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codeName="DieseArbeitsmappe" defaultThemeVersion="124226"/>
  <bookViews>
    <workbookView xWindow="240" yWindow="945" windowWidth="14805" windowHeight="7170" tabRatio="872" activeTab="1"/>
  </bookViews>
  <sheets>
    <sheet name="Main Status" sheetId="33" r:id="rId1"/>
    <sheet name="Main Config" sheetId="73" r:id="rId2"/>
    <sheet name="UART Status" sheetId="86" r:id="rId3"/>
    <sheet name="UART Config" sheetId="83" r:id="rId4"/>
  </sheets>
  <calcPr calcId="152511"/>
</workbook>
</file>

<file path=xl/calcChain.xml><?xml version="1.0" encoding="utf-8"?>
<calcChain xmlns="http://schemas.openxmlformats.org/spreadsheetml/2006/main">
  <c r="B50" i="73" l="1"/>
  <c r="A50" i="73"/>
  <c r="B45" i="73"/>
  <c r="A45" i="73"/>
  <c r="B43" i="73"/>
  <c r="A43" i="73"/>
  <c r="B4" i="73"/>
  <c r="B6" i="73" s="1"/>
  <c r="A4" i="73"/>
  <c r="A6" i="73" s="1"/>
  <c r="A177" i="86" l="1"/>
  <c r="A170" i="86"/>
  <c r="A171" i="86" s="1"/>
  <c r="A172" i="86" s="1"/>
  <c r="A173" i="86" s="1"/>
  <c r="A174" i="86" s="1"/>
  <c r="A175" i="86" s="1"/>
  <c r="A166" i="86"/>
  <c r="A159" i="86"/>
  <c r="A160" i="86" s="1"/>
  <c r="A161" i="86" s="1"/>
  <c r="A162" i="86" s="1"/>
  <c r="A163" i="86" s="1"/>
  <c r="A164" i="86" s="1"/>
  <c r="A155" i="86"/>
  <c r="A149" i="86"/>
  <c r="A150" i="86" s="1"/>
  <c r="A151" i="86" s="1"/>
  <c r="A152" i="86" s="1"/>
  <c r="A153" i="86" s="1"/>
  <c r="A148" i="86"/>
  <c r="A144" i="86"/>
  <c r="A137" i="86"/>
  <c r="A138" i="86" s="1"/>
  <c r="A139" i="86" s="1"/>
  <c r="A140" i="86" s="1"/>
  <c r="A141" i="86" s="1"/>
  <c r="A142" i="86" s="1"/>
  <c r="A133" i="86"/>
  <c r="A126" i="86"/>
  <c r="A127" i="86" s="1"/>
  <c r="A128" i="86" s="1"/>
  <c r="A129" i="86" s="1"/>
  <c r="A130" i="86" s="1"/>
  <c r="A131" i="86" s="1"/>
  <c r="A115" i="86"/>
  <c r="A116" i="86"/>
  <c r="A117" i="86"/>
  <c r="A118" i="86"/>
  <c r="A119" i="86" s="1"/>
  <c r="A120" i="86" s="1"/>
  <c r="A122" i="86"/>
  <c r="A111" i="86"/>
  <c r="A104" i="86"/>
  <c r="A105" i="86" s="1"/>
  <c r="A106" i="86" s="1"/>
  <c r="A107" i="86" s="1"/>
  <c r="A108" i="86" s="1"/>
  <c r="A109" i="86" s="1"/>
  <c r="A100" i="86"/>
  <c r="A93" i="86"/>
  <c r="A94" i="86" s="1"/>
  <c r="A95" i="86" s="1"/>
  <c r="A96" i="86" s="1"/>
  <c r="A97" i="86" s="1"/>
  <c r="A98" i="86" s="1"/>
  <c r="A82" i="86"/>
  <c r="A83" i="86"/>
  <c r="A84" i="86"/>
  <c r="A85" i="86"/>
  <c r="A86" i="86" s="1"/>
  <c r="A87" i="86" s="1"/>
  <c r="A89" i="86"/>
  <c r="A78" i="86"/>
  <c r="A71" i="86"/>
  <c r="A72" i="86" s="1"/>
  <c r="A73" i="86" s="1"/>
  <c r="A74" i="86" s="1"/>
  <c r="A75" i="86" s="1"/>
  <c r="A76" i="86" s="1"/>
  <c r="A67" i="86"/>
  <c r="A60" i="86"/>
  <c r="A61" i="86" s="1"/>
  <c r="A62" i="86" s="1"/>
  <c r="A63" i="86" s="1"/>
  <c r="A64" i="86" s="1"/>
  <c r="A65" i="86" s="1"/>
  <c r="A56" i="86"/>
  <c r="A49" i="86"/>
  <c r="A50" i="86" s="1"/>
  <c r="A51" i="86" s="1"/>
  <c r="A52" i="86" s="1"/>
  <c r="A53" i="86" s="1"/>
  <c r="A54" i="86" s="1"/>
  <c r="A45" i="86"/>
  <c r="A38" i="86"/>
  <c r="A39" i="86" s="1"/>
  <c r="A40" i="86" s="1"/>
  <c r="A41" i="86" s="1"/>
  <c r="A42" i="86" s="1"/>
  <c r="A43" i="86" s="1"/>
  <c r="A34" i="86"/>
  <c r="A27" i="86"/>
  <c r="A28" i="86" s="1"/>
  <c r="A29" i="86" s="1"/>
  <c r="A30" i="86" s="1"/>
  <c r="A31" i="86" s="1"/>
  <c r="A32" i="86" s="1"/>
  <c r="A23" i="86"/>
  <c r="A16" i="86"/>
  <c r="A17" i="86" s="1"/>
  <c r="A18" i="86" s="1"/>
  <c r="A19" i="86" s="1"/>
  <c r="A20" i="86" s="1"/>
  <c r="A21" i="86" s="1"/>
  <c r="A5" i="86"/>
  <c r="A6" i="86" s="1"/>
  <c r="A273" i="83"/>
  <c r="A261" i="83"/>
  <c r="A262" i="83" s="1"/>
  <c r="A263" i="83" s="1"/>
  <c r="A264" i="83" s="1"/>
  <c r="A265" i="83" s="1"/>
  <c r="A266" i="83" s="1"/>
  <c r="A267" i="83" s="1"/>
  <c r="A268" i="83" s="1"/>
  <c r="A269" i="83" s="1"/>
  <c r="A270" i="83" s="1"/>
  <c r="A271" i="83" s="1"/>
  <c r="A260" i="83"/>
  <c r="A256" i="83"/>
  <c r="A243" i="83"/>
  <c r="A244" i="83" s="1"/>
  <c r="A245" i="83" s="1"/>
  <c r="A246" i="83" s="1"/>
  <c r="A247" i="83" s="1"/>
  <c r="A248" i="83" s="1"/>
  <c r="A249" i="83" s="1"/>
  <c r="A250" i="83" s="1"/>
  <c r="A251" i="83" s="1"/>
  <c r="A252" i="83" s="1"/>
  <c r="A253" i="83" s="1"/>
  <c r="A254" i="83" s="1"/>
  <c r="A239" i="83"/>
  <c r="A226" i="83"/>
  <c r="A227" i="83" s="1"/>
  <c r="A228" i="83" s="1"/>
  <c r="A229" i="83" s="1"/>
  <c r="A230" i="83" s="1"/>
  <c r="A231" i="83" s="1"/>
  <c r="A232" i="83" s="1"/>
  <c r="A233" i="83" s="1"/>
  <c r="A234" i="83" s="1"/>
  <c r="A235" i="83" s="1"/>
  <c r="A236" i="83" s="1"/>
  <c r="A237" i="83" s="1"/>
  <c r="A222" i="83"/>
  <c r="A209" i="83"/>
  <c r="A210" i="83" s="1"/>
  <c r="A211" i="83" s="1"/>
  <c r="A212" i="83" s="1"/>
  <c r="A213" i="83" s="1"/>
  <c r="A214" i="83" s="1"/>
  <c r="A215" i="83" s="1"/>
  <c r="A216" i="83" s="1"/>
  <c r="A217" i="83" s="1"/>
  <c r="A218" i="83" s="1"/>
  <c r="A219" i="83" s="1"/>
  <c r="A220" i="83" s="1"/>
  <c r="A205" i="83"/>
  <c r="A192" i="83"/>
  <c r="A193" i="83" s="1"/>
  <c r="A194" i="83" s="1"/>
  <c r="A195" i="83" s="1"/>
  <c r="A196" i="83" s="1"/>
  <c r="A197" i="83" s="1"/>
  <c r="A198" i="83" s="1"/>
  <c r="A199" i="83" s="1"/>
  <c r="A200" i="83" s="1"/>
  <c r="A201" i="83" s="1"/>
  <c r="A202" i="83" s="1"/>
  <c r="A203" i="83" s="1"/>
  <c r="A188" i="83"/>
  <c r="A175" i="83"/>
  <c r="A176" i="83" s="1"/>
  <c r="A177" i="83" s="1"/>
  <c r="A178" i="83" s="1"/>
  <c r="A179" i="83" s="1"/>
  <c r="A180" i="83" s="1"/>
  <c r="A181" i="83" s="1"/>
  <c r="A182" i="83" s="1"/>
  <c r="A183" i="83" s="1"/>
  <c r="A184" i="83" s="1"/>
  <c r="A185" i="83" s="1"/>
  <c r="A186" i="83" s="1"/>
  <c r="A171" i="83"/>
  <c r="A158" i="83"/>
  <c r="A159" i="83" s="1"/>
  <c r="A160" i="83" s="1"/>
  <c r="A161" i="83" s="1"/>
  <c r="A162" i="83" s="1"/>
  <c r="A163" i="83" s="1"/>
  <c r="A164" i="83" s="1"/>
  <c r="A165" i="83" s="1"/>
  <c r="A166" i="83" s="1"/>
  <c r="A167" i="83" s="1"/>
  <c r="A168" i="83" s="1"/>
  <c r="A169" i="83" s="1"/>
  <c r="A154" i="83"/>
  <c r="A141" i="83"/>
  <c r="A142" i="83" s="1"/>
  <c r="A143" i="83" s="1"/>
  <c r="A144" i="83" s="1"/>
  <c r="A145" i="83" s="1"/>
  <c r="A146" i="83" s="1"/>
  <c r="A147" i="83" s="1"/>
  <c r="A148" i="83" s="1"/>
  <c r="A149" i="83" s="1"/>
  <c r="A150" i="83" s="1"/>
  <c r="A151" i="83" s="1"/>
  <c r="A152" i="83" s="1"/>
  <c r="A137" i="83"/>
  <c r="A124" i="83"/>
  <c r="A125" i="83" s="1"/>
  <c r="A126" i="83" s="1"/>
  <c r="A127" i="83" s="1"/>
  <c r="A128" i="83" s="1"/>
  <c r="A129" i="83" s="1"/>
  <c r="A130" i="83" s="1"/>
  <c r="A131" i="83" s="1"/>
  <c r="A132" i="83" s="1"/>
  <c r="A133" i="83" s="1"/>
  <c r="A134" i="83" s="1"/>
  <c r="A135" i="83" s="1"/>
  <c r="A120" i="83"/>
  <c r="A107" i="83"/>
  <c r="A108" i="83" s="1"/>
  <c r="A109" i="83" s="1"/>
  <c r="A110" i="83" s="1"/>
  <c r="A111" i="83" s="1"/>
  <c r="A112" i="83" s="1"/>
  <c r="A113" i="83" s="1"/>
  <c r="A114" i="83" s="1"/>
  <c r="A115" i="83" s="1"/>
  <c r="A116" i="83" s="1"/>
  <c r="A117" i="83" s="1"/>
  <c r="A118" i="83" s="1"/>
  <c r="A103" i="83"/>
  <c r="A90" i="83"/>
  <c r="A91" i="83" s="1"/>
  <c r="A92" i="83" s="1"/>
  <c r="A93" i="83" s="1"/>
  <c r="A94" i="83" s="1"/>
  <c r="A95" i="83" s="1"/>
  <c r="A96" i="83" s="1"/>
  <c r="A97" i="83" s="1"/>
  <c r="A98" i="83" s="1"/>
  <c r="A99" i="83" s="1"/>
  <c r="A100" i="83" s="1"/>
  <c r="A101" i="83" s="1"/>
  <c r="A86" i="83"/>
  <c r="A73" i="83"/>
  <c r="A74" i="83" s="1"/>
  <c r="A75" i="83" s="1"/>
  <c r="A76" i="83" s="1"/>
  <c r="A77" i="83" s="1"/>
  <c r="A78" i="83" s="1"/>
  <c r="A79" i="83" s="1"/>
  <c r="A80" i="83" s="1"/>
  <c r="A81" i="83" s="1"/>
  <c r="A82" i="83" s="1"/>
  <c r="A83" i="83" s="1"/>
  <c r="A84" i="83" s="1"/>
  <c r="A69" i="83"/>
  <c r="A56" i="83"/>
  <c r="A57" i="83" s="1"/>
  <c r="A58" i="83" s="1"/>
  <c r="A59" i="83" s="1"/>
  <c r="A60" i="83" s="1"/>
  <c r="A61" i="83" s="1"/>
  <c r="A62" i="83" s="1"/>
  <c r="A63" i="83" s="1"/>
  <c r="A64" i="83" s="1"/>
  <c r="A65" i="83" s="1"/>
  <c r="A66" i="83" s="1"/>
  <c r="A67" i="83" s="1"/>
  <c r="A52" i="83"/>
  <c r="A39" i="83"/>
  <c r="A40" i="83" s="1"/>
  <c r="A41" i="83" s="1"/>
  <c r="A42" i="83" s="1"/>
  <c r="A43" i="83" s="1"/>
  <c r="A44" i="83" s="1"/>
  <c r="A45" i="83" s="1"/>
  <c r="A46" i="83" s="1"/>
  <c r="A47" i="83" s="1"/>
  <c r="A48" i="83" s="1"/>
  <c r="A49" i="83" s="1"/>
  <c r="A50" i="83" s="1"/>
  <c r="A35" i="83"/>
  <c r="A22" i="83"/>
  <c r="A23" i="83" s="1"/>
  <c r="A24" i="83" s="1"/>
  <c r="A25" i="83" s="1"/>
  <c r="A26" i="83" s="1"/>
  <c r="A27" i="83" s="1"/>
  <c r="A28" i="83" s="1"/>
  <c r="A29" i="83" s="1"/>
  <c r="A30" i="83" s="1"/>
  <c r="A31" i="83" s="1"/>
  <c r="A32" i="83" s="1"/>
  <c r="A33" i="83" s="1"/>
  <c r="A353" i="83" l="1"/>
  <c r="A348" i="83"/>
  <c r="A343" i="83"/>
  <c r="A338" i="83"/>
  <c r="A333" i="83"/>
  <c r="A328" i="83"/>
  <c r="A323" i="83"/>
  <c r="A318" i="83"/>
  <c r="A313" i="83"/>
  <c r="A308" i="83"/>
  <c r="A303" i="83"/>
  <c r="A298" i="83"/>
  <c r="A293" i="83"/>
  <c r="A288" i="83"/>
  <c r="A257" i="86"/>
  <c r="A252" i="86"/>
  <c r="A247" i="86"/>
  <c r="A242" i="86"/>
  <c r="A237" i="86"/>
  <c r="A232" i="86"/>
  <c r="A227" i="86"/>
  <c r="A222" i="86"/>
  <c r="A217" i="86"/>
  <c r="A212" i="86"/>
  <c r="A207" i="86"/>
  <c r="A202" i="86"/>
  <c r="A197" i="86"/>
  <c r="A192" i="86"/>
  <c r="A283" i="83" l="1"/>
  <c r="A278" i="83"/>
  <c r="A187" i="86"/>
  <c r="A182" i="86"/>
  <c r="A12" i="86"/>
  <c r="A7" i="86"/>
  <c r="A8" i="86" s="1"/>
  <c r="A9" i="86" s="1"/>
  <c r="A18" i="83" l="1"/>
  <c r="A10" i="86"/>
  <c r="A5" i="83" l="1"/>
  <c r="A6" i="83" s="1"/>
  <c r="A7" i="83" s="1"/>
  <c r="A8" i="83" l="1"/>
  <c r="A9" i="83" s="1"/>
  <c r="A10" i="83" s="1"/>
  <c r="A11" i="83" s="1"/>
  <c r="A12" i="83" s="1"/>
  <c r="A13" i="83" s="1"/>
  <c r="A14" i="83" s="1"/>
  <c r="A15" i="83" s="1"/>
  <c r="A16" i="83" s="1"/>
  <c r="B15" i="33" l="1"/>
  <c r="A15" i="33"/>
  <c r="B5" i="33" l="1"/>
  <c r="B6" i="33" s="1"/>
  <c r="A5" i="33"/>
  <c r="A6" i="33" s="1"/>
  <c r="B18" i="33" l="1"/>
  <c r="A18" i="33"/>
  <c r="A7" i="33"/>
  <c r="A8" i="33" s="1"/>
  <c r="A9" i="33" s="1"/>
  <c r="A10" i="33" s="1"/>
  <c r="C4" i="33"/>
  <c r="B19" i="33" l="1"/>
  <c r="B20" i="33" s="1"/>
  <c r="B52" i="33"/>
  <c r="A19" i="33"/>
  <c r="A20" i="33" s="1"/>
  <c r="A52" i="33"/>
  <c r="A55" i="33" s="1"/>
  <c r="A59" i="33" s="1"/>
  <c r="A21" i="33"/>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B21" i="33"/>
  <c r="C20" i="33"/>
  <c r="A11" i="33"/>
  <c r="B55" i="33"/>
  <c r="C5" i="33"/>
  <c r="C21" i="33" l="1"/>
  <c r="B22" i="33"/>
  <c r="A12" i="33"/>
  <c r="A13" i="33" s="1"/>
  <c r="B59" i="33"/>
  <c r="B62" i="33" s="1"/>
  <c r="A62" i="33"/>
  <c r="A56" i="33"/>
  <c r="A57" i="33" s="1"/>
  <c r="B64" i="33" l="1"/>
  <c r="A64" i="33"/>
  <c r="C22" i="33"/>
  <c r="B23" i="33"/>
  <c r="C6" i="33"/>
  <c r="B7" i="33"/>
  <c r="B9" i="73" l="1"/>
  <c r="A9" i="73"/>
  <c r="C23" i="33"/>
  <c r="B24" i="33"/>
  <c r="B25" i="33" s="1"/>
  <c r="B26" i="33" s="1"/>
  <c r="B8" i="33"/>
  <c r="C7" i="33"/>
  <c r="B27" i="33" l="1"/>
  <c r="C26" i="33"/>
  <c r="B9" i="33"/>
  <c r="B10" i="33" s="1"/>
  <c r="C8" i="33"/>
  <c r="B28" i="33" l="1"/>
  <c r="C27" i="33"/>
  <c r="B11" i="33"/>
  <c r="C24" i="33"/>
  <c r="C9" i="33"/>
  <c r="B29" i="33" l="1"/>
  <c r="C28" i="33"/>
  <c r="C11" i="33"/>
  <c r="B12" i="33"/>
  <c r="B30" i="33" l="1"/>
  <c r="C29" i="33"/>
  <c r="C12" i="33"/>
  <c r="B13" i="33"/>
  <c r="C25" i="33"/>
  <c r="B31" i="33" l="1"/>
  <c r="C30" i="33"/>
  <c r="C10" i="33"/>
  <c r="B32" i="33" l="1"/>
  <c r="C31" i="33"/>
  <c r="B33" i="33" l="1"/>
  <c r="C32" i="33"/>
  <c r="C15" i="33"/>
  <c r="B34" i="33" l="1"/>
  <c r="C33" i="33"/>
  <c r="C52" i="33"/>
  <c r="B35" i="33" l="1"/>
  <c r="C34" i="33"/>
  <c r="C13" i="33"/>
  <c r="B36" i="33" l="1"/>
  <c r="C35" i="33"/>
  <c r="C18" i="33"/>
  <c r="B37" i="33" l="1"/>
  <c r="C36" i="33"/>
  <c r="B38" i="33" l="1"/>
  <c r="C37" i="33"/>
  <c r="B39" i="33" l="1"/>
  <c r="C38" i="33"/>
  <c r="B56" i="33"/>
  <c r="B57" i="33" s="1"/>
  <c r="C55" i="33"/>
  <c r="B40" i="33" l="1"/>
  <c r="C39" i="33"/>
  <c r="A10" i="73"/>
  <c r="A11" i="73" s="1"/>
  <c r="C56" i="33"/>
  <c r="C59" i="33"/>
  <c r="A12" i="73" l="1"/>
  <c r="A13" i="73" s="1"/>
  <c r="A14" i="73" s="1"/>
  <c r="A15" i="73" s="1"/>
  <c r="A16" i="73" s="1"/>
  <c r="A17" i="73" s="1"/>
  <c r="A18" i="73" s="1"/>
  <c r="A19" i="73" s="1"/>
  <c r="A20" i="73" s="1"/>
  <c r="A21" i="73" s="1"/>
  <c r="A22" i="73" s="1"/>
  <c r="A23" i="73" s="1"/>
  <c r="A24" i="73" s="1"/>
  <c r="A25" i="73" s="1"/>
  <c r="A26" i="73" s="1"/>
  <c r="A27" i="73" s="1"/>
  <c r="A28" i="73" s="1"/>
  <c r="A29" i="73" s="1"/>
  <c r="A30" i="73" s="1"/>
  <c r="A31" i="73" s="1"/>
  <c r="A32" i="73" s="1"/>
  <c r="A33" i="73" s="1"/>
  <c r="A34" i="73" s="1"/>
  <c r="A35" i="73" s="1"/>
  <c r="A36" i="73" s="1"/>
  <c r="A37" i="73" s="1"/>
  <c r="A38" i="73" s="1"/>
  <c r="A39" i="73" s="1"/>
  <c r="A40" i="73" s="1"/>
  <c r="A41" i="73" s="1"/>
  <c r="A42" i="73" s="1"/>
  <c r="B41" i="33"/>
  <c r="C40" i="33"/>
  <c r="A48" i="73"/>
  <c r="B42" i="33" l="1"/>
  <c r="C41" i="33"/>
  <c r="C62" i="33"/>
  <c r="B43" i="33" l="1"/>
  <c r="C42" i="33"/>
  <c r="C64" i="33"/>
  <c r="B44" i="33" l="1"/>
  <c r="C43" i="33"/>
  <c r="B45" i="33" l="1"/>
  <c r="C44" i="33"/>
  <c r="C19" i="33"/>
  <c r="C6" i="73"/>
  <c r="B46" i="33" l="1"/>
  <c r="C45" i="33"/>
  <c r="B47" i="33" l="1"/>
  <c r="C46" i="33"/>
  <c r="B10" i="73"/>
  <c r="C57" i="33"/>
  <c r="C4" i="73"/>
  <c r="B48" i="33" l="1"/>
  <c r="C47" i="33"/>
  <c r="C10" i="73"/>
  <c r="B11" i="73"/>
  <c r="B48" i="73"/>
  <c r="B4" i="86" s="1"/>
  <c r="C9" i="73"/>
  <c r="C43" i="73" l="1"/>
  <c r="B12" i="73"/>
  <c r="B5" i="86"/>
  <c r="B12" i="86"/>
  <c r="C4" i="86"/>
  <c r="C45" i="73"/>
  <c r="B49" i="33"/>
  <c r="C48" i="33"/>
  <c r="C11" i="73"/>
  <c r="C12" i="73" l="1"/>
  <c r="B13" i="73"/>
  <c r="B15" i="86"/>
  <c r="C12" i="86"/>
  <c r="B6" i="86"/>
  <c r="C5" i="86"/>
  <c r="B50" i="33"/>
  <c r="C50" i="33" s="1"/>
  <c r="C49" i="33"/>
  <c r="C48" i="73"/>
  <c r="B14" i="73" l="1"/>
  <c r="C13" i="73"/>
  <c r="B7" i="86"/>
  <c r="C6" i="86"/>
  <c r="B23" i="86"/>
  <c r="B16" i="86"/>
  <c r="C15" i="86"/>
  <c r="C50" i="73"/>
  <c r="C14" i="73" l="1"/>
  <c r="B15" i="73"/>
  <c r="C7" i="86"/>
  <c r="B8" i="86"/>
  <c r="C16" i="86"/>
  <c r="B17" i="86"/>
  <c r="B26" i="86"/>
  <c r="C23" i="86"/>
  <c r="C15" i="73" l="1"/>
  <c r="B16" i="73"/>
  <c r="B34" i="86"/>
  <c r="C26" i="86"/>
  <c r="B27" i="86"/>
  <c r="B18" i="86"/>
  <c r="C17" i="86"/>
  <c r="C8" i="86"/>
  <c r="B9" i="86"/>
  <c r="C16" i="73" l="1"/>
  <c r="B17" i="73"/>
  <c r="C9" i="86"/>
  <c r="B10" i="86"/>
  <c r="C10" i="86" s="1"/>
  <c r="B19" i="86"/>
  <c r="C18" i="86"/>
  <c r="B28" i="86"/>
  <c r="C27" i="86"/>
  <c r="C34" i="86"/>
  <c r="B37" i="86"/>
  <c r="B18" i="73" l="1"/>
  <c r="B19" i="73" s="1"/>
  <c r="C17" i="73"/>
  <c r="B45" i="86"/>
  <c r="C37" i="86"/>
  <c r="B38" i="86"/>
  <c r="B29" i="86"/>
  <c r="C28" i="86"/>
  <c r="C19" i="86"/>
  <c r="B20" i="86"/>
  <c r="B20" i="73" l="1"/>
  <c r="C19" i="73"/>
  <c r="C18" i="73"/>
  <c r="C20" i="86"/>
  <c r="B21" i="86"/>
  <c r="C21" i="86" s="1"/>
  <c r="B39" i="86"/>
  <c r="C38" i="86"/>
  <c r="C29" i="86"/>
  <c r="B30" i="86"/>
  <c r="C45" i="86"/>
  <c r="B48" i="86"/>
  <c r="C20" i="73" l="1"/>
  <c r="B21" i="73"/>
  <c r="C48" i="86"/>
  <c r="B49" i="86"/>
  <c r="B56" i="86"/>
  <c r="B31" i="86"/>
  <c r="C30" i="86"/>
  <c r="B40" i="86"/>
  <c r="C39" i="86"/>
  <c r="B22" i="73" l="1"/>
  <c r="C21" i="73"/>
  <c r="B32" i="86"/>
  <c r="C32" i="86" s="1"/>
  <c r="C31" i="86"/>
  <c r="C56" i="86"/>
  <c r="B59" i="86"/>
  <c r="B50" i="86"/>
  <c r="C49" i="86"/>
  <c r="B41" i="86"/>
  <c r="C40" i="86"/>
  <c r="C22" i="73" l="1"/>
  <c r="B23" i="73"/>
  <c r="B42" i="86"/>
  <c r="C41" i="86"/>
  <c r="C50" i="86"/>
  <c r="B51" i="86"/>
  <c r="B67" i="86"/>
  <c r="C59" i="86"/>
  <c r="B60" i="86"/>
  <c r="C23" i="73" l="1"/>
  <c r="B24" i="73"/>
  <c r="B52" i="86"/>
  <c r="C51" i="86"/>
  <c r="B61" i="86"/>
  <c r="C60" i="86"/>
  <c r="C67" i="86"/>
  <c r="B70" i="86"/>
  <c r="B43" i="86"/>
  <c r="C43" i="86" s="1"/>
  <c r="C42" i="86"/>
  <c r="C24" i="73" l="1"/>
  <c r="B25" i="73"/>
  <c r="B62" i="86"/>
  <c r="C61" i="86"/>
  <c r="B71" i="86"/>
  <c r="C70" i="86"/>
  <c r="B78" i="86"/>
  <c r="C52" i="86"/>
  <c r="B53" i="86"/>
  <c r="B26" i="73" l="1"/>
  <c r="C25" i="73"/>
  <c r="B54" i="86"/>
  <c r="C54" i="86" s="1"/>
  <c r="C53" i="86"/>
  <c r="B81" i="86"/>
  <c r="C78" i="86"/>
  <c r="B72" i="86"/>
  <c r="C71" i="86"/>
  <c r="B63" i="86"/>
  <c r="C62" i="86"/>
  <c r="C26" i="73" l="1"/>
  <c r="B27" i="73"/>
  <c r="B73" i="86"/>
  <c r="C72" i="86"/>
  <c r="B89" i="86"/>
  <c r="C81" i="86"/>
  <c r="B82" i="86"/>
  <c r="C63" i="86"/>
  <c r="B64" i="86"/>
  <c r="B28" i="73" l="1"/>
  <c r="C27" i="73"/>
  <c r="B65" i="86"/>
  <c r="C65" i="86" s="1"/>
  <c r="C64" i="86"/>
  <c r="C82" i="86"/>
  <c r="B83" i="86"/>
  <c r="C89" i="86"/>
  <c r="B92" i="86"/>
  <c r="C73" i="86"/>
  <c r="B74" i="86"/>
  <c r="C28" i="73" l="1"/>
  <c r="B29" i="73"/>
  <c r="B75" i="86"/>
  <c r="C74" i="86"/>
  <c r="B100" i="86"/>
  <c r="B93" i="86"/>
  <c r="C92" i="86"/>
  <c r="C83" i="86"/>
  <c r="B84" i="86"/>
  <c r="B30" i="73" l="1"/>
  <c r="B31" i="73" s="1"/>
  <c r="C29" i="73"/>
  <c r="C93" i="86"/>
  <c r="B94" i="86"/>
  <c r="C100" i="86"/>
  <c r="B103" i="86"/>
  <c r="B85" i="86"/>
  <c r="C84" i="86"/>
  <c r="C75" i="86"/>
  <c r="B76" i="86"/>
  <c r="C76" i="86" s="1"/>
  <c r="B32" i="73" l="1"/>
  <c r="C31" i="73"/>
  <c r="C30" i="73"/>
  <c r="B86" i="86"/>
  <c r="C85" i="86"/>
  <c r="B111" i="86"/>
  <c r="C103" i="86"/>
  <c r="B104" i="86"/>
  <c r="B95" i="86"/>
  <c r="C94" i="86"/>
  <c r="C32" i="73" l="1"/>
  <c r="B33" i="73"/>
  <c r="B105" i="86"/>
  <c r="C104" i="86"/>
  <c r="B114" i="86"/>
  <c r="C111" i="86"/>
  <c r="C95" i="86"/>
  <c r="B96" i="86"/>
  <c r="C86" i="86"/>
  <c r="B87" i="86"/>
  <c r="C87" i="86" s="1"/>
  <c r="B34" i="73" l="1"/>
  <c r="B35" i="73" s="1"/>
  <c r="C33" i="73"/>
  <c r="C96" i="86"/>
  <c r="B97" i="86"/>
  <c r="C114" i="86"/>
  <c r="B115" i="86"/>
  <c r="B122" i="86"/>
  <c r="B106" i="86"/>
  <c r="C105" i="86"/>
  <c r="B36" i="73" l="1"/>
  <c r="B37" i="73" s="1"/>
  <c r="C35" i="73"/>
  <c r="C34" i="73"/>
  <c r="C122" i="86"/>
  <c r="B125" i="86"/>
  <c r="C115" i="86"/>
  <c r="B116" i="86"/>
  <c r="C97" i="86"/>
  <c r="B98" i="86"/>
  <c r="C98" i="86" s="1"/>
  <c r="C106" i="86"/>
  <c r="B107" i="86"/>
  <c r="C37" i="73" l="1"/>
  <c r="B38" i="73"/>
  <c r="B39" i="73" s="1"/>
  <c r="C36" i="73"/>
  <c r="B117" i="86"/>
  <c r="C116" i="86"/>
  <c r="B133" i="86"/>
  <c r="B126" i="86"/>
  <c r="C125" i="86"/>
  <c r="C107" i="86"/>
  <c r="B108" i="86"/>
  <c r="B40" i="73" l="1"/>
  <c r="C39" i="73"/>
  <c r="C38" i="73"/>
  <c r="B127" i="86"/>
  <c r="C126" i="86"/>
  <c r="C133" i="86"/>
  <c r="B136" i="86"/>
  <c r="B109" i="86"/>
  <c r="C109" i="86" s="1"/>
  <c r="C108" i="86"/>
  <c r="C117" i="86"/>
  <c r="B118" i="86"/>
  <c r="C40" i="73" l="1"/>
  <c r="B41" i="73"/>
  <c r="B144" i="86"/>
  <c r="B137" i="86"/>
  <c r="C136" i="86"/>
  <c r="B119" i="86"/>
  <c r="C118" i="86"/>
  <c r="B128" i="86"/>
  <c r="C127" i="86"/>
  <c r="B42" i="73" l="1"/>
  <c r="C42" i="73" s="1"/>
  <c r="C41" i="73"/>
  <c r="C128" i="86"/>
  <c r="B129" i="86"/>
  <c r="C119" i="86"/>
  <c r="B120" i="86"/>
  <c r="C120" i="86" s="1"/>
  <c r="C137" i="86"/>
  <c r="B138" i="86"/>
  <c r="C144" i="86"/>
  <c r="B147" i="86"/>
  <c r="B139" i="86" l="1"/>
  <c r="C138" i="86"/>
  <c r="B130" i="86"/>
  <c r="C129" i="86"/>
  <c r="B155" i="86"/>
  <c r="B148" i="86"/>
  <c r="C147" i="86"/>
  <c r="C155" i="86" l="1"/>
  <c r="B158" i="86"/>
  <c r="C130" i="86"/>
  <c r="B131" i="86"/>
  <c r="C131" i="86" s="1"/>
  <c r="B149" i="86"/>
  <c r="C148" i="86"/>
  <c r="C139" i="86"/>
  <c r="B140" i="86"/>
  <c r="B141" i="86" l="1"/>
  <c r="C140" i="86"/>
  <c r="B150" i="86"/>
  <c r="C149" i="86"/>
  <c r="B166" i="86"/>
  <c r="B159" i="86"/>
  <c r="C158" i="86"/>
  <c r="B160" i="86" l="1"/>
  <c r="C159" i="86"/>
  <c r="C166" i="86"/>
  <c r="B169" i="86"/>
  <c r="C150" i="86"/>
  <c r="B151" i="86"/>
  <c r="B142" i="86"/>
  <c r="C142" i="86" s="1"/>
  <c r="C141" i="86"/>
  <c r="B152" i="86" l="1"/>
  <c r="C151" i="86"/>
  <c r="B177" i="86"/>
  <c r="B170" i="86"/>
  <c r="C169" i="86"/>
  <c r="B161" i="86"/>
  <c r="C160" i="86"/>
  <c r="B162" i="86" l="1"/>
  <c r="C161" i="86"/>
  <c r="B171" i="86"/>
  <c r="C170" i="86"/>
  <c r="C177" i="86"/>
  <c r="B180" i="86"/>
  <c r="C152" i="86"/>
  <c r="B153" i="86"/>
  <c r="C153" i="86" s="1"/>
  <c r="C180" i="86" l="1"/>
  <c r="B182" i="86"/>
  <c r="B172" i="86"/>
  <c r="C171" i="86"/>
  <c r="B163" i="86"/>
  <c r="C162" i="86"/>
  <c r="B173" i="86" l="1"/>
  <c r="C172" i="86"/>
  <c r="C182" i="86"/>
  <c r="B185" i="86"/>
  <c r="C163" i="86"/>
  <c r="B164" i="86"/>
  <c r="C164" i="86" s="1"/>
  <c r="C185" i="86" l="1"/>
  <c r="B187" i="86"/>
  <c r="B174" i="86"/>
  <c r="C173" i="86"/>
  <c r="B175" i="86" l="1"/>
  <c r="C175" i="86" s="1"/>
  <c r="C174" i="86"/>
  <c r="C187" i="86"/>
  <c r="B190" i="86"/>
  <c r="C190" i="86" l="1"/>
  <c r="B192" i="86"/>
  <c r="C192" i="86" l="1"/>
  <c r="B195" i="86"/>
  <c r="C195" i="86" l="1"/>
  <c r="B197" i="86"/>
  <c r="C197" i="86" l="1"/>
  <c r="B200" i="86"/>
  <c r="C200" i="86" l="1"/>
  <c r="B202" i="86"/>
  <c r="C202" i="86" l="1"/>
  <c r="B205" i="86"/>
  <c r="C205" i="86" l="1"/>
  <c r="B207" i="86"/>
  <c r="C207" i="86" l="1"/>
  <c r="B210" i="86"/>
  <c r="C210" i="86" l="1"/>
  <c r="B212" i="86"/>
  <c r="C212" i="86" l="1"/>
  <c r="B215" i="86"/>
  <c r="C215" i="86" l="1"/>
  <c r="B217" i="86"/>
  <c r="C217" i="86" l="1"/>
  <c r="B220" i="86"/>
  <c r="C220" i="86" l="1"/>
  <c r="B222" i="86"/>
  <c r="C222" i="86" l="1"/>
  <c r="B225" i="86"/>
  <c r="C225" i="86" l="1"/>
  <c r="B227" i="86"/>
  <c r="C227" i="86" l="1"/>
  <c r="B230" i="86"/>
  <c r="C230" i="86" l="1"/>
  <c r="B232" i="86"/>
  <c r="C232" i="86" l="1"/>
  <c r="B235" i="86"/>
  <c r="C235" i="86" l="1"/>
  <c r="B237" i="86"/>
  <c r="C237" i="86" l="1"/>
  <c r="B240" i="86"/>
  <c r="C240" i="86" l="1"/>
  <c r="B242" i="86"/>
  <c r="C242" i="86" l="1"/>
  <c r="B245" i="86"/>
  <c r="C245" i="86" l="1"/>
  <c r="B247" i="86"/>
  <c r="C247" i="86" l="1"/>
  <c r="B250" i="86"/>
  <c r="C250" i="86" l="1"/>
  <c r="B252" i="86"/>
  <c r="C252" i="86" l="1"/>
  <c r="B255" i="86"/>
  <c r="C255" i="86" l="1"/>
  <c r="B257" i="86"/>
  <c r="B4" i="83" l="1"/>
  <c r="C257" i="86"/>
  <c r="B5" i="83" l="1"/>
  <c r="C4" i="83"/>
  <c r="B18" i="83"/>
  <c r="B21" i="83" l="1"/>
  <c r="C18" i="83"/>
  <c r="B6" i="83"/>
  <c r="C5" i="83"/>
  <c r="B7" i="83" l="1"/>
  <c r="C6" i="83"/>
  <c r="C21" i="83"/>
  <c r="B35" i="83"/>
  <c r="B22" i="83"/>
  <c r="B23" i="83" l="1"/>
  <c r="C22" i="83"/>
  <c r="B38" i="83"/>
  <c r="C35" i="83"/>
  <c r="B8" i="83"/>
  <c r="C7" i="83"/>
  <c r="B9" i="83" l="1"/>
  <c r="C8" i="83"/>
  <c r="B39" i="83"/>
  <c r="C38" i="83"/>
  <c r="B52" i="83"/>
  <c r="B24" i="83"/>
  <c r="C23" i="83"/>
  <c r="C24" i="83" l="1"/>
  <c r="B25" i="83"/>
  <c r="C52" i="83"/>
  <c r="B55" i="83"/>
  <c r="C39" i="83"/>
  <c r="B40" i="83"/>
  <c r="B10" i="83"/>
  <c r="C9" i="83"/>
  <c r="B11" i="83" l="1"/>
  <c r="C10" i="83"/>
  <c r="B69" i="83"/>
  <c r="C55" i="83"/>
  <c r="B56" i="83"/>
  <c r="B26" i="83"/>
  <c r="C25" i="83"/>
  <c r="C40" i="83"/>
  <c r="B41" i="83"/>
  <c r="C41" i="83" l="1"/>
  <c r="B42" i="83"/>
  <c r="C26" i="83"/>
  <c r="B27" i="83"/>
  <c r="B57" i="83"/>
  <c r="C56" i="83"/>
  <c r="B72" i="83"/>
  <c r="C69" i="83"/>
  <c r="B12" i="83"/>
  <c r="C11" i="83"/>
  <c r="B13" i="83" l="1"/>
  <c r="C12" i="83"/>
  <c r="B86" i="83"/>
  <c r="C72" i="83"/>
  <c r="B73" i="83"/>
  <c r="B28" i="83"/>
  <c r="C27" i="83"/>
  <c r="B43" i="83"/>
  <c r="C42" i="83"/>
  <c r="C57" i="83"/>
  <c r="B58" i="83"/>
  <c r="C58" i="83" l="1"/>
  <c r="B59" i="83"/>
  <c r="C43" i="83"/>
  <c r="B44" i="83"/>
  <c r="C28" i="83"/>
  <c r="B29" i="83"/>
  <c r="C73" i="83"/>
  <c r="B74" i="83"/>
  <c r="C86" i="83"/>
  <c r="B89" i="83"/>
  <c r="B14" i="83"/>
  <c r="C13" i="83"/>
  <c r="B15" i="83" l="1"/>
  <c r="C14" i="83"/>
  <c r="B103" i="83"/>
  <c r="C89" i="83"/>
  <c r="B90" i="83"/>
  <c r="B75" i="83"/>
  <c r="C74" i="83"/>
  <c r="B45" i="83"/>
  <c r="C44" i="83"/>
  <c r="C59" i="83"/>
  <c r="B60" i="83"/>
  <c r="B30" i="83"/>
  <c r="C29" i="83"/>
  <c r="C30" i="83" l="1"/>
  <c r="B31" i="83"/>
  <c r="C60" i="83"/>
  <c r="B61" i="83"/>
  <c r="C45" i="83"/>
  <c r="B46" i="83"/>
  <c r="C90" i="83"/>
  <c r="B91" i="83"/>
  <c r="B76" i="83"/>
  <c r="C75" i="83"/>
  <c r="B106" i="83"/>
  <c r="C103" i="83"/>
  <c r="B16" i="83"/>
  <c r="C16" i="83" s="1"/>
  <c r="C15" i="83"/>
  <c r="C106" i="83" l="1"/>
  <c r="B120" i="83"/>
  <c r="B107" i="83"/>
  <c r="B77" i="83"/>
  <c r="C76" i="83"/>
  <c r="C46" i="83"/>
  <c r="B47" i="83"/>
  <c r="B62" i="83"/>
  <c r="C61" i="83"/>
  <c r="C31" i="83"/>
  <c r="B32" i="83"/>
  <c r="C91" i="83"/>
  <c r="B92" i="83"/>
  <c r="B33" i="83" l="1"/>
  <c r="C33" i="83" s="1"/>
  <c r="C32" i="83"/>
  <c r="B78" i="83"/>
  <c r="C77" i="83"/>
  <c r="B108" i="83"/>
  <c r="C107" i="83"/>
  <c r="B123" i="83"/>
  <c r="C120" i="83"/>
  <c r="C62" i="83"/>
  <c r="B63" i="83"/>
  <c r="C47" i="83"/>
  <c r="B48" i="83"/>
  <c r="B93" i="83"/>
  <c r="C92" i="83"/>
  <c r="C48" i="83" l="1"/>
  <c r="B49" i="83"/>
  <c r="B64" i="83"/>
  <c r="C63" i="83"/>
  <c r="C78" i="83"/>
  <c r="B79" i="83"/>
  <c r="B137" i="83"/>
  <c r="B124" i="83"/>
  <c r="C123" i="83"/>
  <c r="C108" i="83"/>
  <c r="B109" i="83"/>
  <c r="B94" i="83"/>
  <c r="C93" i="83"/>
  <c r="B110" i="83" l="1"/>
  <c r="C109" i="83"/>
  <c r="B125" i="83"/>
  <c r="C124" i="83"/>
  <c r="B140" i="83"/>
  <c r="C137" i="83"/>
  <c r="C79" i="83"/>
  <c r="B80" i="83"/>
  <c r="C64" i="83"/>
  <c r="B65" i="83"/>
  <c r="C94" i="83"/>
  <c r="B95" i="83"/>
  <c r="C49" i="83"/>
  <c r="B50" i="83"/>
  <c r="C50" i="83" s="1"/>
  <c r="C95" i="83" l="1"/>
  <c r="B96" i="83"/>
  <c r="B66" i="83"/>
  <c r="C65" i="83"/>
  <c r="C80" i="83"/>
  <c r="B81" i="83"/>
  <c r="B141" i="83"/>
  <c r="C140" i="83"/>
  <c r="B154" i="83"/>
  <c r="C125" i="83"/>
  <c r="B126" i="83"/>
  <c r="C110" i="83"/>
  <c r="B111" i="83"/>
  <c r="C126" i="83" l="1"/>
  <c r="B127" i="83"/>
  <c r="B157" i="83"/>
  <c r="C154" i="83"/>
  <c r="B142" i="83"/>
  <c r="C141" i="83"/>
  <c r="C81" i="83"/>
  <c r="B82" i="83"/>
  <c r="C111" i="83"/>
  <c r="B112" i="83"/>
  <c r="B67" i="83"/>
  <c r="C67" i="83" s="1"/>
  <c r="C66" i="83"/>
  <c r="B97" i="83"/>
  <c r="C96" i="83"/>
  <c r="B113" i="83" l="1"/>
  <c r="C112" i="83"/>
  <c r="B83" i="83"/>
  <c r="C82" i="83"/>
  <c r="B171" i="83"/>
  <c r="B158" i="83"/>
  <c r="C157" i="83"/>
  <c r="C127" i="83"/>
  <c r="B128" i="83"/>
  <c r="C142" i="83"/>
  <c r="B143" i="83"/>
  <c r="C97" i="83"/>
  <c r="B98" i="83"/>
  <c r="B129" i="83" l="1"/>
  <c r="C128" i="83"/>
  <c r="C158" i="83"/>
  <c r="B159" i="83"/>
  <c r="C171" i="83"/>
  <c r="B174" i="83"/>
  <c r="B84" i="83"/>
  <c r="C84" i="83" s="1"/>
  <c r="C83" i="83"/>
  <c r="B144" i="83"/>
  <c r="C143" i="83"/>
  <c r="C98" i="83"/>
  <c r="B99" i="83"/>
  <c r="C113" i="83"/>
  <c r="B114" i="83"/>
  <c r="C99" i="83" l="1"/>
  <c r="B100" i="83"/>
  <c r="C144" i="83"/>
  <c r="B145" i="83"/>
  <c r="B160" i="83"/>
  <c r="C159" i="83"/>
  <c r="C174" i="83"/>
  <c r="B188" i="83"/>
  <c r="B175" i="83"/>
  <c r="C114" i="83"/>
  <c r="B115" i="83"/>
  <c r="C129" i="83"/>
  <c r="B130" i="83"/>
  <c r="B146" i="83" l="1"/>
  <c r="C145" i="83"/>
  <c r="C100" i="83"/>
  <c r="B101" i="83"/>
  <c r="C101" i="83" s="1"/>
  <c r="C115" i="83"/>
  <c r="B116" i="83"/>
  <c r="C175" i="83"/>
  <c r="B176" i="83"/>
  <c r="C188" i="83"/>
  <c r="B191" i="83"/>
  <c r="B161" i="83"/>
  <c r="C160" i="83"/>
  <c r="B131" i="83"/>
  <c r="C130" i="83"/>
  <c r="C161" i="83" l="1"/>
  <c r="B162" i="83"/>
  <c r="B205" i="83"/>
  <c r="C191" i="83"/>
  <c r="B192" i="83"/>
  <c r="B177" i="83"/>
  <c r="C176" i="83"/>
  <c r="B117" i="83"/>
  <c r="C116" i="83"/>
  <c r="C131" i="83"/>
  <c r="B132" i="83"/>
  <c r="B147" i="83"/>
  <c r="C146" i="83"/>
  <c r="C132" i="83" l="1"/>
  <c r="B133" i="83"/>
  <c r="B118" i="83"/>
  <c r="C118" i="83" s="1"/>
  <c r="C117" i="83"/>
  <c r="B178" i="83"/>
  <c r="C177" i="83"/>
  <c r="B193" i="83"/>
  <c r="C192" i="83"/>
  <c r="C147" i="83"/>
  <c r="B148" i="83"/>
  <c r="B208" i="83"/>
  <c r="C205" i="83"/>
  <c r="C162" i="83"/>
  <c r="B163" i="83"/>
  <c r="B149" i="83" l="1"/>
  <c r="C148" i="83"/>
  <c r="B194" i="83"/>
  <c r="C193" i="83"/>
  <c r="B179" i="83"/>
  <c r="C178" i="83"/>
  <c r="C163" i="83"/>
  <c r="B164" i="83"/>
  <c r="B134" i="83"/>
  <c r="C133" i="83"/>
  <c r="B222" i="83"/>
  <c r="B209" i="83"/>
  <c r="C208" i="83"/>
  <c r="B165" i="83" l="1"/>
  <c r="C164" i="83"/>
  <c r="C179" i="83"/>
  <c r="B180" i="83"/>
  <c r="B195" i="83"/>
  <c r="C194" i="83"/>
  <c r="C209" i="83"/>
  <c r="B210" i="83"/>
  <c r="B225" i="83"/>
  <c r="C222" i="83"/>
  <c r="B135" i="83"/>
  <c r="C135" i="83" s="1"/>
  <c r="C134" i="83"/>
  <c r="B150" i="83"/>
  <c r="C149" i="83"/>
  <c r="B239" i="83" l="1"/>
  <c r="B226" i="83"/>
  <c r="C225" i="83"/>
  <c r="B181" i="83"/>
  <c r="C180" i="83"/>
  <c r="B196" i="83"/>
  <c r="C195" i="83"/>
  <c r="B211" i="83"/>
  <c r="C210" i="83"/>
  <c r="B151" i="83"/>
  <c r="C150" i="83"/>
  <c r="C165" i="83"/>
  <c r="B166" i="83"/>
  <c r="B152" i="83" l="1"/>
  <c r="C152" i="83" s="1"/>
  <c r="C151" i="83"/>
  <c r="B212" i="83"/>
  <c r="C211" i="83"/>
  <c r="B197" i="83"/>
  <c r="C196" i="83"/>
  <c r="B182" i="83"/>
  <c r="C181" i="83"/>
  <c r="B227" i="83"/>
  <c r="C226" i="83"/>
  <c r="C166" i="83"/>
  <c r="B167" i="83"/>
  <c r="B242" i="83"/>
  <c r="C239" i="83"/>
  <c r="C167" i="83" l="1"/>
  <c r="B168" i="83"/>
  <c r="C182" i="83"/>
  <c r="B183" i="83"/>
  <c r="C197" i="83"/>
  <c r="B198" i="83"/>
  <c r="B213" i="83"/>
  <c r="C212" i="83"/>
  <c r="C227" i="83"/>
  <c r="B228" i="83"/>
  <c r="B243" i="83"/>
  <c r="C242" i="83"/>
  <c r="B256" i="83"/>
  <c r="B244" i="83" l="1"/>
  <c r="C243" i="83"/>
  <c r="C228" i="83"/>
  <c r="B229" i="83"/>
  <c r="C183" i="83"/>
  <c r="B184" i="83"/>
  <c r="B169" i="83"/>
  <c r="C169" i="83" s="1"/>
  <c r="C168" i="83"/>
  <c r="B214" i="83"/>
  <c r="C213" i="83"/>
  <c r="C198" i="83"/>
  <c r="B199" i="83"/>
  <c r="C256" i="83"/>
  <c r="B259" i="83"/>
  <c r="C199" i="83" l="1"/>
  <c r="B200" i="83"/>
  <c r="C214" i="83"/>
  <c r="B215" i="83"/>
  <c r="C229" i="83"/>
  <c r="B230" i="83"/>
  <c r="B185" i="83"/>
  <c r="C184" i="83"/>
  <c r="B260" i="83"/>
  <c r="B273" i="83"/>
  <c r="C259" i="83"/>
  <c r="B245" i="83"/>
  <c r="C244" i="83"/>
  <c r="C273" i="83" l="1"/>
  <c r="B276" i="83"/>
  <c r="B261" i="83"/>
  <c r="C260" i="83"/>
  <c r="C230" i="83"/>
  <c r="B231" i="83"/>
  <c r="C215" i="83"/>
  <c r="B216" i="83"/>
  <c r="C245" i="83"/>
  <c r="B246" i="83"/>
  <c r="C185" i="83"/>
  <c r="B186" i="83"/>
  <c r="C186" i="83" s="1"/>
  <c r="C200" i="83"/>
  <c r="B201" i="83"/>
  <c r="B232" i="83" l="1"/>
  <c r="C231" i="83"/>
  <c r="B247" i="83"/>
  <c r="C246" i="83"/>
  <c r="B217" i="83"/>
  <c r="C216" i="83"/>
  <c r="B262" i="83"/>
  <c r="C261" i="83"/>
  <c r="B202" i="83"/>
  <c r="C201" i="83"/>
  <c r="C276" i="83"/>
  <c r="B278" i="83"/>
  <c r="C278" i="83" l="1"/>
  <c r="B281" i="83"/>
  <c r="B203" i="83"/>
  <c r="C203" i="83" s="1"/>
  <c r="C202" i="83"/>
  <c r="C217" i="83"/>
  <c r="B218" i="83"/>
  <c r="C247" i="83"/>
  <c r="B248" i="83"/>
  <c r="C262" i="83"/>
  <c r="B263" i="83"/>
  <c r="C232" i="83"/>
  <c r="B233" i="83"/>
  <c r="C248" i="83" l="1"/>
  <c r="B249" i="83"/>
  <c r="C218" i="83"/>
  <c r="B219" i="83"/>
  <c r="B234" i="83"/>
  <c r="C233" i="83"/>
  <c r="C263" i="83"/>
  <c r="B264" i="83"/>
  <c r="C281" i="83"/>
  <c r="B283" i="83"/>
  <c r="C283" i="83" l="1"/>
  <c r="B286" i="83"/>
  <c r="C264" i="83"/>
  <c r="B265" i="83"/>
  <c r="B235" i="83"/>
  <c r="C234" i="83"/>
  <c r="B220" i="83"/>
  <c r="C220" i="83" s="1"/>
  <c r="C219" i="83"/>
  <c r="C249" i="83"/>
  <c r="B250" i="83"/>
  <c r="B236" i="83" l="1"/>
  <c r="C235" i="83"/>
  <c r="C286" i="83"/>
  <c r="B288" i="83"/>
  <c r="C250" i="83"/>
  <c r="B251" i="83"/>
  <c r="B266" i="83"/>
  <c r="C265" i="83"/>
  <c r="C288" i="83" l="1"/>
  <c r="B291" i="83"/>
  <c r="B267" i="83"/>
  <c r="C266" i="83"/>
  <c r="B252" i="83"/>
  <c r="C251" i="83"/>
  <c r="B237" i="83"/>
  <c r="C237" i="83" s="1"/>
  <c r="C236" i="83"/>
  <c r="C252" i="83" l="1"/>
  <c r="B253" i="83"/>
  <c r="B268" i="83"/>
  <c r="C267" i="83"/>
  <c r="C291" i="83"/>
  <c r="B293" i="83"/>
  <c r="B296" i="83" l="1"/>
  <c r="C293" i="83"/>
  <c r="C268" i="83"/>
  <c r="B269" i="83"/>
  <c r="C253" i="83"/>
  <c r="B254" i="83"/>
  <c r="C254" i="83" s="1"/>
  <c r="C269" i="83" l="1"/>
  <c r="B270" i="83"/>
  <c r="B298" i="83"/>
  <c r="C296" i="83"/>
  <c r="B301" i="83" l="1"/>
  <c r="C298" i="83"/>
  <c r="B271" i="83"/>
  <c r="C271" i="83" s="1"/>
  <c r="C270" i="83"/>
  <c r="C301" i="83" l="1"/>
  <c r="B303" i="83"/>
  <c r="C303" i="83" l="1"/>
  <c r="B306" i="83"/>
  <c r="C306" i="83" l="1"/>
  <c r="B308" i="83"/>
  <c r="C308" i="83" l="1"/>
  <c r="B311" i="83"/>
  <c r="B313" i="83" l="1"/>
  <c r="C311" i="83"/>
  <c r="C313" i="83" l="1"/>
  <c r="B316" i="83"/>
  <c r="C316" i="83" l="1"/>
  <c r="B318" i="83"/>
  <c r="C318" i="83" l="1"/>
  <c r="B321" i="83"/>
  <c r="B323" i="83" l="1"/>
  <c r="C321" i="83"/>
  <c r="C323" i="83" l="1"/>
  <c r="B326" i="83"/>
  <c r="B328" i="83" l="1"/>
  <c r="C326" i="83"/>
  <c r="B331" i="83" l="1"/>
  <c r="C328" i="83"/>
  <c r="C331" i="83" l="1"/>
  <c r="B333" i="83"/>
  <c r="C333" i="83" l="1"/>
  <c r="B336" i="83"/>
  <c r="B338" i="83" l="1"/>
  <c r="C336" i="83"/>
  <c r="B341" i="83" l="1"/>
  <c r="C338" i="83"/>
  <c r="B343" i="83" l="1"/>
  <c r="C341" i="83"/>
  <c r="C343" i="83" l="1"/>
  <c r="B346" i="83"/>
  <c r="C346" i="83" l="1"/>
  <c r="B348" i="83"/>
  <c r="B351" i="83" l="1"/>
  <c r="C348" i="83"/>
  <c r="B353" i="83" l="1"/>
  <c r="C353" i="83" s="1"/>
  <c r="C351" i="83"/>
</calcChain>
</file>

<file path=xl/sharedStrings.xml><?xml version="1.0" encoding="utf-8"?>
<sst xmlns="http://schemas.openxmlformats.org/spreadsheetml/2006/main" count="4637" uniqueCount="214">
  <si>
    <t>BITs</t>
  </si>
  <si>
    <t>INIT</t>
  </si>
  <si>
    <t>R/W</t>
  </si>
  <si>
    <t>R</t>
  </si>
  <si>
    <t>X</t>
  </si>
  <si>
    <t>...</t>
  </si>
  <si>
    <t>0x00</t>
  </si>
  <si>
    <t>Function</t>
  </si>
  <si>
    <t>RESERVED</t>
  </si>
  <si>
    <t>MAJ</t>
  </si>
  <si>
    <t>MIN</t>
  </si>
  <si>
    <t>BGF</t>
  </si>
  <si>
    <t>BUI</t>
  </si>
  <si>
    <t>HWR</t>
  </si>
  <si>
    <t>HID</t>
  </si>
  <si>
    <t>RAM
ADDR (Dec)</t>
  </si>
  <si>
    <t>ADDR
(Dec)</t>
  </si>
  <si>
    <t>ADDR 
(Hex)</t>
  </si>
  <si>
    <t>FPGA Major Version</t>
  </si>
  <si>
    <t>FPGA Minor Version</t>
  </si>
  <si>
    <t>FPGA Bugfix Version</t>
  </si>
  <si>
    <t>FPGA Build Version</t>
  </si>
  <si>
    <t>TMP</t>
  </si>
  <si>
    <t>…</t>
  </si>
  <si>
    <t>ESI</t>
  </si>
  <si>
    <t>Main Status (16 adresses)</t>
  </si>
  <si>
    <t>SCI</t>
  </si>
  <si>
    <t>TMS</t>
  </si>
  <si>
    <t>OPS</t>
  </si>
  <si>
    <t>MCS</t>
  </si>
  <si>
    <t>TLA</t>
  </si>
  <si>
    <t>ACC</t>
  </si>
  <si>
    <t>BRG</t>
  </si>
  <si>
    <t>TMP1075 Temperature
Bit 0 - 3: RESERVED
Bit 4 - 15: Temperature (Val / 16 = °C)  - 2's complement</t>
  </si>
  <si>
    <t>VOL</t>
  </si>
  <si>
    <t>GPI</t>
  </si>
  <si>
    <t>BS0</t>
  </si>
  <si>
    <t>5PS</t>
  </si>
  <si>
    <t>BPS</t>
  </si>
  <si>
    <t>PWM</t>
  </si>
  <si>
    <t>GPIO Status (4 adresses)</t>
  </si>
  <si>
    <t>Hardware Revision
Bit 0 - 7: HW Revision (0 - 254; 255 = INVALID)</t>
  </si>
  <si>
    <t>SCC</t>
  </si>
  <si>
    <t>SCS</t>
  </si>
  <si>
    <t>Sensor Status / Switch Status
Bit 0: TMP1075 Status (0 = FAIL, 1 = OK) 
Bit 1: OPT3001 Status  (0 = FAIL, 1 = OK) 
Bit 2: MC3630 Status  (0 = FAIL, 1 = OK)
Bit 3: TLA2528 Status  (0 = FAIL, 1 = OK)
Bit 4: Switch Config Status (0 = FAIL, 1 = OK)
Bit 5: Switch Config Complete (0 = Not Done yet, 1 = Done)
Bit 6 - 7: RESERVED</t>
  </si>
  <si>
    <t>PSI</t>
  </si>
  <si>
    <t>GSI</t>
  </si>
  <si>
    <r>
      <t xml:space="preserve">Button Status </t>
    </r>
    <r>
      <rPr>
        <b/>
        <sz val="11"/>
        <color theme="1"/>
        <rFont val="Calibri"/>
        <family val="2"/>
        <scheme val="minor"/>
      </rPr>
      <t>(STICKY! Resets when read)</t>
    </r>
    <r>
      <rPr>
        <sz val="11"/>
        <color theme="1"/>
        <rFont val="Calibri"/>
        <family val="2"/>
        <scheme val="minor"/>
      </rPr>
      <t xml:space="preserve">
Bit 0: Button State (0 = OFF, 1 = ON/PRESSED)
Bit 1 - 15: RESERVED</t>
    </r>
  </si>
  <si>
    <t>0x01</t>
  </si>
  <si>
    <t>VEML6035 Brightness (Lux)
Bit 0 - 23: Brightness in Lux
Val / 256 = Brightness</t>
  </si>
  <si>
    <t>SSI</t>
  </si>
  <si>
    <t>IRQ Status 
Bit 7 - 0
If corresponding bit is set, the IRQ is valid for this block.
Bit 0: Switch Config IRQ (Status Changed)
Bit 1: EEPROM Status IRQ (Status Changed)
Bit 2: Power Status IRQ (if PWR Status changes from OK -&gt; FAIL)
Bit 3: GPI/Button Status IRQ (Status Changed)
Bit 4: Switch Status IRQ (Switch issued an IRQ)</t>
  </si>
  <si>
    <t>CBM</t>
  </si>
  <si>
    <t>WDI</t>
  </si>
  <si>
    <t>WEN</t>
  </si>
  <si>
    <t>CPU Boot Mode | Watchdog Status
Bit 0: Boot Mode (0 = SD Card, 1 = EMMC/FLASH)
Bit 1: Watchdog Enabled
Bit 2: Watchdog failed</t>
  </si>
  <si>
    <t>WDF</t>
  </si>
  <si>
    <t>Watchdog Interval
Bit 0 -7: Current active Watchdog Interval</t>
  </si>
  <si>
    <t>Main Config (16 adresses)</t>
  </si>
  <si>
    <t>Current Active Backlight PWM
Bit 0 - 7: PWM value (0 = 0%, 32 = 25%, 64 = 50%, 96 = 75%, &gt;= 128 = 100%)
BL % = (VAL / 128) * 100%</t>
  </si>
  <si>
    <t>MXC6655 Acceleration Z Axis
Bit 0 - 15: Z Axis Acceleration - 2's complement
Val / 512 = Acceleration in G
&gt;0 = DOWN
&lt;0 = UP</t>
  </si>
  <si>
    <t>MXC6655 Acceleration X Axis
Bit 0 - 15: X Axis Acceleration - 2's complement
Val / 512 = Acceleration in G
If |X| &gt; |Y| and |X| &gt; 0.25:
&gt;0 = 180°
&lt;0 = 0°</t>
  </si>
  <si>
    <t>MXC6655 Acceleration Y Axis
Bit 0 - 15: Y Axis Acceleration - 2's complement 
Val / 512 = Acceleration in G
If |Y| &gt; |X|  and |Y| &gt; 0.25:
&gt;0 = 90°
&lt;0 = 270°</t>
  </si>
  <si>
    <r>
      <t xml:space="preserve">GPI Status </t>
    </r>
    <r>
      <rPr>
        <b/>
        <sz val="11"/>
        <color theme="1"/>
        <rFont val="Calibri"/>
        <family val="2"/>
        <scheme val="minor"/>
      </rPr>
      <t>(STICKY! Resets when read, if configured sticky)</t>
    </r>
    <r>
      <rPr>
        <sz val="11"/>
        <color theme="1"/>
        <rFont val="Calibri"/>
        <family val="2"/>
        <scheme val="minor"/>
      </rPr>
      <t xml:space="preserve">
Bit 0: GPI 0  (0 = OFF, 1 = ON/PRESSED)
Bit 1 - 15: RESERVED</t>
    </r>
  </si>
  <si>
    <t>Current Min Backlight PWM
Bit 0 - 7: PWM value (0 = 0%, 32 = 25%, 64 = 50%, 96 = 75%, &gt;= 128 = 100%)
BL % = (VAL / 128) * 100%</t>
  </si>
  <si>
    <t>Current Max Backlight PWM
Bit 0 - 7: PWM value (0 = 0%, 32 = 25%, 64 = 50%, 96 = 75%, &gt;= 128 = 100%)
BL % = (VAL / 128) * 100%</t>
  </si>
  <si>
    <t>Hardware Status (64 adresses)</t>
  </si>
  <si>
    <t>RESERVED (172 Adresses)</t>
  </si>
  <si>
    <t>Power Status Flags 
Bit 0: 5V Power Status(0 = Power fail; 1 = Power OK)
Bit 1: Backlight Power Status (0 = Power Fail; 1 = Power OK)</t>
  </si>
  <si>
    <r>
      <t xml:space="preserve">TLA2528 Voltage Ch 4 - Current Monitor Voltage
Bit 0 - 15: Voltage of Ch 4
(Val * 3.0) / 2^16 = Voltage (Range 0 - 3.0V)
</t>
    </r>
    <r>
      <rPr>
        <b/>
        <sz val="11"/>
        <color theme="1"/>
        <rFont val="Calibri"/>
        <family val="2"/>
        <scheme val="minor"/>
      </rPr>
      <t>Voltage (Ch 4) / 1.72701 = Current (Range 0 - 1.91A)
Current * MAIN VOLTAGE (Ch 0) = Power
Power * EFFICIENCY (1.25) = effective Power (@ 80%)</t>
    </r>
  </si>
  <si>
    <t>TLA2528 Voltage Ch 0 - Main Voltage
Bit 0 - 15: Voltage of Ch 0
((Val * 3.0) / 0.052) / 2^16 = Voltage (Range 0 - 57.7V)</t>
  </si>
  <si>
    <t>TLA2528 Voltage Ch 1 - DC Voltage
Bit 0 - 15: Voltage of Ch 1
((Val * 3.0) / 0.052) / 2^16 = Voltage (Range 0 - 57.7V)</t>
  </si>
  <si>
    <t>TLA2528 Voltage Ch 2 - POE Voltage
Bit 0 - 15: Voltage of Ch 2
((Val * 3.0) / 0.125) / 2^16 = Voltage (Range 0 - 24.0V)</t>
  </si>
  <si>
    <t>TLA2528 Voltage Ch 3 - Battery Voltage
Bit 0 - 15: Voltage of Ch 3
((Val * 3.0) / 0.125) / 2^16 = Voltage (Range 0 - 24.0V)</t>
  </si>
  <si>
    <t>TLA2528 Voltage Ch 5 - 5V DCDC Voltage
Bit 0 - 15: Voltage of Ch 5
((Val * 3.0) / 0.5) / 2^16 = Voltage (Range 0 - 6.0V)</t>
  </si>
  <si>
    <t>TLA2528 Voltage Ch 6 - SOM 3.3V DCDC Voltage
Bit 0 - 15: Voltage of Ch 6
((Val * 3.0) / 0.76) / 2^16 = Voltage (Range 0 - 3.9V)</t>
  </si>
  <si>
    <t>TLA2528 Voltage Ch 7 - Peripheral 3.3V DCDC Voltage
Bit 0 - 15: Voltage of Ch 7
((Val * 3.0) / 0.76) / 2^16 = Voltage (Range 0 - 3.9V)</t>
  </si>
  <si>
    <t>NSB</t>
  </si>
  <si>
    <t>BRS</t>
  </si>
  <si>
    <t>PRM</t>
  </si>
  <si>
    <t>DUS</t>
  </si>
  <si>
    <t>ECD</t>
  </si>
  <si>
    <t>BUT</t>
  </si>
  <si>
    <t>TIT</t>
  </si>
  <si>
    <t>RIT</t>
  </si>
  <si>
    <r>
      <t xml:space="preserve">Baudrate | Stop Bit Count
Bit 0 - 3: Number of half stop Bits (Range 2 - 15 -&gt; 1 SB - 7,5 SB)
</t>
    </r>
    <r>
      <rPr>
        <b/>
        <sz val="11"/>
        <color theme="1"/>
        <rFont val="Calibri"/>
        <family val="2"/>
        <scheme val="minor"/>
      </rPr>
      <t>ATTENTION! Values lower than 2 will be auto set to 2. 0 SB is not a valid setting.</t>
    </r>
    <r>
      <rPr>
        <sz val="11"/>
        <color theme="1"/>
        <rFont val="Calibri"/>
        <family val="2"/>
        <scheme val="minor"/>
      </rPr>
      <t xml:space="preserve">
Bit 4 - 6: Baudrate Select (Range 0 - 7)
0 = 2400 Bit/s; 1 = 4800 Bit/s; 2 = 9600 Bit/s
3 = 19200 Bit/s; 4 = 38400 Bit/s; 5 = 57600 Bit/s; 
6 = 115200 Bit/s; 7 = 230400 Bit/s</t>
    </r>
  </si>
  <si>
    <t>BII</t>
  </si>
  <si>
    <t>TEI</t>
  </si>
  <si>
    <t>TTI</t>
  </si>
  <si>
    <t>RTI</t>
  </si>
  <si>
    <t>CDI</t>
  </si>
  <si>
    <t>ROI</t>
  </si>
  <si>
    <t>RX Bus IDLE Timeout
Bit 0 - 9: Bus IDLE Timeout in microseconds (Range 0 - 1023)
Used to trigger Bus IDLE IRQ. If DUS = 1 then TX only sends data if bus is idle!</t>
  </si>
  <si>
    <t>PEI</t>
  </si>
  <si>
    <t>UART 0 Config (16 adresses)</t>
  </si>
  <si>
    <t>W</t>
  </si>
  <si>
    <r>
      <t xml:space="preserve">Writing to any address in the TX Buffer pushes one byte into the TX Fifo!
</t>
    </r>
    <r>
      <rPr>
        <b/>
        <sz val="11"/>
        <color theme="1"/>
        <rFont val="Calibri"/>
        <family val="2"/>
        <scheme val="minor"/>
      </rPr>
      <t>CANNOT BE READ!</t>
    </r>
  </si>
  <si>
    <t>TXB</t>
  </si>
  <si>
    <t>TOI</t>
  </si>
  <si>
    <t>Reading from any address in the RX Buffer pops one byte from the RX Fifo!</t>
  </si>
  <si>
    <t>RFL</t>
  </si>
  <si>
    <t>RXB</t>
  </si>
  <si>
    <t>TFL</t>
  </si>
  <si>
    <t>UART 1 Config (16 adresses)</t>
  </si>
  <si>
    <t>UART 0 Status (8 adresses)</t>
  </si>
  <si>
    <t>UART 1 Status (8 adresses)</t>
  </si>
  <si>
    <t>UART 0 RX Buffer (2048 adresses)</t>
  </si>
  <si>
    <t>UART 1 RX Buffer (2048 adresses)</t>
  </si>
  <si>
    <t>TX FIFO Level (Range 0 - 2048)</t>
  </si>
  <si>
    <r>
      <t xml:space="preserve">RX FIFO Level (Range 0 - 2048)
</t>
    </r>
    <r>
      <rPr>
        <b/>
        <sz val="11"/>
        <color theme="1"/>
        <rFont val="Calibri"/>
        <family val="2"/>
        <scheme val="minor"/>
      </rPr>
      <t>This indicates how many bytes of the buffer are valid and MUST be read before reading the buffer!
Only read as many bytes as indicated by this register from the RX Buffer.</t>
    </r>
  </si>
  <si>
    <t>TX IRQ Threshold
Bit 0 - 15: TX IRQ Threshold (Range 0 - 2048)
TX FIFO Fill level which fires an IRQ when it falls below this number</t>
  </si>
  <si>
    <t>RX IRQ Threshold
Bit 0 - 15: RX IRQ Threshold (Range 0 - 2048)
RX FIFO Fill level which fires an IRQ when it rises above this number</t>
  </si>
  <si>
    <t>UART 0 TX Buffer (2048 adresses)</t>
  </si>
  <si>
    <t>UART 1 TX Buffer (2048 adresses)</t>
  </si>
  <si>
    <t>UART 2 Status (8 adresses)</t>
  </si>
  <si>
    <t>UART 3 Status (8 adresses)</t>
  </si>
  <si>
    <t>UART 4 Status (8 adresses)</t>
  </si>
  <si>
    <t>UART 5 Status (8 adresses)</t>
  </si>
  <si>
    <t>UART 6 Status (8 adresses)</t>
  </si>
  <si>
    <t>UART 7 Status (8 adresses)</t>
  </si>
  <si>
    <t>UART 8 Status (8 adresses)</t>
  </si>
  <si>
    <t>UART 9 Status (8 adresses)</t>
  </si>
  <si>
    <t>UART 10 Status (8 adresses)</t>
  </si>
  <si>
    <t>UART 11 Status (8 adresses)</t>
  </si>
  <si>
    <t>UART 12 Status (8 adresses)</t>
  </si>
  <si>
    <t>UART 13 Status (8 adresses)</t>
  </si>
  <si>
    <t>UART 14 Status (8 adresses)</t>
  </si>
  <si>
    <t>UART 15 Status (8 adresses)</t>
  </si>
  <si>
    <t>UART 2 RX Buffer (2048 adresses)</t>
  </si>
  <si>
    <t>UART 3 RX Buffer (2048 adresses)</t>
  </si>
  <si>
    <t>UART 4 RX Buffer (2048 adresses)</t>
  </si>
  <si>
    <t>UART 5 RX Buffer (2048 adresses)</t>
  </si>
  <si>
    <t>UART 6 RX Buffer (2048 adresses)</t>
  </si>
  <si>
    <t>UART 7 RX Buffer (2048 adresses)</t>
  </si>
  <si>
    <t>UART 8 RX Buffer (2048 adresses)</t>
  </si>
  <si>
    <t>UART 9 RX Buffer (2048 adresses)</t>
  </si>
  <si>
    <t>UART 10 RX Buffer (2048 adresses)</t>
  </si>
  <si>
    <t>UART 11 RX Buffer (2048 adresses)</t>
  </si>
  <si>
    <t>UART 12 RX Buffer (2048 adresses)</t>
  </si>
  <si>
    <t>UART 13 RX Buffer (2048 adresses)</t>
  </si>
  <si>
    <t>UART 14 RX Buffer (2048 adresses)</t>
  </si>
  <si>
    <t>UART 15 RX Buffer (2048 adresses)</t>
  </si>
  <si>
    <t>UART 2 Config (16 adresses)</t>
  </si>
  <si>
    <t>UART 3 Config (16 adresses)</t>
  </si>
  <si>
    <t>UART 4 Config (16 adresses)</t>
  </si>
  <si>
    <t>UART 5 Config (16 adresses)</t>
  </si>
  <si>
    <t>UART 6 Config (16 adresses)</t>
  </si>
  <si>
    <t>UART 7 Config (16 adresses)</t>
  </si>
  <si>
    <t>UART 8 Config (16 adresses)</t>
  </si>
  <si>
    <t>UART 9 Config (16 adresses)</t>
  </si>
  <si>
    <t>UART 10 Config (16 adresses)</t>
  </si>
  <si>
    <t>UART 11 Config (16 adresses)</t>
  </si>
  <si>
    <t>UART 12 Config (16 adresses)</t>
  </si>
  <si>
    <t>UART 2 TX Buffer (2048 adresses)</t>
  </si>
  <si>
    <t>UART 3 TX Buffer (2048 adresses)</t>
  </si>
  <si>
    <t>UART 4 TX Buffer (2048 adresses)</t>
  </si>
  <si>
    <t>UART 5 TX Buffer (2048 adresses)</t>
  </si>
  <si>
    <t>UART 6 TX Buffer (2048 adresses)</t>
  </si>
  <si>
    <t>UART 7 TX Buffer (2048 adresses)</t>
  </si>
  <si>
    <t>UART 8 TX Buffer (2048 adresses)</t>
  </si>
  <si>
    <t>UART 9 TX Buffer (2048 adresses)</t>
  </si>
  <si>
    <t>UART 10 TX Buffer (2048 adresses)</t>
  </si>
  <si>
    <t>UART 11 TX Buffer (2048 adresses)</t>
  </si>
  <si>
    <t>UART 12 TX Buffer (2048 adresses)</t>
  </si>
  <si>
    <t>UART 13 TX Buffer (2048 adresses)</t>
  </si>
  <si>
    <t>UART 14 TX Buffer (2048 adresses)</t>
  </si>
  <si>
    <t>UART 15 TX Buffer (2048 adresses)</t>
  </si>
  <si>
    <t>UART 13 Config (16 adresses)</t>
  </si>
  <si>
    <t>UART 14 Config (16 adresses)</t>
  </si>
  <si>
    <t>UART 15 Config (16 adresses)</t>
  </si>
  <si>
    <t>LRT</t>
  </si>
  <si>
    <t>LTI</t>
  </si>
  <si>
    <t>IRQ Mask Config
Bit 0: Bus IDLE IRQ (0 = disabled; 1 = enabled)
Bit 1: TX FIFO Empty IRQ (0 = disabled; 1 = enabled)
Bit 2: TX FIFO Threshold IRQ (0 = disabled; 1 = enabled)
Bit 3: TX FIFO Overflow IRQ (0 = disabled; 1 = enabled)
Bit 4: RX FIFO Overflow IRQ (0 = disabled; 1 = enabled)
Bit 5: RX FIFO Threshold IRQ (0 = disabled; 1 = enabled)
Bit 6: Collision Detection IRQ (0 = disabled; 1 = enabled)
Bit 7: RX Parity Error IRQ (0 = disabled; 1 = enabled)
Bit 8: Lacebus Response Timeout IRQ (0 = disabled; 1 = enabled)</t>
  </si>
  <si>
    <t>LaceBus Mode Enable | Collision Detection | Duplex Select | Parity Mode Select
Bit 0 - 1: Parity Mode (0 = Parity OFF; 1 = Odd Parity; 2 = Even Parity; 3 = RESERVED)
Bit 2: Duplex Select (0 = RS232 Mode (Full duplex); 1 = RS485 Mode (Half Duplex)
Bit 3: Ena Collision Detection (0 = CD OFF; 1 = CD ON) (only valid if DUS = 1)
Bit 4: LaceBus Mode Enable (0 = Regular; 1 = LaceBus)</t>
  </si>
  <si>
    <t>LME</t>
  </si>
  <si>
    <t>LaceBus Response Timeout
Bit 0 - 11: Response Timeout in microseconds (Range 0 - 4095)
Used to trigger Response Timeout IRQ. Applies only if LME = 1 and DUS = 1.</t>
  </si>
  <si>
    <t>IRQ Status
Bit 0: Bus IDLE IRQ (triggers if the BUS idle timeout is reached)
Bit 1: TX FIFO Empty IRQ (triggers if the TX Fifo runs dry; transfer is done)
Bit 2: TX FIFO Threshold IRQ (triggers if the TX Fifo level is below the threshold)
Bit 3: TX FIFO Overflow IRQ (triggers if the TX Fifo overflows and data is lost)
Bit 4: RX FIFO Overflow IRQ (triggers if the RX Fifo overflows and data is lost)
Bit 5: RX FIFO Threshold IRQ (triggers if the RX Fifo level is above the threshold)
Bit 6: Collision Detection IRQ (triggers if there was a bus collision when DUS = 1)
Bit 7: RX Parity Error IRQ (triggers if the received parity is incorrect)
Bit 8: Lacebus Response Timeout IRQ (0 = disabled; 1 = enabled)</t>
  </si>
  <si>
    <t>HW ID
Bit 0 - 7: Hardware ID (0x05 = LN_IPHU)</t>
  </si>
  <si>
    <t>Loopback Mode
Bit 0: Loopback Mode for UART 0 (0 = regular Loopback; 1 = delayed Loopback)
Bit 1 - 15: Loopback Mode for UART 1 - 15</t>
  </si>
  <si>
    <t>LM15</t>
  </si>
  <si>
    <t>LM0</t>
  </si>
  <si>
    <t>LM7</t>
  </si>
  <si>
    <t>LM6</t>
  </si>
  <si>
    <t>LM5</t>
  </si>
  <si>
    <t>LM4</t>
  </si>
  <si>
    <t>LM3</t>
  </si>
  <si>
    <t>LM2</t>
  </si>
  <si>
    <t>LM1</t>
  </si>
  <si>
    <t>LM8</t>
  </si>
  <si>
    <t>LM9</t>
  </si>
  <si>
    <t>LM10</t>
  </si>
  <si>
    <t>LM11</t>
  </si>
  <si>
    <t>LM12</t>
  </si>
  <si>
    <t>LM13</t>
  </si>
  <si>
    <t>LM14</t>
  </si>
  <si>
    <t>Loopback Delay for UART 0
Bit 0 - 15: Loopback dly in us (Range 0 - 65535)</t>
  </si>
  <si>
    <t>LBD</t>
  </si>
  <si>
    <t>Loopback Delay for UART 1
Bit 0 - 15: Loopback dly in us (Range 0 - 65535)</t>
  </si>
  <si>
    <t>Loopback Delay for UART 2
Bit 0 - 15: Loopback dly in us (Range 0 - 65535)</t>
  </si>
  <si>
    <t>Loopback Delay for UART 3
Bit 0 - 15: Loopback dly in us (Range 0 - 65535)</t>
  </si>
  <si>
    <t>Loopback Delay for UART 4
Bit 0 - 15: Loopback dly in us (Range 0 - 65535)</t>
  </si>
  <si>
    <t>Loopback Delay for UART 5
Bit 0 - 15: Loopback dly in us (Range 0 - 65535)</t>
  </si>
  <si>
    <t>Loopback Delay for UART 6
Bit 0 - 15: Loopback dly in us (Range 0 - 65535)</t>
  </si>
  <si>
    <t>Loopback Delay for UART 7
Bit 0 - 15: Loopback dly in us (Range 0 - 65535)</t>
  </si>
  <si>
    <t>Loopback Delay for UART 8
Bit 0 - 15: Loopback dly in us (Range 0 - 65535)</t>
  </si>
  <si>
    <t>Loopback Delay for UART 9
Bit 0 - 15: Loopback dly in us (Range 0 - 65535)</t>
  </si>
  <si>
    <t>Loopback Delay for UART 10
Bit 0 - 15: Loopback dly in us (Range 0 - 65535)</t>
  </si>
  <si>
    <t>Loopback Delay for UART 11
Bit 0 - 15: Loopback dly in us (Range 0 - 65535)</t>
  </si>
  <si>
    <t>Loopback Delay for UART 12
Bit 0 - 15: Loopback dly in us (Range 0 - 65535)</t>
  </si>
  <si>
    <t>Loopback Delay for UART 13
Bit 0 - 15: Loopback dly in us (Range 0 - 65535)</t>
  </si>
  <si>
    <t>Loopback Delay for UART 14
Bit 0 - 15: Loopback dly in us (Range 0 - 65535)</t>
  </si>
  <si>
    <t>Loopback Delay for UART 15
Bit 0 - 15: Loopback dly in us (Range 0 - 65535)</t>
  </si>
  <si>
    <t>Loopback Config (64 adresses)</t>
  </si>
  <si>
    <t>RESERVED (176 Adresses)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</si>
</sst>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20"/>
      <color theme="1"/>
      <name val="Calibri"/>
      <family val="2"/>
      <scheme val="minor"/>
    </font>
    <font>
      <b/>
      <sz val="11"/>
      <color rgb="FFFF0000"/>
      <name val="Calibri"/>
      <family val="2"/>
      <scheme val="minor"/>
    </font>
    <font>
      <sz val="11"/>
      <name val="Calibri"/>
      <family val="2"/>
      <scheme val="minor"/>
    </font>
    <font>
      <sz val="20"/>
      <name val="Calibri"/>
      <family val="2"/>
      <scheme val="minor"/>
    </font>
    <font>
      <sz val="11"/>
      <color rgb="FFFF0000"/>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68">
    <xf numFmtId="0" fontId="0" fillId="0" borderId="0" xfId="0"/>
    <xf numFmtId="0" fontId="0" fillId="0" borderId="0" xfId="0" applyFill="1" applyAlignment="1">
      <alignment horizontal="center" vertical="center"/>
    </xf>
    <xf numFmtId="0" fontId="1" fillId="0" borderId="0" xfId="0" applyFont="1" applyAlignment="1">
      <alignment horizontal="center" vertical="center"/>
    </xf>
    <xf numFmtId="0" fontId="0" fillId="3" borderId="0" xfId="0" applyFill="1" applyAlignment="1">
      <alignment horizontal="center" vertical="center"/>
    </xf>
    <xf numFmtId="0" fontId="0" fillId="3" borderId="0" xfId="0" applyFill="1" applyAlignment="1">
      <alignment horizontal="center"/>
    </xf>
    <xf numFmtId="0" fontId="0" fillId="3" borderId="0" xfId="0" applyFill="1"/>
    <xf numFmtId="0" fontId="1" fillId="3" borderId="0" xfId="0" applyFont="1" applyFill="1" applyAlignment="1">
      <alignment horizontal="center"/>
    </xf>
    <xf numFmtId="0" fontId="1" fillId="3" borderId="0" xfId="0" applyFont="1" applyFill="1" applyAlignment="1">
      <alignment horizontal="center" vertical="center"/>
    </xf>
    <xf numFmtId="0" fontId="0" fillId="0" borderId="0" xfId="0" applyFill="1"/>
    <xf numFmtId="0" fontId="1" fillId="0" borderId="0" xfId="0" applyFont="1" applyAlignment="1">
      <alignment horizontal="center" vertical="center" wrapText="1"/>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1" fillId="2" borderId="0" xfId="0" applyFont="1" applyFill="1" applyAlignment="1">
      <alignment horizontal="center" vertical="center"/>
    </xf>
    <xf numFmtId="0" fontId="0" fillId="0" borderId="0" xfId="0"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wrapText="1"/>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 fillId="2" borderId="0" xfId="0" applyFont="1" applyFill="1" applyAlignment="1">
      <alignment horizontal="center" vertical="center"/>
    </xf>
    <xf numFmtId="0" fontId="0" fillId="0" borderId="0" xfId="0" applyFont="1" applyAlignment="1">
      <alignment horizontal="center" vertical="center" wrapText="1"/>
    </xf>
    <xf numFmtId="0" fontId="4" fillId="0" borderId="0" xfId="0" applyFont="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0" fillId="0" borderId="0" xfId="0" applyFont="1" applyAlignment="1">
      <alignment horizontal="center" vertical="center" wrapText="1"/>
    </xf>
    <xf numFmtId="0" fontId="1" fillId="2" borderId="0" xfId="0" applyFont="1" applyFill="1" applyAlignment="1">
      <alignment horizontal="center" vertical="center"/>
    </xf>
    <xf numFmtId="0" fontId="2" fillId="3"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6" fillId="0" borderId="0" xfId="0" applyFont="1" applyAlignment="1">
      <alignment horizontal="center" vertical="center"/>
    </xf>
    <xf numFmtId="0" fontId="0"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xf>
    <xf numFmtId="0" fontId="2" fillId="0" borderId="0" xfId="0" applyFont="1" applyAlignment="1">
      <alignment horizontal="center" vertical="center"/>
    </xf>
  </cellXfs>
  <cellStyles count="1">
    <cellStyle name="Standard" xfId="0" builtinId="0"/>
  </cellStyles>
  <dxfs count="0"/>
  <tableStyles count="0" defaultTableStyle="TableStyleMedium2" defaultPivotStyle="PivotStyleMedium9"/>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pageSetUpPr fitToPage="1"/>
  </sheetPr>
  <dimension ref="A1:P64"/>
  <sheetViews>
    <sheetView zoomScale="85" zoomScaleNormal="85" workbookViewId="0">
      <pane ySplit="1260" topLeftCell="A55" activePane="bottomLeft"/>
      <selection activeCell="Q1" sqref="Q1:Q1048576"/>
      <selection pane="bottomLeft" activeCell="W6" sqref="W6"/>
    </sheetView>
  </sheetViews>
  <sheetFormatPr baseColWidth="10" defaultColWidth="9.140625" defaultRowHeight="15" x14ac:dyDescent="0.25"/>
  <cols>
    <col min="1" max="3" width="6.7109375" style="11" customWidth="1"/>
    <col min="4" max="4" width="100.7109375" style="11" customWidth="1"/>
    <col min="5" max="5" width="5.7109375" style="11" customWidth="1"/>
    <col min="6" max="6" width="6.7109375" style="11" customWidth="1"/>
    <col min="7" max="7" width="7.42578125" style="11" customWidth="1"/>
    <col min="8" max="15" width="6.7109375" style="11" customWidth="1"/>
    <col min="16" max="16384" width="9.140625" style="11"/>
  </cols>
  <sheetData>
    <row r="1" spans="1:15" s="2" customFormat="1" ht="60" customHeight="1" x14ac:dyDescent="0.25">
      <c r="A1" s="9" t="s">
        <v>15</v>
      </c>
      <c r="B1" s="9" t="s">
        <v>16</v>
      </c>
      <c r="C1" s="9" t="s">
        <v>17</v>
      </c>
      <c r="D1" s="2" t="s">
        <v>7</v>
      </c>
      <c r="E1" s="2" t="s">
        <v>0</v>
      </c>
      <c r="F1" s="2" t="s">
        <v>1</v>
      </c>
      <c r="G1" s="2" t="s">
        <v>2</v>
      </c>
      <c r="H1" s="2">
        <v>7</v>
      </c>
      <c r="I1" s="2">
        <v>6</v>
      </c>
      <c r="J1" s="2">
        <v>5</v>
      </c>
      <c r="K1" s="2">
        <v>4</v>
      </c>
      <c r="L1" s="2">
        <v>3</v>
      </c>
      <c r="M1" s="2">
        <v>2</v>
      </c>
      <c r="N1" s="2">
        <v>1</v>
      </c>
      <c r="O1" s="2">
        <v>0</v>
      </c>
    </row>
    <row r="2" spans="1:15" s="2" customFormat="1" ht="48.75" customHeight="1" x14ac:dyDescent="0.25"/>
    <row r="3" spans="1:15" s="2" customFormat="1" ht="28.5" customHeight="1" x14ac:dyDescent="0.25">
      <c r="A3" s="10"/>
      <c r="B3" s="59" t="s">
        <v>25</v>
      </c>
      <c r="C3" s="59"/>
      <c r="D3" s="59"/>
      <c r="E3" s="59"/>
      <c r="F3" s="59"/>
      <c r="G3" s="59"/>
      <c r="H3" s="59"/>
      <c r="I3" s="59"/>
      <c r="J3" s="59"/>
      <c r="K3" s="59"/>
      <c r="L3" s="59"/>
      <c r="M3" s="59"/>
      <c r="N3" s="59"/>
      <c r="O3" s="59"/>
    </row>
    <row r="4" spans="1:15" s="17" customFormat="1" ht="39.950000000000003" customHeight="1" x14ac:dyDescent="0.25">
      <c r="A4" s="17">
        <v>0</v>
      </c>
      <c r="B4" s="17">
        <v>0</v>
      </c>
      <c r="C4" s="17" t="str">
        <f t="shared" ref="C4:C13" si="0">DEC2HEX(B4, 4)</f>
        <v>0000</v>
      </c>
      <c r="D4" s="13" t="s">
        <v>177</v>
      </c>
      <c r="E4" s="17">
        <v>8</v>
      </c>
      <c r="F4" s="17" t="s">
        <v>6</v>
      </c>
      <c r="G4" s="17" t="s">
        <v>3</v>
      </c>
      <c r="H4" s="17" t="s">
        <v>14</v>
      </c>
      <c r="I4" s="17" t="s">
        <v>14</v>
      </c>
      <c r="J4" s="17" t="s">
        <v>14</v>
      </c>
      <c r="K4" s="17" t="s">
        <v>14</v>
      </c>
      <c r="L4" s="17" t="s">
        <v>14</v>
      </c>
      <c r="M4" s="17" t="s">
        <v>14</v>
      </c>
      <c r="N4" s="17" t="s">
        <v>14</v>
      </c>
      <c r="O4" s="17" t="s">
        <v>14</v>
      </c>
    </row>
    <row r="5" spans="1:15" s="17" customFormat="1" ht="39.950000000000003" customHeight="1" x14ac:dyDescent="0.25">
      <c r="A5" s="17">
        <f>A4+1</f>
        <v>1</v>
      </c>
      <c r="B5" s="29">
        <f>B4+1</f>
        <v>1</v>
      </c>
      <c r="C5" s="17" t="str">
        <f t="shared" si="0"/>
        <v>0001</v>
      </c>
      <c r="D5" s="13" t="s">
        <v>41</v>
      </c>
      <c r="E5" s="17">
        <v>8</v>
      </c>
      <c r="F5" s="17" t="s">
        <v>6</v>
      </c>
      <c r="G5" s="17" t="s">
        <v>3</v>
      </c>
      <c r="H5" s="26" t="s">
        <v>13</v>
      </c>
      <c r="I5" s="26" t="s">
        <v>13</v>
      </c>
      <c r="J5" s="26" t="s">
        <v>13</v>
      </c>
      <c r="K5" s="26" t="s">
        <v>13</v>
      </c>
      <c r="L5" s="17" t="s">
        <v>13</v>
      </c>
      <c r="M5" s="17" t="s">
        <v>13</v>
      </c>
      <c r="N5" s="17" t="s">
        <v>13</v>
      </c>
      <c r="O5" s="17" t="s">
        <v>13</v>
      </c>
    </row>
    <row r="6" spans="1:15" s="17" customFormat="1" ht="20.100000000000001" customHeight="1" x14ac:dyDescent="0.25">
      <c r="A6" s="29">
        <f>A5+1</f>
        <v>2</v>
      </c>
      <c r="B6" s="29">
        <f>B5+1</f>
        <v>2</v>
      </c>
      <c r="C6" s="17" t="str">
        <f t="shared" si="0"/>
        <v>0002</v>
      </c>
      <c r="D6" s="13" t="s">
        <v>18</v>
      </c>
      <c r="E6" s="17">
        <v>8</v>
      </c>
      <c r="F6" s="17" t="s">
        <v>6</v>
      </c>
      <c r="G6" s="17" t="s">
        <v>3</v>
      </c>
      <c r="H6" s="17" t="s">
        <v>9</v>
      </c>
      <c r="I6" s="17" t="s">
        <v>9</v>
      </c>
      <c r="J6" s="17" t="s">
        <v>9</v>
      </c>
      <c r="K6" s="17" t="s">
        <v>9</v>
      </c>
      <c r="L6" s="17" t="s">
        <v>9</v>
      </c>
      <c r="M6" s="17" t="s">
        <v>9</v>
      </c>
      <c r="N6" s="17" t="s">
        <v>9</v>
      </c>
      <c r="O6" s="17" t="s">
        <v>9</v>
      </c>
    </row>
    <row r="7" spans="1:15" s="17" customFormat="1" ht="20.100000000000001" customHeight="1" x14ac:dyDescent="0.25">
      <c r="A7" s="17">
        <f t="shared" ref="A7:A12" si="1">A6+1</f>
        <v>3</v>
      </c>
      <c r="B7" s="17">
        <f t="shared" ref="B7:B12" si="2">B6+1</f>
        <v>3</v>
      </c>
      <c r="C7" s="17" t="str">
        <f t="shared" si="0"/>
        <v>0003</v>
      </c>
      <c r="D7" s="13" t="s">
        <v>19</v>
      </c>
      <c r="E7" s="17">
        <v>8</v>
      </c>
      <c r="F7" s="17" t="s">
        <v>48</v>
      </c>
      <c r="G7" s="17" t="s">
        <v>3</v>
      </c>
      <c r="H7" s="17" t="s">
        <v>10</v>
      </c>
      <c r="I7" s="17" t="s">
        <v>10</v>
      </c>
      <c r="J7" s="17" t="s">
        <v>10</v>
      </c>
      <c r="K7" s="17" t="s">
        <v>10</v>
      </c>
      <c r="L7" s="17" t="s">
        <v>10</v>
      </c>
      <c r="M7" s="17" t="s">
        <v>10</v>
      </c>
      <c r="N7" s="17" t="s">
        <v>10</v>
      </c>
      <c r="O7" s="17" t="s">
        <v>10</v>
      </c>
    </row>
    <row r="8" spans="1:15" s="17" customFormat="1" ht="20.100000000000001" customHeight="1" x14ac:dyDescent="0.25">
      <c r="A8" s="17">
        <f t="shared" si="1"/>
        <v>4</v>
      </c>
      <c r="B8" s="17">
        <f t="shared" si="2"/>
        <v>4</v>
      </c>
      <c r="C8" s="17" t="str">
        <f t="shared" si="0"/>
        <v>0004</v>
      </c>
      <c r="D8" s="13" t="s">
        <v>20</v>
      </c>
      <c r="E8" s="17">
        <v>8</v>
      </c>
      <c r="F8" s="17" t="s">
        <v>6</v>
      </c>
      <c r="G8" s="17" t="s">
        <v>3</v>
      </c>
      <c r="H8" s="17" t="s">
        <v>11</v>
      </c>
      <c r="I8" s="17" t="s">
        <v>11</v>
      </c>
      <c r="J8" s="17" t="s">
        <v>11</v>
      </c>
      <c r="K8" s="17" t="s">
        <v>11</v>
      </c>
      <c r="L8" s="17" t="s">
        <v>11</v>
      </c>
      <c r="M8" s="17" t="s">
        <v>11</v>
      </c>
      <c r="N8" s="17" t="s">
        <v>11</v>
      </c>
      <c r="O8" s="17" t="s">
        <v>11</v>
      </c>
    </row>
    <row r="9" spans="1:15" s="17" customFormat="1" ht="20.100000000000001" customHeight="1" x14ac:dyDescent="0.25">
      <c r="A9" s="17">
        <f t="shared" si="1"/>
        <v>5</v>
      </c>
      <c r="B9" s="17">
        <f t="shared" si="2"/>
        <v>5</v>
      </c>
      <c r="C9" s="17" t="str">
        <f t="shared" si="0"/>
        <v>0005</v>
      </c>
      <c r="D9" s="13" t="s">
        <v>21</v>
      </c>
      <c r="E9" s="17">
        <v>8</v>
      </c>
      <c r="F9" s="17" t="s">
        <v>6</v>
      </c>
      <c r="G9" s="17" t="s">
        <v>3</v>
      </c>
      <c r="H9" s="17" t="s">
        <v>12</v>
      </c>
      <c r="I9" s="17" t="s">
        <v>12</v>
      </c>
      <c r="J9" s="17" t="s">
        <v>12</v>
      </c>
      <c r="K9" s="17" t="s">
        <v>12</v>
      </c>
      <c r="L9" s="17" t="s">
        <v>12</v>
      </c>
      <c r="M9" s="17" t="s">
        <v>12</v>
      </c>
      <c r="N9" s="17" t="s">
        <v>12</v>
      </c>
      <c r="O9" s="17" t="s">
        <v>12</v>
      </c>
    </row>
    <row r="10" spans="1:15" s="27" customFormat="1" ht="159.94999999999999" customHeight="1" x14ac:dyDescent="0.25">
      <c r="A10" s="29">
        <f t="shared" si="1"/>
        <v>6</v>
      </c>
      <c r="B10" s="29">
        <f t="shared" si="2"/>
        <v>6</v>
      </c>
      <c r="C10" s="27" t="str">
        <f t="shared" ref="C10:C11" si="3">DEC2HEX(B10, 4)</f>
        <v>0006</v>
      </c>
      <c r="D10" s="28" t="s">
        <v>51</v>
      </c>
      <c r="E10" s="29">
        <v>16</v>
      </c>
      <c r="F10" s="27" t="s">
        <v>6</v>
      </c>
      <c r="G10" s="29" t="s">
        <v>3</v>
      </c>
      <c r="H10" s="31" t="s">
        <v>4</v>
      </c>
      <c r="I10" s="31" t="s">
        <v>4</v>
      </c>
      <c r="J10" s="31" t="s">
        <v>4</v>
      </c>
      <c r="K10" s="31" t="s">
        <v>50</v>
      </c>
      <c r="L10" s="31" t="s">
        <v>46</v>
      </c>
      <c r="M10" s="27" t="s">
        <v>45</v>
      </c>
      <c r="N10" s="27" t="s">
        <v>24</v>
      </c>
      <c r="O10" s="27" t="s">
        <v>26</v>
      </c>
    </row>
    <row r="11" spans="1:15" s="35" customFormat="1" ht="99.95" customHeight="1" x14ac:dyDescent="0.25">
      <c r="A11" s="35">
        <f t="shared" si="1"/>
        <v>7</v>
      </c>
      <c r="B11" s="35">
        <f t="shared" si="2"/>
        <v>7</v>
      </c>
      <c r="C11" s="35" t="str">
        <f t="shared" si="3"/>
        <v>0007</v>
      </c>
      <c r="D11" s="34" t="s">
        <v>55</v>
      </c>
      <c r="E11" s="35">
        <v>8</v>
      </c>
      <c r="F11" s="35" t="s">
        <v>6</v>
      </c>
      <c r="G11" s="35" t="s">
        <v>3</v>
      </c>
      <c r="H11" s="35" t="s">
        <v>4</v>
      </c>
      <c r="I11" s="35" t="s">
        <v>4</v>
      </c>
      <c r="J11" s="35" t="s">
        <v>4</v>
      </c>
      <c r="K11" s="35" t="s">
        <v>4</v>
      </c>
      <c r="L11" s="35" t="s">
        <v>4</v>
      </c>
      <c r="M11" s="35" t="s">
        <v>56</v>
      </c>
      <c r="N11" s="35" t="s">
        <v>54</v>
      </c>
      <c r="O11" s="35" t="s">
        <v>52</v>
      </c>
    </row>
    <row r="12" spans="1:15" s="35" customFormat="1" ht="60" customHeight="1" x14ac:dyDescent="0.25">
      <c r="A12" s="35">
        <f t="shared" si="1"/>
        <v>8</v>
      </c>
      <c r="B12" s="35">
        <f t="shared" si="2"/>
        <v>8</v>
      </c>
      <c r="C12" s="35" t="str">
        <f t="shared" ref="C12" si="4">DEC2HEX(B12, 4)</f>
        <v>0008</v>
      </c>
      <c r="D12" s="34" t="s">
        <v>57</v>
      </c>
      <c r="E12" s="35">
        <v>8</v>
      </c>
      <c r="F12" s="35" t="s">
        <v>6</v>
      </c>
      <c r="G12" s="35" t="s">
        <v>3</v>
      </c>
      <c r="H12" s="35" t="s">
        <v>53</v>
      </c>
      <c r="I12" s="35" t="s">
        <v>53</v>
      </c>
      <c r="J12" s="35" t="s">
        <v>53</v>
      </c>
      <c r="K12" s="35" t="s">
        <v>53</v>
      </c>
      <c r="L12" s="35" t="s">
        <v>53</v>
      </c>
      <c r="M12" s="35" t="s">
        <v>53</v>
      </c>
      <c r="N12" s="35" t="s">
        <v>53</v>
      </c>
      <c r="O12" s="35" t="s">
        <v>53</v>
      </c>
    </row>
    <row r="13" spans="1:15" s="8" customFormat="1" x14ac:dyDescent="0.25">
      <c r="A13" s="3">
        <f>A12+1</f>
        <v>9</v>
      </c>
      <c r="B13" s="3">
        <f>B12+1</f>
        <v>9</v>
      </c>
      <c r="C13" s="3" t="str">
        <f t="shared" si="0"/>
        <v>0009</v>
      </c>
      <c r="D13" s="6" t="s">
        <v>8</v>
      </c>
      <c r="E13" s="4"/>
      <c r="F13" s="4"/>
      <c r="G13" s="4"/>
      <c r="H13" s="4"/>
      <c r="I13" s="4"/>
      <c r="J13" s="4"/>
      <c r="K13" s="4"/>
      <c r="L13" s="4"/>
      <c r="M13" s="4"/>
      <c r="N13" s="4"/>
      <c r="O13" s="4"/>
    </row>
    <row r="14" spans="1:15" s="8" customFormat="1" ht="26.25" x14ac:dyDescent="0.25">
      <c r="A14" s="5"/>
      <c r="B14" s="60" t="s">
        <v>5</v>
      </c>
      <c r="C14" s="60"/>
      <c r="D14" s="60"/>
      <c r="E14" s="60"/>
      <c r="F14" s="60"/>
      <c r="G14" s="60"/>
      <c r="H14" s="60"/>
      <c r="I14" s="60"/>
      <c r="J14" s="60"/>
      <c r="K14" s="60"/>
      <c r="L14" s="60"/>
      <c r="M14" s="60"/>
      <c r="N14" s="60"/>
      <c r="O14" s="60"/>
    </row>
    <row r="15" spans="1:15" s="8" customFormat="1" x14ac:dyDescent="0.25">
      <c r="A15" s="3">
        <f>A4+15</f>
        <v>15</v>
      </c>
      <c r="B15" s="3">
        <f>B4+15</f>
        <v>15</v>
      </c>
      <c r="C15" s="3" t="str">
        <f>DEC2HEX(B15, 4)</f>
        <v>000F</v>
      </c>
      <c r="D15" s="6" t="s">
        <v>8</v>
      </c>
      <c r="E15" s="4"/>
      <c r="F15" s="4"/>
      <c r="G15" s="4"/>
      <c r="H15" s="4"/>
      <c r="I15" s="4"/>
      <c r="J15" s="4"/>
      <c r="K15" s="4"/>
      <c r="L15" s="4"/>
      <c r="M15" s="4"/>
      <c r="N15" s="4"/>
      <c r="O15" s="4"/>
    </row>
    <row r="17" spans="1:16" s="2" customFormat="1" ht="28.5" customHeight="1" x14ac:dyDescent="0.25">
      <c r="A17" s="10"/>
      <c r="B17" s="59" t="s">
        <v>66</v>
      </c>
      <c r="C17" s="59"/>
      <c r="D17" s="59"/>
      <c r="E17" s="59"/>
      <c r="F17" s="59"/>
      <c r="G17" s="59"/>
      <c r="H17" s="59"/>
      <c r="I17" s="59"/>
      <c r="J17" s="59"/>
      <c r="K17" s="59"/>
      <c r="L17" s="59"/>
      <c r="M17" s="59"/>
      <c r="N17" s="59"/>
      <c r="O17" s="59"/>
    </row>
    <row r="18" spans="1:16" s="15" customFormat="1" ht="140.1" customHeight="1" x14ac:dyDescent="0.25">
      <c r="A18" s="15">
        <f>A15+1</f>
        <v>16</v>
      </c>
      <c r="B18" s="17">
        <f>B15+1</f>
        <v>16</v>
      </c>
      <c r="C18" s="15" t="str">
        <f t="shared" ref="C18:C50" si="5">DEC2HEX(B18, 4)</f>
        <v>0010</v>
      </c>
      <c r="D18" s="30" t="s">
        <v>44</v>
      </c>
      <c r="E18" s="31">
        <v>8</v>
      </c>
      <c r="F18" s="17" t="s">
        <v>6</v>
      </c>
      <c r="G18" s="31" t="s">
        <v>3</v>
      </c>
      <c r="H18" s="31" t="s">
        <v>4</v>
      </c>
      <c r="I18" s="31" t="s">
        <v>4</v>
      </c>
      <c r="J18" s="31" t="s">
        <v>42</v>
      </c>
      <c r="K18" s="17" t="s">
        <v>43</v>
      </c>
      <c r="L18" s="17" t="s">
        <v>30</v>
      </c>
      <c r="M18" s="17" t="s">
        <v>29</v>
      </c>
      <c r="N18" s="17" t="s">
        <v>28</v>
      </c>
      <c r="O18" s="17" t="s">
        <v>27</v>
      </c>
    </row>
    <row r="19" spans="1:16" s="25" customFormat="1" ht="60" customHeight="1" x14ac:dyDescent="0.25">
      <c r="A19" s="31">
        <f t="shared" ref="A19:B20" si="6">A18+1</f>
        <v>17</v>
      </c>
      <c r="B19" s="32">
        <f t="shared" si="6"/>
        <v>17</v>
      </c>
      <c r="C19" s="25" t="str">
        <f>DEC2HEX(B19, 4)</f>
        <v>0011</v>
      </c>
      <c r="D19" s="24" t="s">
        <v>68</v>
      </c>
      <c r="E19" s="25">
        <v>8</v>
      </c>
      <c r="F19" s="25" t="s">
        <v>6</v>
      </c>
      <c r="G19" s="25" t="s">
        <v>3</v>
      </c>
      <c r="H19" s="25" t="s">
        <v>4</v>
      </c>
      <c r="I19" s="25" t="s">
        <v>4</v>
      </c>
      <c r="J19" s="25" t="s">
        <v>4</v>
      </c>
      <c r="K19" s="32" t="s">
        <v>4</v>
      </c>
      <c r="L19" s="32" t="s">
        <v>4</v>
      </c>
      <c r="M19" s="32" t="s">
        <v>4</v>
      </c>
      <c r="N19" s="32" t="s">
        <v>38</v>
      </c>
      <c r="O19" s="25" t="s">
        <v>37</v>
      </c>
    </row>
    <row r="20" spans="1:16" s="36" customFormat="1" ht="60" customHeight="1" x14ac:dyDescent="0.25">
      <c r="A20" s="36">
        <f t="shared" si="6"/>
        <v>18</v>
      </c>
      <c r="B20" s="36">
        <f t="shared" si="6"/>
        <v>18</v>
      </c>
      <c r="C20" s="36" t="str">
        <f>DEC2HEX(B20, 4)</f>
        <v>0012</v>
      </c>
      <c r="D20" s="37" t="s">
        <v>59</v>
      </c>
      <c r="E20" s="36">
        <v>8</v>
      </c>
      <c r="F20" s="36" t="s">
        <v>6</v>
      </c>
      <c r="G20" s="36" t="s">
        <v>3</v>
      </c>
      <c r="H20" s="36" t="s">
        <v>39</v>
      </c>
      <c r="I20" s="36" t="s">
        <v>39</v>
      </c>
      <c r="J20" s="36" t="s">
        <v>39</v>
      </c>
      <c r="K20" s="36" t="s">
        <v>39</v>
      </c>
      <c r="L20" s="36" t="s">
        <v>39</v>
      </c>
      <c r="M20" s="36" t="s">
        <v>39</v>
      </c>
      <c r="N20" s="36" t="s">
        <v>39</v>
      </c>
      <c r="O20" s="36" t="s">
        <v>39</v>
      </c>
    </row>
    <row r="21" spans="1:16" s="39" customFormat="1" ht="60" customHeight="1" x14ac:dyDescent="0.25">
      <c r="A21" s="39">
        <f t="shared" ref="A21" si="7">A20+1</f>
        <v>19</v>
      </c>
      <c r="B21" s="39">
        <f t="shared" ref="B21" si="8">B20+1</f>
        <v>19</v>
      </c>
      <c r="C21" s="39" t="str">
        <f>DEC2HEX(B21, 4)</f>
        <v>0013</v>
      </c>
      <c r="D21" s="38" t="s">
        <v>64</v>
      </c>
      <c r="E21" s="39">
        <v>8</v>
      </c>
      <c r="F21" s="39" t="s">
        <v>6</v>
      </c>
      <c r="G21" s="39" t="s">
        <v>3</v>
      </c>
      <c r="H21" s="39" t="s">
        <v>39</v>
      </c>
      <c r="I21" s="39" t="s">
        <v>39</v>
      </c>
      <c r="J21" s="39" t="s">
        <v>39</v>
      </c>
      <c r="K21" s="39" t="s">
        <v>39</v>
      </c>
      <c r="L21" s="39" t="s">
        <v>39</v>
      </c>
      <c r="M21" s="39" t="s">
        <v>39</v>
      </c>
      <c r="N21" s="39" t="s">
        <v>39</v>
      </c>
      <c r="O21" s="39" t="s">
        <v>39</v>
      </c>
    </row>
    <row r="22" spans="1:16" s="39" customFormat="1" ht="60" customHeight="1" x14ac:dyDescent="0.25">
      <c r="A22" s="39">
        <f t="shared" ref="A22" si="9">A21+1</f>
        <v>20</v>
      </c>
      <c r="B22" s="39">
        <f t="shared" ref="B22" si="10">B21+1</f>
        <v>20</v>
      </c>
      <c r="C22" s="39" t="str">
        <f>DEC2HEX(B22, 4)</f>
        <v>0014</v>
      </c>
      <c r="D22" s="38" t="s">
        <v>65</v>
      </c>
      <c r="E22" s="39">
        <v>8</v>
      </c>
      <c r="F22" s="39" t="s">
        <v>6</v>
      </c>
      <c r="G22" s="39" t="s">
        <v>3</v>
      </c>
      <c r="H22" s="39" t="s">
        <v>39</v>
      </c>
      <c r="I22" s="39" t="s">
        <v>39</v>
      </c>
      <c r="J22" s="39" t="s">
        <v>39</v>
      </c>
      <c r="K22" s="39" t="s">
        <v>39</v>
      </c>
      <c r="L22" s="39" t="s">
        <v>39</v>
      </c>
      <c r="M22" s="39" t="s">
        <v>39</v>
      </c>
      <c r="N22" s="39" t="s">
        <v>39</v>
      </c>
      <c r="O22" s="39" t="s">
        <v>39</v>
      </c>
    </row>
    <row r="23" spans="1:16" s="23" customFormat="1" ht="20.100000000000001" customHeight="1" x14ac:dyDescent="0.25">
      <c r="A23" s="32">
        <f>A22+1</f>
        <v>21</v>
      </c>
      <c r="B23" s="39">
        <f>B22+1</f>
        <v>21</v>
      </c>
      <c r="C23" s="23" t="str">
        <f>DEC2HEX(B23, 4)</f>
        <v>0015</v>
      </c>
      <c r="D23" s="62" t="s">
        <v>49</v>
      </c>
      <c r="E23" s="61">
        <v>24</v>
      </c>
      <c r="F23" s="23" t="s">
        <v>6</v>
      </c>
      <c r="G23" s="61" t="s">
        <v>3</v>
      </c>
      <c r="H23" s="23" t="s">
        <v>32</v>
      </c>
      <c r="I23" s="31" t="s">
        <v>32</v>
      </c>
      <c r="J23" s="31" t="s">
        <v>32</v>
      </c>
      <c r="K23" s="31" t="s">
        <v>32</v>
      </c>
      <c r="L23" s="31" t="s">
        <v>32</v>
      </c>
      <c r="M23" s="31" t="s">
        <v>32</v>
      </c>
      <c r="N23" s="31" t="s">
        <v>32</v>
      </c>
      <c r="O23" s="31" t="s">
        <v>32</v>
      </c>
    </row>
    <row r="24" spans="1:16" s="31" customFormat="1" ht="20.100000000000001" customHeight="1" x14ac:dyDescent="0.25">
      <c r="A24" s="32">
        <f>A23+1</f>
        <v>22</v>
      </c>
      <c r="B24" s="32">
        <f>B23+1</f>
        <v>22</v>
      </c>
      <c r="C24" s="31" t="str">
        <f t="shared" ref="C24" si="11">DEC2HEX(B24, 4)</f>
        <v>0016</v>
      </c>
      <c r="D24" s="62"/>
      <c r="E24" s="61"/>
      <c r="F24" s="31" t="s">
        <v>6</v>
      </c>
      <c r="G24" s="61"/>
      <c r="H24" s="31" t="s">
        <v>32</v>
      </c>
      <c r="I24" s="31" t="s">
        <v>32</v>
      </c>
      <c r="J24" s="31" t="s">
        <v>32</v>
      </c>
      <c r="K24" s="31" t="s">
        <v>32</v>
      </c>
      <c r="L24" s="31" t="s">
        <v>32</v>
      </c>
      <c r="M24" s="31" t="s">
        <v>32</v>
      </c>
      <c r="N24" s="31" t="s">
        <v>32</v>
      </c>
      <c r="O24" s="31" t="s">
        <v>32</v>
      </c>
    </row>
    <row r="25" spans="1:16" s="23" customFormat="1" ht="20.100000000000001" customHeight="1" x14ac:dyDescent="0.25">
      <c r="A25" s="32">
        <f t="shared" ref="A25:A37" si="12">A24+1</f>
        <v>23</v>
      </c>
      <c r="B25" s="32">
        <f t="shared" ref="B25:B37" si="13">B24+1</f>
        <v>23</v>
      </c>
      <c r="C25" s="23" t="str">
        <f>DEC2HEX(B25, 4)</f>
        <v>0017</v>
      </c>
      <c r="D25" s="62"/>
      <c r="E25" s="61"/>
      <c r="F25" s="23" t="s">
        <v>6</v>
      </c>
      <c r="G25" s="61"/>
      <c r="H25" s="31" t="s">
        <v>32</v>
      </c>
      <c r="I25" s="31" t="s">
        <v>32</v>
      </c>
      <c r="J25" s="31" t="s">
        <v>32</v>
      </c>
      <c r="K25" s="31" t="s">
        <v>32</v>
      </c>
      <c r="L25" s="31" t="s">
        <v>32</v>
      </c>
      <c r="M25" s="31" t="s">
        <v>32</v>
      </c>
      <c r="N25" s="31" t="s">
        <v>32</v>
      </c>
      <c r="O25" s="31" t="s">
        <v>32</v>
      </c>
    </row>
    <row r="26" spans="1:16" s="31" customFormat="1" ht="30" customHeight="1" x14ac:dyDescent="0.25">
      <c r="A26" s="32">
        <f t="shared" si="12"/>
        <v>24</v>
      </c>
      <c r="B26" s="32">
        <f t="shared" si="13"/>
        <v>24</v>
      </c>
      <c r="C26" s="31" t="str">
        <f t="shared" ref="C26:C27" si="14">DEC2HEX(B26, 4)</f>
        <v>0018</v>
      </c>
      <c r="D26" s="62" t="s">
        <v>33</v>
      </c>
      <c r="E26" s="61">
        <v>16</v>
      </c>
      <c r="F26" s="31" t="s">
        <v>6</v>
      </c>
      <c r="G26" s="61" t="s">
        <v>3</v>
      </c>
      <c r="H26" s="31" t="s">
        <v>22</v>
      </c>
      <c r="I26" s="31" t="s">
        <v>22</v>
      </c>
      <c r="J26" s="31" t="s">
        <v>22</v>
      </c>
      <c r="K26" s="31" t="s">
        <v>22</v>
      </c>
      <c r="L26" s="31" t="s">
        <v>22</v>
      </c>
      <c r="M26" s="31" t="s">
        <v>22</v>
      </c>
      <c r="N26" s="31" t="s">
        <v>22</v>
      </c>
      <c r="O26" s="31" t="s">
        <v>22</v>
      </c>
    </row>
    <row r="27" spans="1:16" s="31" customFormat="1" ht="30" customHeight="1" x14ac:dyDescent="0.25">
      <c r="A27" s="32">
        <f t="shared" si="12"/>
        <v>25</v>
      </c>
      <c r="B27" s="32">
        <f t="shared" si="13"/>
        <v>25</v>
      </c>
      <c r="C27" s="31" t="str">
        <f t="shared" si="14"/>
        <v>0019</v>
      </c>
      <c r="D27" s="62"/>
      <c r="E27" s="61"/>
      <c r="F27" s="31" t="s">
        <v>6</v>
      </c>
      <c r="G27" s="61"/>
      <c r="H27" s="31" t="s">
        <v>22</v>
      </c>
      <c r="I27" s="31" t="s">
        <v>22</v>
      </c>
      <c r="J27" s="31" t="s">
        <v>22</v>
      </c>
      <c r="K27" s="31" t="s">
        <v>22</v>
      </c>
      <c r="L27" s="31" t="s">
        <v>4</v>
      </c>
      <c r="M27" s="31" t="s">
        <v>4</v>
      </c>
      <c r="N27" s="31" t="s">
        <v>4</v>
      </c>
      <c r="O27" s="31" t="s">
        <v>4</v>
      </c>
    </row>
    <row r="28" spans="1:16" s="23" customFormat="1" ht="50.1" customHeight="1" x14ac:dyDescent="0.25">
      <c r="A28" s="32">
        <f t="shared" si="12"/>
        <v>26</v>
      </c>
      <c r="B28" s="32">
        <f t="shared" si="13"/>
        <v>26</v>
      </c>
      <c r="C28" s="23" t="str">
        <f t="shared" si="5"/>
        <v>001A</v>
      </c>
      <c r="D28" s="62" t="s">
        <v>61</v>
      </c>
      <c r="E28" s="61">
        <v>16</v>
      </c>
      <c r="F28" s="23" t="s">
        <v>6</v>
      </c>
      <c r="G28" s="61" t="s">
        <v>3</v>
      </c>
      <c r="H28" s="32" t="s">
        <v>31</v>
      </c>
      <c r="I28" s="32" t="s">
        <v>31</v>
      </c>
      <c r="J28" s="32" t="s">
        <v>31</v>
      </c>
      <c r="K28" s="32" t="s">
        <v>31</v>
      </c>
      <c r="L28" s="32" t="s">
        <v>31</v>
      </c>
      <c r="M28" s="31" t="s">
        <v>31</v>
      </c>
      <c r="N28" s="31" t="s">
        <v>31</v>
      </c>
      <c r="O28" s="31" t="s">
        <v>31</v>
      </c>
      <c r="P28" s="35"/>
    </row>
    <row r="29" spans="1:16" s="23" customFormat="1" ht="50.1" customHeight="1" x14ac:dyDescent="0.25">
      <c r="A29" s="32">
        <f t="shared" si="12"/>
        <v>27</v>
      </c>
      <c r="B29" s="32">
        <f t="shared" si="13"/>
        <v>27</v>
      </c>
      <c r="C29" s="23" t="str">
        <f t="shared" si="5"/>
        <v>001B</v>
      </c>
      <c r="D29" s="62"/>
      <c r="E29" s="61"/>
      <c r="F29" s="23" t="s">
        <v>6</v>
      </c>
      <c r="G29" s="61"/>
      <c r="H29" s="35" t="s">
        <v>31</v>
      </c>
      <c r="I29" s="35" t="s">
        <v>31</v>
      </c>
      <c r="J29" s="35" t="s">
        <v>31</v>
      </c>
      <c r="K29" s="35" t="s">
        <v>31</v>
      </c>
      <c r="L29" s="32">
        <v>0</v>
      </c>
      <c r="M29" s="31">
        <v>0</v>
      </c>
      <c r="N29" s="31">
        <v>0</v>
      </c>
      <c r="O29" s="23">
        <v>0</v>
      </c>
      <c r="P29" s="35"/>
    </row>
    <row r="30" spans="1:16" s="23" customFormat="1" ht="50.1" customHeight="1" x14ac:dyDescent="0.25">
      <c r="A30" s="32">
        <f t="shared" si="12"/>
        <v>28</v>
      </c>
      <c r="B30" s="32">
        <f t="shared" si="13"/>
        <v>28</v>
      </c>
      <c r="C30" s="31" t="str">
        <f t="shared" ref="C30:C33" si="15">DEC2HEX(B30, 4)</f>
        <v>001C</v>
      </c>
      <c r="D30" s="62" t="s">
        <v>62</v>
      </c>
      <c r="E30" s="61">
        <v>16</v>
      </c>
      <c r="F30" s="31" t="s">
        <v>6</v>
      </c>
      <c r="G30" s="61" t="s">
        <v>3</v>
      </c>
      <c r="H30" s="35" t="s">
        <v>31</v>
      </c>
      <c r="I30" s="35" t="s">
        <v>31</v>
      </c>
      <c r="J30" s="35" t="s">
        <v>31</v>
      </c>
      <c r="K30" s="35" t="s">
        <v>31</v>
      </c>
      <c r="L30" s="35" t="s">
        <v>31</v>
      </c>
      <c r="M30" s="35" t="s">
        <v>31</v>
      </c>
      <c r="N30" s="35" t="s">
        <v>31</v>
      </c>
      <c r="O30" s="35" t="s">
        <v>31</v>
      </c>
      <c r="P30" s="35"/>
    </row>
    <row r="31" spans="1:16" s="23" customFormat="1" ht="50.1" customHeight="1" x14ac:dyDescent="0.25">
      <c r="A31" s="32">
        <f t="shared" si="12"/>
        <v>29</v>
      </c>
      <c r="B31" s="32">
        <f t="shared" si="13"/>
        <v>29</v>
      </c>
      <c r="C31" s="31" t="str">
        <f t="shared" si="15"/>
        <v>001D</v>
      </c>
      <c r="D31" s="62"/>
      <c r="E31" s="61"/>
      <c r="F31" s="31" t="s">
        <v>6</v>
      </c>
      <c r="G31" s="61"/>
      <c r="H31" s="35" t="s">
        <v>31</v>
      </c>
      <c r="I31" s="35" t="s">
        <v>31</v>
      </c>
      <c r="J31" s="35" t="s">
        <v>31</v>
      </c>
      <c r="K31" s="35" t="s">
        <v>31</v>
      </c>
      <c r="L31" s="35">
        <v>0</v>
      </c>
      <c r="M31" s="35">
        <v>0</v>
      </c>
      <c r="N31" s="35">
        <v>0</v>
      </c>
      <c r="O31" s="35">
        <v>0</v>
      </c>
      <c r="P31" s="35"/>
    </row>
    <row r="32" spans="1:16" s="23" customFormat="1" ht="50.1" customHeight="1" x14ac:dyDescent="0.25">
      <c r="A32" s="32">
        <f t="shared" si="12"/>
        <v>30</v>
      </c>
      <c r="B32" s="32">
        <f t="shared" si="13"/>
        <v>30</v>
      </c>
      <c r="C32" s="31" t="str">
        <f t="shared" si="15"/>
        <v>001E</v>
      </c>
      <c r="D32" s="62" t="s">
        <v>60</v>
      </c>
      <c r="E32" s="61">
        <v>16</v>
      </c>
      <c r="F32" s="31" t="s">
        <v>6</v>
      </c>
      <c r="G32" s="61" t="s">
        <v>3</v>
      </c>
      <c r="H32" s="35" t="s">
        <v>31</v>
      </c>
      <c r="I32" s="35" t="s">
        <v>31</v>
      </c>
      <c r="J32" s="35" t="s">
        <v>31</v>
      </c>
      <c r="K32" s="35" t="s">
        <v>31</v>
      </c>
      <c r="L32" s="35" t="s">
        <v>31</v>
      </c>
      <c r="M32" s="35" t="s">
        <v>31</v>
      </c>
      <c r="N32" s="35" t="s">
        <v>31</v>
      </c>
      <c r="O32" s="35" t="s">
        <v>31</v>
      </c>
      <c r="P32" s="35"/>
    </row>
    <row r="33" spans="1:16" s="23" customFormat="1" ht="50.1" customHeight="1" x14ac:dyDescent="0.25">
      <c r="A33" s="32">
        <f t="shared" si="12"/>
        <v>31</v>
      </c>
      <c r="B33" s="32">
        <f t="shared" si="13"/>
        <v>31</v>
      </c>
      <c r="C33" s="31" t="str">
        <f t="shared" si="15"/>
        <v>001F</v>
      </c>
      <c r="D33" s="62"/>
      <c r="E33" s="61"/>
      <c r="F33" s="31" t="s">
        <v>6</v>
      </c>
      <c r="G33" s="61"/>
      <c r="H33" s="35" t="s">
        <v>31</v>
      </c>
      <c r="I33" s="35" t="s">
        <v>31</v>
      </c>
      <c r="J33" s="35" t="s">
        <v>31</v>
      </c>
      <c r="K33" s="35" t="s">
        <v>31</v>
      </c>
      <c r="L33" s="35">
        <v>0</v>
      </c>
      <c r="M33" s="35">
        <v>0</v>
      </c>
      <c r="N33" s="35">
        <v>0</v>
      </c>
      <c r="O33" s="35">
        <v>0</v>
      </c>
      <c r="P33" s="35"/>
    </row>
    <row r="34" spans="1:16" s="31" customFormat="1" ht="30" customHeight="1" x14ac:dyDescent="0.25">
      <c r="A34" s="32">
        <f t="shared" si="12"/>
        <v>32</v>
      </c>
      <c r="B34" s="32">
        <f t="shared" si="13"/>
        <v>32</v>
      </c>
      <c r="C34" s="31" t="str">
        <f t="shared" si="5"/>
        <v>0020</v>
      </c>
      <c r="D34" s="62" t="s">
        <v>70</v>
      </c>
      <c r="E34" s="61">
        <v>16</v>
      </c>
      <c r="F34" s="31" t="s">
        <v>6</v>
      </c>
      <c r="G34" s="61" t="s">
        <v>3</v>
      </c>
      <c r="H34" s="31" t="s">
        <v>34</v>
      </c>
      <c r="I34" s="31" t="s">
        <v>34</v>
      </c>
      <c r="J34" s="31" t="s">
        <v>34</v>
      </c>
      <c r="K34" s="31" t="s">
        <v>34</v>
      </c>
      <c r="L34" s="31" t="s">
        <v>34</v>
      </c>
      <c r="M34" s="31" t="s">
        <v>34</v>
      </c>
      <c r="N34" s="31" t="s">
        <v>34</v>
      </c>
      <c r="O34" s="31" t="s">
        <v>34</v>
      </c>
    </row>
    <row r="35" spans="1:16" s="31" customFormat="1" ht="30" customHeight="1" x14ac:dyDescent="0.25">
      <c r="A35" s="32">
        <f t="shared" si="12"/>
        <v>33</v>
      </c>
      <c r="B35" s="32">
        <f t="shared" si="13"/>
        <v>33</v>
      </c>
      <c r="C35" s="31" t="str">
        <f t="shared" si="5"/>
        <v>0021</v>
      </c>
      <c r="D35" s="62"/>
      <c r="E35" s="61"/>
      <c r="F35" s="31" t="s">
        <v>6</v>
      </c>
      <c r="G35" s="61"/>
      <c r="H35" s="31" t="s">
        <v>34</v>
      </c>
      <c r="I35" s="31" t="s">
        <v>34</v>
      </c>
      <c r="J35" s="31" t="s">
        <v>34</v>
      </c>
      <c r="K35" s="31" t="s">
        <v>34</v>
      </c>
      <c r="L35" s="31" t="s">
        <v>34</v>
      </c>
      <c r="M35" s="31" t="s">
        <v>34</v>
      </c>
      <c r="N35" s="31" t="s">
        <v>34</v>
      </c>
      <c r="O35" s="31" t="s">
        <v>34</v>
      </c>
    </row>
    <row r="36" spans="1:16" s="31" customFormat="1" ht="30" customHeight="1" x14ac:dyDescent="0.25">
      <c r="A36" s="32">
        <f t="shared" si="12"/>
        <v>34</v>
      </c>
      <c r="B36" s="32">
        <f t="shared" si="13"/>
        <v>34</v>
      </c>
      <c r="C36" s="31" t="str">
        <f t="shared" ref="C36:C37" si="16">DEC2HEX(B36, 4)</f>
        <v>0022</v>
      </c>
      <c r="D36" s="62" t="s">
        <v>71</v>
      </c>
      <c r="E36" s="61">
        <v>16</v>
      </c>
      <c r="F36" s="31" t="s">
        <v>6</v>
      </c>
      <c r="G36" s="61" t="s">
        <v>3</v>
      </c>
      <c r="H36" s="31" t="s">
        <v>34</v>
      </c>
      <c r="I36" s="31" t="s">
        <v>34</v>
      </c>
      <c r="J36" s="31" t="s">
        <v>34</v>
      </c>
      <c r="K36" s="31" t="s">
        <v>34</v>
      </c>
      <c r="L36" s="31" t="s">
        <v>34</v>
      </c>
      <c r="M36" s="31" t="s">
        <v>34</v>
      </c>
      <c r="N36" s="31" t="s">
        <v>34</v>
      </c>
      <c r="O36" s="31" t="s">
        <v>34</v>
      </c>
    </row>
    <row r="37" spans="1:16" s="31" customFormat="1" ht="30" customHeight="1" x14ac:dyDescent="0.25">
      <c r="A37" s="32">
        <f t="shared" si="12"/>
        <v>35</v>
      </c>
      <c r="B37" s="32">
        <f t="shared" si="13"/>
        <v>35</v>
      </c>
      <c r="C37" s="31" t="str">
        <f t="shared" si="16"/>
        <v>0023</v>
      </c>
      <c r="D37" s="62"/>
      <c r="E37" s="61"/>
      <c r="F37" s="31" t="s">
        <v>6</v>
      </c>
      <c r="G37" s="61"/>
      <c r="H37" s="31" t="s">
        <v>34</v>
      </c>
      <c r="I37" s="31" t="s">
        <v>34</v>
      </c>
      <c r="J37" s="31" t="s">
        <v>34</v>
      </c>
      <c r="K37" s="31" t="s">
        <v>34</v>
      </c>
      <c r="L37" s="31" t="s">
        <v>34</v>
      </c>
      <c r="M37" s="31" t="s">
        <v>34</v>
      </c>
      <c r="N37" s="31" t="s">
        <v>34</v>
      </c>
      <c r="O37" s="31" t="s">
        <v>34</v>
      </c>
    </row>
    <row r="38" spans="1:16" s="31" customFormat="1" ht="30" customHeight="1" x14ac:dyDescent="0.25">
      <c r="A38" s="32">
        <f>A37+1</f>
        <v>36</v>
      </c>
      <c r="B38" s="32">
        <f>B37+1</f>
        <v>36</v>
      </c>
      <c r="C38" s="31" t="str">
        <f t="shared" ref="C38:C39" si="17">DEC2HEX(B38, 4)</f>
        <v>0024</v>
      </c>
      <c r="D38" s="62" t="s">
        <v>72</v>
      </c>
      <c r="E38" s="61">
        <v>16</v>
      </c>
      <c r="F38" s="31" t="s">
        <v>6</v>
      </c>
      <c r="G38" s="61" t="s">
        <v>3</v>
      </c>
      <c r="H38" s="31" t="s">
        <v>34</v>
      </c>
      <c r="I38" s="31" t="s">
        <v>34</v>
      </c>
      <c r="J38" s="31" t="s">
        <v>34</v>
      </c>
      <c r="K38" s="31" t="s">
        <v>34</v>
      </c>
      <c r="L38" s="31" t="s">
        <v>34</v>
      </c>
      <c r="M38" s="31" t="s">
        <v>34</v>
      </c>
      <c r="N38" s="31" t="s">
        <v>34</v>
      </c>
      <c r="O38" s="31" t="s">
        <v>34</v>
      </c>
    </row>
    <row r="39" spans="1:16" s="31" customFormat="1" ht="30" customHeight="1" x14ac:dyDescent="0.25">
      <c r="A39" s="32">
        <f t="shared" ref="A39:A49" si="18">A38+1</f>
        <v>37</v>
      </c>
      <c r="B39" s="32">
        <f t="shared" ref="B39:B49" si="19">B38+1</f>
        <v>37</v>
      </c>
      <c r="C39" s="31" t="str">
        <f t="shared" si="17"/>
        <v>0025</v>
      </c>
      <c r="D39" s="62"/>
      <c r="E39" s="61"/>
      <c r="F39" s="31" t="s">
        <v>6</v>
      </c>
      <c r="G39" s="61"/>
      <c r="H39" s="31" t="s">
        <v>34</v>
      </c>
      <c r="I39" s="31" t="s">
        <v>34</v>
      </c>
      <c r="J39" s="31" t="s">
        <v>34</v>
      </c>
      <c r="K39" s="31" t="s">
        <v>34</v>
      </c>
      <c r="L39" s="31" t="s">
        <v>34</v>
      </c>
      <c r="M39" s="31" t="s">
        <v>34</v>
      </c>
      <c r="N39" s="31" t="s">
        <v>34</v>
      </c>
      <c r="O39" s="31" t="s">
        <v>34</v>
      </c>
    </row>
    <row r="40" spans="1:16" s="31" customFormat="1" ht="30" customHeight="1" x14ac:dyDescent="0.25">
      <c r="A40" s="32">
        <f t="shared" si="18"/>
        <v>38</v>
      </c>
      <c r="B40" s="32">
        <f t="shared" si="19"/>
        <v>38</v>
      </c>
      <c r="C40" s="31" t="str">
        <f t="shared" ref="C40:C41" si="20">DEC2HEX(B40, 4)</f>
        <v>0026</v>
      </c>
      <c r="D40" s="62" t="s">
        <v>73</v>
      </c>
      <c r="E40" s="61">
        <v>16</v>
      </c>
      <c r="F40" s="31" t="s">
        <v>6</v>
      </c>
      <c r="G40" s="61" t="s">
        <v>3</v>
      </c>
      <c r="H40" s="31" t="s">
        <v>34</v>
      </c>
      <c r="I40" s="31" t="s">
        <v>34</v>
      </c>
      <c r="J40" s="31" t="s">
        <v>34</v>
      </c>
      <c r="K40" s="31" t="s">
        <v>34</v>
      </c>
      <c r="L40" s="31" t="s">
        <v>34</v>
      </c>
      <c r="M40" s="31" t="s">
        <v>34</v>
      </c>
      <c r="N40" s="31" t="s">
        <v>34</v>
      </c>
      <c r="O40" s="31" t="s">
        <v>34</v>
      </c>
    </row>
    <row r="41" spans="1:16" s="31" customFormat="1" ht="30" customHeight="1" x14ac:dyDescent="0.25">
      <c r="A41" s="32">
        <f t="shared" si="18"/>
        <v>39</v>
      </c>
      <c r="B41" s="32">
        <f t="shared" si="19"/>
        <v>39</v>
      </c>
      <c r="C41" s="31" t="str">
        <f t="shared" si="20"/>
        <v>0027</v>
      </c>
      <c r="D41" s="62"/>
      <c r="E41" s="61"/>
      <c r="F41" s="31" t="s">
        <v>6</v>
      </c>
      <c r="G41" s="61"/>
      <c r="H41" s="31" t="s">
        <v>34</v>
      </c>
      <c r="I41" s="31" t="s">
        <v>34</v>
      </c>
      <c r="J41" s="31" t="s">
        <v>34</v>
      </c>
      <c r="K41" s="31" t="s">
        <v>34</v>
      </c>
      <c r="L41" s="31" t="s">
        <v>34</v>
      </c>
      <c r="M41" s="31" t="s">
        <v>34</v>
      </c>
      <c r="N41" s="31" t="s">
        <v>34</v>
      </c>
      <c r="O41" s="31" t="s">
        <v>34</v>
      </c>
    </row>
    <row r="42" spans="1:16" s="31" customFormat="1" ht="50.1" customHeight="1" x14ac:dyDescent="0.25">
      <c r="A42" s="32">
        <f t="shared" si="18"/>
        <v>40</v>
      </c>
      <c r="B42" s="32">
        <f t="shared" si="19"/>
        <v>40</v>
      </c>
      <c r="C42" s="31" t="str">
        <f t="shared" ref="C42:C43" si="21">DEC2HEX(B42, 4)</f>
        <v>0028</v>
      </c>
      <c r="D42" s="62" t="s">
        <v>69</v>
      </c>
      <c r="E42" s="61">
        <v>16</v>
      </c>
      <c r="F42" s="31" t="s">
        <v>6</v>
      </c>
      <c r="G42" s="61" t="s">
        <v>3</v>
      </c>
      <c r="H42" s="31" t="s">
        <v>34</v>
      </c>
      <c r="I42" s="31" t="s">
        <v>34</v>
      </c>
      <c r="J42" s="31" t="s">
        <v>34</v>
      </c>
      <c r="K42" s="31" t="s">
        <v>34</v>
      </c>
      <c r="L42" s="31" t="s">
        <v>34</v>
      </c>
      <c r="M42" s="31" t="s">
        <v>34</v>
      </c>
      <c r="N42" s="31" t="s">
        <v>34</v>
      </c>
      <c r="O42" s="31" t="s">
        <v>34</v>
      </c>
    </row>
    <row r="43" spans="1:16" s="31" customFormat="1" ht="50.1" customHeight="1" x14ac:dyDescent="0.25">
      <c r="A43" s="32">
        <f t="shared" si="18"/>
        <v>41</v>
      </c>
      <c r="B43" s="32">
        <f t="shared" si="19"/>
        <v>41</v>
      </c>
      <c r="C43" s="31" t="str">
        <f t="shared" si="21"/>
        <v>0029</v>
      </c>
      <c r="D43" s="62"/>
      <c r="E43" s="61"/>
      <c r="F43" s="31" t="s">
        <v>6</v>
      </c>
      <c r="G43" s="61"/>
      <c r="H43" s="31" t="s">
        <v>34</v>
      </c>
      <c r="I43" s="31" t="s">
        <v>34</v>
      </c>
      <c r="J43" s="31" t="s">
        <v>34</v>
      </c>
      <c r="K43" s="31" t="s">
        <v>34</v>
      </c>
      <c r="L43" s="31" t="s">
        <v>34</v>
      </c>
      <c r="M43" s="31" t="s">
        <v>34</v>
      </c>
      <c r="N43" s="31" t="s">
        <v>34</v>
      </c>
      <c r="O43" s="31" t="s">
        <v>34</v>
      </c>
    </row>
    <row r="44" spans="1:16" s="31" customFormat="1" ht="30" customHeight="1" x14ac:dyDescent="0.25">
      <c r="A44" s="32">
        <f t="shared" si="18"/>
        <v>42</v>
      </c>
      <c r="B44" s="32">
        <f t="shared" si="19"/>
        <v>42</v>
      </c>
      <c r="C44" s="31" t="str">
        <f t="shared" ref="C44:C45" si="22">DEC2HEX(B44, 4)</f>
        <v>002A</v>
      </c>
      <c r="D44" s="62" t="s">
        <v>74</v>
      </c>
      <c r="E44" s="61">
        <v>16</v>
      </c>
      <c r="F44" s="31" t="s">
        <v>6</v>
      </c>
      <c r="G44" s="61" t="s">
        <v>3</v>
      </c>
      <c r="H44" s="31" t="s">
        <v>34</v>
      </c>
      <c r="I44" s="31" t="s">
        <v>34</v>
      </c>
      <c r="J44" s="31" t="s">
        <v>34</v>
      </c>
      <c r="K44" s="31" t="s">
        <v>34</v>
      </c>
      <c r="L44" s="31" t="s">
        <v>34</v>
      </c>
      <c r="M44" s="31" t="s">
        <v>34</v>
      </c>
      <c r="N44" s="31" t="s">
        <v>34</v>
      </c>
      <c r="O44" s="31" t="s">
        <v>34</v>
      </c>
    </row>
    <row r="45" spans="1:16" s="31" customFormat="1" ht="30" customHeight="1" x14ac:dyDescent="0.25">
      <c r="A45" s="32">
        <f t="shared" si="18"/>
        <v>43</v>
      </c>
      <c r="B45" s="32">
        <f t="shared" si="19"/>
        <v>43</v>
      </c>
      <c r="C45" s="31" t="str">
        <f t="shared" si="22"/>
        <v>002B</v>
      </c>
      <c r="D45" s="62"/>
      <c r="E45" s="61"/>
      <c r="F45" s="31" t="s">
        <v>6</v>
      </c>
      <c r="G45" s="61"/>
      <c r="H45" s="31" t="s">
        <v>34</v>
      </c>
      <c r="I45" s="31" t="s">
        <v>34</v>
      </c>
      <c r="J45" s="31" t="s">
        <v>34</v>
      </c>
      <c r="K45" s="31" t="s">
        <v>34</v>
      </c>
      <c r="L45" s="31" t="s">
        <v>34</v>
      </c>
      <c r="M45" s="31" t="s">
        <v>34</v>
      </c>
      <c r="N45" s="31" t="s">
        <v>34</v>
      </c>
      <c r="O45" s="31" t="s">
        <v>34</v>
      </c>
    </row>
    <row r="46" spans="1:16" s="31" customFormat="1" ht="30" customHeight="1" x14ac:dyDescent="0.25">
      <c r="A46" s="32">
        <f t="shared" si="18"/>
        <v>44</v>
      </c>
      <c r="B46" s="32">
        <f t="shared" si="19"/>
        <v>44</v>
      </c>
      <c r="C46" s="31" t="str">
        <f t="shared" ref="C46:C47" si="23">DEC2HEX(B46, 4)</f>
        <v>002C</v>
      </c>
      <c r="D46" s="62" t="s">
        <v>75</v>
      </c>
      <c r="E46" s="61">
        <v>16</v>
      </c>
      <c r="F46" s="31" t="s">
        <v>6</v>
      </c>
      <c r="G46" s="61" t="s">
        <v>3</v>
      </c>
      <c r="H46" s="31" t="s">
        <v>34</v>
      </c>
      <c r="I46" s="31" t="s">
        <v>34</v>
      </c>
      <c r="J46" s="31" t="s">
        <v>34</v>
      </c>
      <c r="K46" s="31" t="s">
        <v>34</v>
      </c>
      <c r="L46" s="31" t="s">
        <v>34</v>
      </c>
      <c r="M46" s="31" t="s">
        <v>34</v>
      </c>
      <c r="N46" s="31" t="s">
        <v>34</v>
      </c>
      <c r="O46" s="31" t="s">
        <v>34</v>
      </c>
    </row>
    <row r="47" spans="1:16" s="31" customFormat="1" ht="30" customHeight="1" x14ac:dyDescent="0.25">
      <c r="A47" s="32">
        <f t="shared" si="18"/>
        <v>45</v>
      </c>
      <c r="B47" s="32">
        <f t="shared" si="19"/>
        <v>45</v>
      </c>
      <c r="C47" s="31" t="str">
        <f t="shared" si="23"/>
        <v>002D</v>
      </c>
      <c r="D47" s="62"/>
      <c r="E47" s="61"/>
      <c r="F47" s="31" t="s">
        <v>6</v>
      </c>
      <c r="G47" s="61"/>
      <c r="H47" s="31" t="s">
        <v>34</v>
      </c>
      <c r="I47" s="31" t="s">
        <v>34</v>
      </c>
      <c r="J47" s="31" t="s">
        <v>34</v>
      </c>
      <c r="K47" s="31" t="s">
        <v>34</v>
      </c>
      <c r="L47" s="31" t="s">
        <v>34</v>
      </c>
      <c r="M47" s="31" t="s">
        <v>34</v>
      </c>
      <c r="N47" s="31" t="s">
        <v>34</v>
      </c>
      <c r="O47" s="31" t="s">
        <v>34</v>
      </c>
    </row>
    <row r="48" spans="1:16" s="31" customFormat="1" ht="30" customHeight="1" x14ac:dyDescent="0.25">
      <c r="A48" s="32">
        <f t="shared" si="18"/>
        <v>46</v>
      </c>
      <c r="B48" s="32">
        <f t="shared" si="19"/>
        <v>46</v>
      </c>
      <c r="C48" s="31" t="str">
        <f t="shared" ref="C48:C49" si="24">DEC2HEX(B48, 4)</f>
        <v>002E</v>
      </c>
      <c r="D48" s="62" t="s">
        <v>76</v>
      </c>
      <c r="E48" s="61">
        <v>16</v>
      </c>
      <c r="F48" s="31" t="s">
        <v>6</v>
      </c>
      <c r="G48" s="61" t="s">
        <v>3</v>
      </c>
      <c r="H48" s="31" t="s">
        <v>34</v>
      </c>
      <c r="I48" s="31" t="s">
        <v>34</v>
      </c>
      <c r="J48" s="31" t="s">
        <v>34</v>
      </c>
      <c r="K48" s="31" t="s">
        <v>34</v>
      </c>
      <c r="L48" s="31" t="s">
        <v>34</v>
      </c>
      <c r="M48" s="31" t="s">
        <v>34</v>
      </c>
      <c r="N48" s="31" t="s">
        <v>34</v>
      </c>
      <c r="O48" s="31" t="s">
        <v>34</v>
      </c>
    </row>
    <row r="49" spans="1:15" s="31" customFormat="1" ht="30" customHeight="1" x14ac:dyDescent="0.25">
      <c r="A49" s="32">
        <f t="shared" si="18"/>
        <v>47</v>
      </c>
      <c r="B49" s="32">
        <f t="shared" si="19"/>
        <v>47</v>
      </c>
      <c r="C49" s="31" t="str">
        <f t="shared" si="24"/>
        <v>002F</v>
      </c>
      <c r="D49" s="62"/>
      <c r="E49" s="61"/>
      <c r="F49" s="31" t="s">
        <v>6</v>
      </c>
      <c r="G49" s="61"/>
      <c r="H49" s="31" t="s">
        <v>34</v>
      </c>
      <c r="I49" s="31" t="s">
        <v>34</v>
      </c>
      <c r="J49" s="31" t="s">
        <v>34</v>
      </c>
      <c r="K49" s="31" t="s">
        <v>34</v>
      </c>
      <c r="L49" s="31" t="s">
        <v>34</v>
      </c>
      <c r="M49" s="31" t="s">
        <v>34</v>
      </c>
      <c r="N49" s="31" t="s">
        <v>34</v>
      </c>
      <c r="O49" s="31" t="s">
        <v>34</v>
      </c>
    </row>
    <row r="50" spans="1:15" s="8" customFormat="1" ht="14.25" customHeight="1" x14ac:dyDescent="0.25">
      <c r="A50" s="3">
        <f>A49+1</f>
        <v>48</v>
      </c>
      <c r="B50" s="3">
        <f>B49+1</f>
        <v>48</v>
      </c>
      <c r="C50" s="3" t="str">
        <f t="shared" si="5"/>
        <v>0030</v>
      </c>
      <c r="D50" s="6" t="s">
        <v>8</v>
      </c>
      <c r="E50" s="4"/>
      <c r="F50" s="4"/>
      <c r="G50" s="4"/>
      <c r="H50" s="4"/>
      <c r="I50" s="4"/>
      <c r="J50" s="4"/>
      <c r="K50" s="4"/>
      <c r="L50" s="4"/>
      <c r="M50" s="4"/>
      <c r="N50" s="4"/>
      <c r="O50" s="4"/>
    </row>
    <row r="51" spans="1:15" s="8" customFormat="1" ht="26.25" x14ac:dyDescent="0.25">
      <c r="A51" s="5"/>
      <c r="B51" s="60" t="s">
        <v>5</v>
      </c>
      <c r="C51" s="60"/>
      <c r="D51" s="60"/>
      <c r="E51" s="60"/>
      <c r="F51" s="60"/>
      <c r="G51" s="60"/>
      <c r="H51" s="60"/>
      <c r="I51" s="60"/>
      <c r="J51" s="60"/>
      <c r="K51" s="60"/>
      <c r="L51" s="60"/>
      <c r="M51" s="60"/>
      <c r="N51" s="60"/>
      <c r="O51" s="60"/>
    </row>
    <row r="52" spans="1:15" s="8" customFormat="1" x14ac:dyDescent="0.25">
      <c r="A52" s="3">
        <f>A18+63</f>
        <v>79</v>
      </c>
      <c r="B52" s="3">
        <f>B18+63</f>
        <v>79</v>
      </c>
      <c r="C52" s="3" t="str">
        <f>DEC2HEX(B52, 4)</f>
        <v>004F</v>
      </c>
      <c r="D52" s="6" t="s">
        <v>8</v>
      </c>
      <c r="E52" s="4"/>
      <c r="F52" s="4"/>
      <c r="G52" s="4"/>
      <c r="H52" s="4"/>
      <c r="I52" s="4"/>
      <c r="J52" s="4"/>
      <c r="K52" s="4"/>
      <c r="L52" s="4"/>
      <c r="M52" s="4"/>
      <c r="N52" s="4"/>
      <c r="O52" s="4"/>
    </row>
    <row r="53" spans="1:15" s="12" customFormat="1" x14ac:dyDescent="0.25"/>
    <row r="54" spans="1:15" s="2" customFormat="1" ht="28.5" customHeight="1" x14ac:dyDescent="0.25">
      <c r="A54" s="19"/>
      <c r="B54" s="59" t="s">
        <v>40</v>
      </c>
      <c r="C54" s="59"/>
      <c r="D54" s="59"/>
      <c r="E54" s="59"/>
      <c r="F54" s="59"/>
      <c r="G54" s="59"/>
      <c r="H54" s="59"/>
      <c r="I54" s="59"/>
      <c r="J54" s="59"/>
      <c r="K54" s="59"/>
      <c r="L54" s="59"/>
      <c r="M54" s="59"/>
      <c r="N54" s="59"/>
      <c r="O54" s="59"/>
    </row>
    <row r="55" spans="1:15" s="21" customFormat="1" ht="80.099999999999994" customHeight="1" x14ac:dyDescent="0.25">
      <c r="A55" s="21">
        <f>A52+1</f>
        <v>80</v>
      </c>
      <c r="B55" s="31">
        <f>B52+1</f>
        <v>80</v>
      </c>
      <c r="C55" s="21" t="str">
        <f t="shared" ref="C55:C57" si="25">DEC2HEX(B55, 4)</f>
        <v>0050</v>
      </c>
      <c r="D55" s="20" t="s">
        <v>63</v>
      </c>
      <c r="E55" s="21">
        <v>8</v>
      </c>
      <c r="F55" s="21" t="s">
        <v>6</v>
      </c>
      <c r="G55" s="21" t="s">
        <v>3</v>
      </c>
      <c r="H55" s="31" t="s">
        <v>4</v>
      </c>
      <c r="I55" s="31" t="s">
        <v>4</v>
      </c>
      <c r="J55" s="31" t="s">
        <v>4</v>
      </c>
      <c r="K55" s="31" t="s">
        <v>4</v>
      </c>
      <c r="L55" s="21" t="s">
        <v>4</v>
      </c>
      <c r="M55" s="31" t="s">
        <v>4</v>
      </c>
      <c r="N55" s="31" t="s">
        <v>4</v>
      </c>
      <c r="O55" s="21" t="s">
        <v>35</v>
      </c>
    </row>
    <row r="56" spans="1:15" s="18" customFormat="1" ht="80.099999999999994" customHeight="1" x14ac:dyDescent="0.25">
      <c r="A56" s="18">
        <f>A55+1</f>
        <v>81</v>
      </c>
      <c r="B56" s="21">
        <f>B55+1</f>
        <v>81</v>
      </c>
      <c r="C56" s="18" t="str">
        <f t="shared" si="25"/>
        <v>0051</v>
      </c>
      <c r="D56" s="30" t="s">
        <v>47</v>
      </c>
      <c r="E56" s="18">
        <v>8</v>
      </c>
      <c r="F56" s="18" t="s">
        <v>6</v>
      </c>
      <c r="G56" s="18" t="s">
        <v>3</v>
      </c>
      <c r="H56" s="31" t="s">
        <v>4</v>
      </c>
      <c r="I56" s="31" t="s">
        <v>4</v>
      </c>
      <c r="J56" s="31" t="s">
        <v>4</v>
      </c>
      <c r="K56" s="31" t="s">
        <v>4</v>
      </c>
      <c r="L56" s="31" t="s">
        <v>4</v>
      </c>
      <c r="M56" s="31" t="s">
        <v>4</v>
      </c>
      <c r="N56" s="31" t="s">
        <v>4</v>
      </c>
      <c r="O56" s="31" t="s">
        <v>36</v>
      </c>
    </row>
    <row r="57" spans="1:15" s="1" customFormat="1" ht="20.100000000000001" customHeight="1" x14ac:dyDescent="0.25">
      <c r="A57" s="3">
        <f>A56+1</f>
        <v>82</v>
      </c>
      <c r="B57" s="3">
        <f>B56+1</f>
        <v>82</v>
      </c>
      <c r="C57" s="3" t="str">
        <f t="shared" si="25"/>
        <v>0052</v>
      </c>
      <c r="D57" s="7" t="s">
        <v>8</v>
      </c>
      <c r="E57" s="3"/>
      <c r="F57" s="3"/>
      <c r="G57" s="3"/>
      <c r="H57" s="3"/>
      <c r="I57" s="3"/>
      <c r="J57" s="3"/>
      <c r="K57" s="3"/>
      <c r="L57" s="3"/>
      <c r="M57" s="3"/>
      <c r="N57" s="3"/>
      <c r="O57" s="3"/>
    </row>
    <row r="58" spans="1:15" s="1" customFormat="1" ht="20.100000000000001" customHeight="1" x14ac:dyDescent="0.25">
      <c r="A58" s="3"/>
      <c r="B58" s="60" t="s">
        <v>5</v>
      </c>
      <c r="C58" s="60"/>
      <c r="D58" s="60"/>
      <c r="E58" s="60"/>
      <c r="F58" s="60"/>
      <c r="G58" s="60"/>
      <c r="H58" s="60"/>
      <c r="I58" s="60"/>
      <c r="J58" s="60"/>
      <c r="K58" s="60"/>
      <c r="L58" s="60"/>
      <c r="M58" s="60"/>
      <c r="N58" s="60"/>
      <c r="O58" s="60"/>
    </row>
    <row r="59" spans="1:15" s="1" customFormat="1" ht="20.100000000000001" customHeight="1" x14ac:dyDescent="0.25">
      <c r="A59" s="3">
        <f>A55+3</f>
        <v>83</v>
      </c>
      <c r="B59" s="3">
        <f>B55+3</f>
        <v>83</v>
      </c>
      <c r="C59" s="3" t="str">
        <f>DEC2HEX(B59, 4)</f>
        <v>0053</v>
      </c>
      <c r="D59" s="7" t="s">
        <v>8</v>
      </c>
      <c r="E59" s="3"/>
      <c r="F59" s="3"/>
      <c r="G59" s="3"/>
      <c r="H59" s="3"/>
      <c r="I59" s="3"/>
      <c r="J59" s="3"/>
      <c r="K59" s="3"/>
      <c r="L59" s="3"/>
      <c r="M59" s="3"/>
      <c r="N59" s="3"/>
      <c r="O59" s="3"/>
    </row>
    <row r="60" spans="1:15" s="22" customFormat="1" x14ac:dyDescent="0.25"/>
    <row r="61" spans="1:15" s="2" customFormat="1" ht="28.5" customHeight="1" x14ac:dyDescent="0.25">
      <c r="A61" s="14"/>
      <c r="B61" s="59" t="s">
        <v>67</v>
      </c>
      <c r="C61" s="59"/>
      <c r="D61" s="59"/>
      <c r="E61" s="59"/>
      <c r="F61" s="59"/>
      <c r="G61" s="59"/>
      <c r="H61" s="59"/>
      <c r="I61" s="59"/>
      <c r="J61" s="59"/>
      <c r="K61" s="59"/>
      <c r="L61" s="59"/>
      <c r="M61" s="59"/>
      <c r="N61" s="59"/>
      <c r="O61" s="59"/>
    </row>
    <row r="62" spans="1:15" s="8" customFormat="1" x14ac:dyDescent="0.25">
      <c r="A62" s="3">
        <f>A59+1</f>
        <v>84</v>
      </c>
      <c r="B62" s="3">
        <f>B59+1</f>
        <v>84</v>
      </c>
      <c r="C62" s="3" t="str">
        <f>DEC2HEX(B62, 4)</f>
        <v>0054</v>
      </c>
      <c r="D62" s="6" t="s">
        <v>8</v>
      </c>
      <c r="E62" s="4"/>
      <c r="F62" s="4"/>
      <c r="G62" s="4"/>
      <c r="H62" s="4"/>
      <c r="I62" s="4"/>
      <c r="J62" s="4"/>
      <c r="K62" s="4"/>
      <c r="L62" s="4"/>
      <c r="M62" s="4"/>
      <c r="N62" s="4"/>
      <c r="O62" s="4"/>
    </row>
    <row r="63" spans="1:15" s="8" customFormat="1" ht="26.25" x14ac:dyDescent="0.25">
      <c r="A63" s="5"/>
      <c r="B63" s="60" t="s">
        <v>5</v>
      </c>
      <c r="C63" s="60"/>
      <c r="D63" s="60"/>
      <c r="E63" s="60"/>
      <c r="F63" s="60"/>
      <c r="G63" s="60"/>
      <c r="H63" s="60"/>
      <c r="I63" s="60"/>
      <c r="J63" s="60"/>
      <c r="K63" s="60"/>
      <c r="L63" s="60"/>
      <c r="M63" s="60"/>
      <c r="N63" s="60"/>
      <c r="O63" s="60"/>
    </row>
    <row r="64" spans="1:15" s="8" customFormat="1" x14ac:dyDescent="0.25">
      <c r="A64" s="3">
        <f>A62+171</f>
        <v>255</v>
      </c>
      <c r="B64" s="3">
        <f>B62+171</f>
        <v>255</v>
      </c>
      <c r="C64" s="3" t="str">
        <f>DEC2HEX(B64, 4)</f>
        <v>00FF</v>
      </c>
      <c r="D64" s="6" t="s">
        <v>8</v>
      </c>
      <c r="E64" s="4"/>
      <c r="F64" s="4"/>
      <c r="G64" s="4"/>
      <c r="H64" s="4"/>
      <c r="I64" s="4"/>
      <c r="J64" s="4"/>
      <c r="K64" s="4"/>
      <c r="L64" s="4"/>
      <c r="M64" s="4"/>
      <c r="N64" s="4"/>
      <c r="O64" s="4"/>
    </row>
  </sheetData>
  <mergeCells count="47">
    <mergeCell ref="D48:D49"/>
    <mergeCell ref="E48:E49"/>
    <mergeCell ref="G48:G49"/>
    <mergeCell ref="D44:D45"/>
    <mergeCell ref="E44:E45"/>
    <mergeCell ref="G44:G45"/>
    <mergeCell ref="D46:D47"/>
    <mergeCell ref="E46:E47"/>
    <mergeCell ref="G46:G47"/>
    <mergeCell ref="D40:D41"/>
    <mergeCell ref="E40:E41"/>
    <mergeCell ref="G40:G41"/>
    <mergeCell ref="D42:D43"/>
    <mergeCell ref="E42:E43"/>
    <mergeCell ref="G42:G43"/>
    <mergeCell ref="G23:G25"/>
    <mergeCell ref="D26:D27"/>
    <mergeCell ref="E26:E27"/>
    <mergeCell ref="G26:G27"/>
    <mergeCell ref="D34:D35"/>
    <mergeCell ref="E34:E35"/>
    <mergeCell ref="G34:G35"/>
    <mergeCell ref="D30:D31"/>
    <mergeCell ref="E28:E29"/>
    <mergeCell ref="G28:G29"/>
    <mergeCell ref="D28:D29"/>
    <mergeCell ref="E36:E37"/>
    <mergeCell ref="G36:G37"/>
    <mergeCell ref="D38:D39"/>
    <mergeCell ref="E38:E39"/>
    <mergeCell ref="G38:G39"/>
    <mergeCell ref="B61:O61"/>
    <mergeCell ref="B63:O63"/>
    <mergeCell ref="B3:O3"/>
    <mergeCell ref="B14:O14"/>
    <mergeCell ref="B17:O17"/>
    <mergeCell ref="B51:O51"/>
    <mergeCell ref="B54:O54"/>
    <mergeCell ref="B58:O58"/>
    <mergeCell ref="E30:E31"/>
    <mergeCell ref="G30:G31"/>
    <mergeCell ref="D32:D33"/>
    <mergeCell ref="E32:E33"/>
    <mergeCell ref="G32:G33"/>
    <mergeCell ref="D23:D25"/>
    <mergeCell ref="E23:E25"/>
    <mergeCell ref="D36:D37"/>
  </mergeCells>
  <printOptions gridLines="1"/>
  <pageMargins left="0.23622047244094491" right="0.23622047244094491" top="0.74803149606299213" bottom="0.74803149606299213" header="0.31496062992125984" footer="0.31496062992125984"/>
  <pageSetup paperSize="9" scale="51"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0"/>
  <sheetViews>
    <sheetView tabSelected="1" topLeftCell="A118" zoomScale="85" zoomScaleNormal="85" workbookViewId="0">
      <pane ySplit="1260" topLeftCell="A7" activePane="bottomLeft"/>
      <selection activeCell="Q1" sqref="Q1:Q1048576"/>
      <selection pane="bottomLeft" activeCell="A9" sqref="A9"/>
    </sheetView>
  </sheetViews>
  <sheetFormatPr baseColWidth="10" defaultColWidth="9.140625" defaultRowHeight="15" x14ac:dyDescent="0.25"/>
  <cols>
    <col min="1" max="3" width="6.7109375" style="17" customWidth="1"/>
    <col min="4" max="4" width="100.7109375" style="17" customWidth="1"/>
    <col min="5" max="5" width="5.7109375" style="17" customWidth="1"/>
    <col min="6" max="6" width="6.7109375" style="17" customWidth="1"/>
    <col min="7" max="7" width="7.42578125" style="17" customWidth="1"/>
    <col min="8" max="15" width="6.7109375" style="17" customWidth="1"/>
    <col min="16" max="16384" width="9.140625" style="17"/>
  </cols>
  <sheetData>
    <row r="1" spans="1:15" s="2" customFormat="1" ht="60" customHeight="1" x14ac:dyDescent="0.25">
      <c r="A1" s="9" t="s">
        <v>15</v>
      </c>
      <c r="B1" s="9" t="s">
        <v>16</v>
      </c>
      <c r="C1" s="9" t="s">
        <v>17</v>
      </c>
      <c r="D1" s="2" t="s">
        <v>7</v>
      </c>
      <c r="E1" s="2" t="s">
        <v>0</v>
      </c>
      <c r="F1" s="2" t="s">
        <v>1</v>
      </c>
      <c r="G1" s="2" t="s">
        <v>2</v>
      </c>
      <c r="H1" s="2">
        <v>7</v>
      </c>
      <c r="I1" s="2">
        <v>6</v>
      </c>
      <c r="J1" s="2">
        <v>5</v>
      </c>
      <c r="K1" s="2">
        <v>4</v>
      </c>
      <c r="L1" s="2">
        <v>3</v>
      </c>
      <c r="M1" s="2">
        <v>2</v>
      </c>
      <c r="N1" s="2">
        <v>1</v>
      </c>
      <c r="O1" s="2">
        <v>0</v>
      </c>
    </row>
    <row r="2" spans="1:15" s="2" customFormat="1" ht="48.75" customHeight="1" x14ac:dyDescent="0.25"/>
    <row r="3" spans="1:15" s="2" customFormat="1" ht="28.5" customHeight="1" x14ac:dyDescent="0.25">
      <c r="A3" s="19"/>
      <c r="B3" s="59" t="s">
        <v>58</v>
      </c>
      <c r="C3" s="59"/>
      <c r="D3" s="59"/>
      <c r="E3" s="59"/>
      <c r="F3" s="59"/>
      <c r="G3" s="59"/>
      <c r="H3" s="59"/>
      <c r="I3" s="59"/>
      <c r="J3" s="59"/>
      <c r="K3" s="59"/>
      <c r="L3" s="59"/>
      <c r="M3" s="59"/>
      <c r="N3" s="59"/>
      <c r="O3" s="59"/>
    </row>
    <row r="4" spans="1:15" s="8" customFormat="1" x14ac:dyDescent="0.25">
      <c r="A4" s="3">
        <f>'Main Status'!A64+1</f>
        <v>256</v>
      </c>
      <c r="B4" s="3">
        <f>'Main Status'!B64+1</f>
        <v>256</v>
      </c>
      <c r="C4" s="3" t="str">
        <f t="shared" ref="C4" si="0">DEC2HEX(B4, 4)</f>
        <v>0100</v>
      </c>
      <c r="D4" s="6" t="s">
        <v>8</v>
      </c>
      <c r="E4" s="4"/>
      <c r="F4" s="4"/>
      <c r="G4" s="4"/>
      <c r="H4" s="4"/>
      <c r="I4" s="4"/>
      <c r="J4" s="4"/>
      <c r="K4" s="4"/>
      <c r="L4" s="4"/>
      <c r="M4" s="4"/>
      <c r="N4" s="4"/>
      <c r="O4" s="4"/>
    </row>
    <row r="5" spans="1:15" s="8" customFormat="1" ht="26.25" x14ac:dyDescent="0.25">
      <c r="A5" s="5"/>
      <c r="B5" s="60" t="s">
        <v>5</v>
      </c>
      <c r="C5" s="60"/>
      <c r="D5" s="60"/>
      <c r="E5" s="60"/>
      <c r="F5" s="60"/>
      <c r="G5" s="60"/>
      <c r="H5" s="60"/>
      <c r="I5" s="60"/>
      <c r="J5" s="60"/>
      <c r="K5" s="60"/>
      <c r="L5" s="60"/>
      <c r="M5" s="60"/>
      <c r="N5" s="60"/>
      <c r="O5" s="60"/>
    </row>
    <row r="6" spans="1:15" s="8" customFormat="1" x14ac:dyDescent="0.25">
      <c r="A6" s="3">
        <f>A4+15</f>
        <v>271</v>
      </c>
      <c r="B6" s="3">
        <f>B4+15</f>
        <v>271</v>
      </c>
      <c r="C6" s="3" t="str">
        <f>DEC2HEX(B6, 4)</f>
        <v>010F</v>
      </c>
      <c r="D6" s="6" t="s">
        <v>8</v>
      </c>
      <c r="E6" s="4"/>
      <c r="F6" s="4"/>
      <c r="G6" s="4"/>
      <c r="H6" s="4"/>
      <c r="I6" s="4"/>
      <c r="J6" s="4"/>
      <c r="K6" s="4"/>
      <c r="L6" s="4"/>
      <c r="M6" s="4"/>
      <c r="N6" s="4"/>
      <c r="O6" s="4"/>
    </row>
    <row r="7" spans="1:15" s="18" customFormat="1" x14ac:dyDescent="0.25"/>
    <row r="8" spans="1:15" s="2" customFormat="1" ht="28.5" customHeight="1" x14ac:dyDescent="0.25">
      <c r="A8" s="33"/>
      <c r="B8" s="59" t="s">
        <v>212</v>
      </c>
      <c r="C8" s="59"/>
      <c r="D8" s="59"/>
      <c r="E8" s="59"/>
      <c r="F8" s="59"/>
      <c r="G8" s="59"/>
      <c r="H8" s="59"/>
      <c r="I8" s="59"/>
      <c r="J8" s="59"/>
      <c r="K8" s="59"/>
      <c r="L8" s="59"/>
      <c r="M8" s="59"/>
      <c r="N8" s="59"/>
      <c r="O8" s="59"/>
    </row>
    <row r="9" spans="1:15" s="32" customFormat="1" ht="30" customHeight="1" x14ac:dyDescent="0.25">
      <c r="A9" s="32">
        <f>A6+1</f>
        <v>272</v>
      </c>
      <c r="B9" s="40">
        <f>B6+1</f>
        <v>272</v>
      </c>
      <c r="C9" s="32" t="str">
        <f t="shared" ref="C9:C43" si="1">DEC2HEX(B9, 4)</f>
        <v>0110</v>
      </c>
      <c r="D9" s="62" t="s">
        <v>178</v>
      </c>
      <c r="E9" s="61">
        <v>16</v>
      </c>
      <c r="F9" s="32" t="s">
        <v>6</v>
      </c>
      <c r="G9" s="63" t="s">
        <v>95</v>
      </c>
      <c r="H9" s="32" t="s">
        <v>179</v>
      </c>
      <c r="I9" s="56" t="s">
        <v>194</v>
      </c>
      <c r="J9" s="56" t="s">
        <v>193</v>
      </c>
      <c r="K9" s="56" t="s">
        <v>192</v>
      </c>
      <c r="L9" s="56" t="s">
        <v>191</v>
      </c>
      <c r="M9" s="56" t="s">
        <v>190</v>
      </c>
      <c r="N9" s="56" t="s">
        <v>189</v>
      </c>
      <c r="O9" s="56" t="s">
        <v>188</v>
      </c>
    </row>
    <row r="10" spans="1:15" s="36" customFormat="1" ht="30" customHeight="1" x14ac:dyDescent="0.25">
      <c r="A10" s="36">
        <f t="shared" ref="A10:B12" si="2">A9+1</f>
        <v>273</v>
      </c>
      <c r="B10" s="36">
        <f t="shared" si="2"/>
        <v>273</v>
      </c>
      <c r="C10" s="36" t="str">
        <f t="shared" si="1"/>
        <v>0111</v>
      </c>
      <c r="D10" s="62"/>
      <c r="E10" s="61"/>
      <c r="F10" s="36" t="s">
        <v>6</v>
      </c>
      <c r="G10" s="63"/>
      <c r="H10" s="56" t="s">
        <v>181</v>
      </c>
      <c r="I10" s="56" t="s">
        <v>182</v>
      </c>
      <c r="J10" s="56" t="s">
        <v>183</v>
      </c>
      <c r="K10" s="56" t="s">
        <v>184</v>
      </c>
      <c r="L10" s="56" t="s">
        <v>185</v>
      </c>
      <c r="M10" s="56" t="s">
        <v>186</v>
      </c>
      <c r="N10" s="56" t="s">
        <v>187</v>
      </c>
      <c r="O10" s="36" t="s">
        <v>180</v>
      </c>
    </row>
    <row r="11" spans="1:15" s="35" customFormat="1" ht="30" customHeight="1" x14ac:dyDescent="0.25">
      <c r="A11" s="35">
        <f t="shared" si="2"/>
        <v>274</v>
      </c>
      <c r="B11" s="36">
        <f t="shared" si="2"/>
        <v>274</v>
      </c>
      <c r="C11" s="35" t="str">
        <f t="shared" ref="C11" si="3">DEC2HEX(B11, 4)</f>
        <v>0112</v>
      </c>
      <c r="D11" s="62" t="s">
        <v>195</v>
      </c>
      <c r="E11" s="61">
        <v>16</v>
      </c>
      <c r="F11" s="35" t="s">
        <v>6</v>
      </c>
      <c r="G11" s="63" t="s">
        <v>95</v>
      </c>
      <c r="H11" s="35" t="s">
        <v>196</v>
      </c>
      <c r="I11" s="56" t="s">
        <v>196</v>
      </c>
      <c r="J11" s="56" t="s">
        <v>196</v>
      </c>
      <c r="K11" s="56" t="s">
        <v>196</v>
      </c>
      <c r="L11" s="56" t="s">
        <v>196</v>
      </c>
      <c r="M11" s="56" t="s">
        <v>196</v>
      </c>
      <c r="N11" s="56" t="s">
        <v>196</v>
      </c>
      <c r="O11" s="56" t="s">
        <v>196</v>
      </c>
    </row>
    <row r="12" spans="1:15" s="56" customFormat="1" ht="30" customHeight="1" x14ac:dyDescent="0.25">
      <c r="A12" s="56">
        <f t="shared" si="2"/>
        <v>275</v>
      </c>
      <c r="B12" s="56">
        <f t="shared" si="2"/>
        <v>275</v>
      </c>
      <c r="C12" s="56" t="str">
        <f t="shared" ref="C12:C13" si="4">DEC2HEX(B12, 4)</f>
        <v>0113</v>
      </c>
      <c r="D12" s="62"/>
      <c r="E12" s="61"/>
      <c r="F12" s="56" t="s">
        <v>6</v>
      </c>
      <c r="G12" s="63"/>
      <c r="H12" s="56" t="s">
        <v>196</v>
      </c>
      <c r="I12" s="56" t="s">
        <v>196</v>
      </c>
      <c r="J12" s="56" t="s">
        <v>196</v>
      </c>
      <c r="K12" s="56" t="s">
        <v>196</v>
      </c>
      <c r="L12" s="56" t="s">
        <v>196</v>
      </c>
      <c r="M12" s="56" t="s">
        <v>196</v>
      </c>
      <c r="N12" s="56" t="s">
        <v>196</v>
      </c>
      <c r="O12" s="56" t="s">
        <v>196</v>
      </c>
    </row>
    <row r="13" spans="1:15" s="56" customFormat="1" ht="30" customHeight="1" x14ac:dyDescent="0.25">
      <c r="A13" s="56">
        <f t="shared" ref="A13:B13" si="5">A12+1</f>
        <v>276</v>
      </c>
      <c r="B13" s="56">
        <f t="shared" si="5"/>
        <v>276</v>
      </c>
      <c r="C13" s="56" t="str">
        <f t="shared" si="4"/>
        <v>0114</v>
      </c>
      <c r="D13" s="62" t="s">
        <v>197</v>
      </c>
      <c r="E13" s="61">
        <v>16</v>
      </c>
      <c r="F13" s="56" t="s">
        <v>6</v>
      </c>
      <c r="G13" s="63" t="s">
        <v>95</v>
      </c>
      <c r="H13" s="56" t="s">
        <v>196</v>
      </c>
      <c r="I13" s="56" t="s">
        <v>196</v>
      </c>
      <c r="J13" s="56" t="s">
        <v>196</v>
      </c>
      <c r="K13" s="56" t="s">
        <v>196</v>
      </c>
      <c r="L13" s="56" t="s">
        <v>196</v>
      </c>
      <c r="M13" s="56" t="s">
        <v>196</v>
      </c>
      <c r="N13" s="56" t="s">
        <v>196</v>
      </c>
      <c r="O13" s="56" t="s">
        <v>196</v>
      </c>
    </row>
    <row r="14" spans="1:15" s="56" customFormat="1" ht="30" customHeight="1" x14ac:dyDescent="0.25">
      <c r="A14" s="56">
        <f t="shared" ref="A14:B14" si="6">A13+1</f>
        <v>277</v>
      </c>
      <c r="B14" s="56">
        <f t="shared" si="6"/>
        <v>277</v>
      </c>
      <c r="C14" s="56" t="str">
        <f t="shared" ref="C14:C16" si="7">DEC2HEX(B14, 4)</f>
        <v>0115</v>
      </c>
      <c r="D14" s="62"/>
      <c r="E14" s="61"/>
      <c r="F14" s="56" t="s">
        <v>6</v>
      </c>
      <c r="G14" s="63"/>
      <c r="H14" s="56" t="s">
        <v>196</v>
      </c>
      <c r="I14" s="56" t="s">
        <v>196</v>
      </c>
      <c r="J14" s="56" t="s">
        <v>196</v>
      </c>
      <c r="K14" s="56" t="s">
        <v>196</v>
      </c>
      <c r="L14" s="56" t="s">
        <v>196</v>
      </c>
      <c r="M14" s="56" t="s">
        <v>196</v>
      </c>
      <c r="N14" s="56" t="s">
        <v>196</v>
      </c>
      <c r="O14" s="56" t="s">
        <v>196</v>
      </c>
    </row>
    <row r="15" spans="1:15" s="56" customFormat="1" ht="30" customHeight="1" x14ac:dyDescent="0.25">
      <c r="A15" s="56">
        <f t="shared" ref="A15:B15" si="8">A14+1</f>
        <v>278</v>
      </c>
      <c r="B15" s="56">
        <f t="shared" si="8"/>
        <v>278</v>
      </c>
      <c r="C15" s="56" t="str">
        <f t="shared" si="7"/>
        <v>0116</v>
      </c>
      <c r="D15" s="62" t="s">
        <v>198</v>
      </c>
      <c r="E15" s="61">
        <v>16</v>
      </c>
      <c r="F15" s="56" t="s">
        <v>6</v>
      </c>
      <c r="G15" s="63" t="s">
        <v>95</v>
      </c>
      <c r="H15" s="56" t="s">
        <v>196</v>
      </c>
      <c r="I15" s="56" t="s">
        <v>196</v>
      </c>
      <c r="J15" s="56" t="s">
        <v>196</v>
      </c>
      <c r="K15" s="56" t="s">
        <v>196</v>
      </c>
      <c r="L15" s="56" t="s">
        <v>196</v>
      </c>
      <c r="M15" s="56" t="s">
        <v>196</v>
      </c>
      <c r="N15" s="56" t="s">
        <v>196</v>
      </c>
      <c r="O15" s="56" t="s">
        <v>196</v>
      </c>
    </row>
    <row r="16" spans="1:15" s="56" customFormat="1" ht="30" customHeight="1" x14ac:dyDescent="0.25">
      <c r="A16" s="56">
        <f t="shared" ref="A16:B16" si="9">A15+1</f>
        <v>279</v>
      </c>
      <c r="B16" s="56">
        <f t="shared" si="9"/>
        <v>279</v>
      </c>
      <c r="C16" s="56" t="str">
        <f t="shared" si="7"/>
        <v>0117</v>
      </c>
      <c r="D16" s="62"/>
      <c r="E16" s="61"/>
      <c r="F16" s="56" t="s">
        <v>6</v>
      </c>
      <c r="G16" s="63"/>
      <c r="H16" s="56" t="s">
        <v>196</v>
      </c>
      <c r="I16" s="56" t="s">
        <v>196</v>
      </c>
      <c r="J16" s="56" t="s">
        <v>196</v>
      </c>
      <c r="K16" s="56" t="s">
        <v>196</v>
      </c>
      <c r="L16" s="56" t="s">
        <v>196</v>
      </c>
      <c r="M16" s="56" t="s">
        <v>196</v>
      </c>
      <c r="N16" s="56" t="s">
        <v>196</v>
      </c>
      <c r="O16" s="56" t="s">
        <v>196</v>
      </c>
    </row>
    <row r="17" spans="1:15" s="56" customFormat="1" ht="30" customHeight="1" x14ac:dyDescent="0.25">
      <c r="A17" s="56">
        <f t="shared" ref="A17:B17" si="10">A16+1</f>
        <v>280</v>
      </c>
      <c r="B17" s="56">
        <f t="shared" si="10"/>
        <v>280</v>
      </c>
      <c r="C17" s="56" t="str">
        <f t="shared" ref="C17:C18" si="11">DEC2HEX(B17, 4)</f>
        <v>0118</v>
      </c>
      <c r="D17" s="62" t="s">
        <v>199</v>
      </c>
      <c r="E17" s="61">
        <v>16</v>
      </c>
      <c r="F17" s="56" t="s">
        <v>6</v>
      </c>
      <c r="G17" s="63" t="s">
        <v>95</v>
      </c>
      <c r="H17" s="56" t="s">
        <v>196</v>
      </c>
      <c r="I17" s="56" t="s">
        <v>196</v>
      </c>
      <c r="J17" s="56" t="s">
        <v>196</v>
      </c>
      <c r="K17" s="56" t="s">
        <v>196</v>
      </c>
      <c r="L17" s="56" t="s">
        <v>196</v>
      </c>
      <c r="M17" s="56" t="s">
        <v>196</v>
      </c>
      <c r="N17" s="56" t="s">
        <v>196</v>
      </c>
      <c r="O17" s="56" t="s">
        <v>196</v>
      </c>
    </row>
    <row r="18" spans="1:15" s="56" customFormat="1" ht="30" customHeight="1" x14ac:dyDescent="0.25">
      <c r="A18" s="56">
        <f t="shared" ref="A18:B18" si="12">A17+1</f>
        <v>281</v>
      </c>
      <c r="B18" s="56">
        <f t="shared" si="12"/>
        <v>281</v>
      </c>
      <c r="C18" s="56" t="str">
        <f t="shared" si="11"/>
        <v>0119</v>
      </c>
      <c r="D18" s="62"/>
      <c r="E18" s="61"/>
      <c r="F18" s="56" t="s">
        <v>6</v>
      </c>
      <c r="G18" s="63"/>
      <c r="H18" s="56" t="s">
        <v>196</v>
      </c>
      <c r="I18" s="56" t="s">
        <v>196</v>
      </c>
      <c r="J18" s="56" t="s">
        <v>196</v>
      </c>
      <c r="K18" s="56" t="s">
        <v>196</v>
      </c>
      <c r="L18" s="56" t="s">
        <v>196</v>
      </c>
      <c r="M18" s="56" t="s">
        <v>196</v>
      </c>
      <c r="N18" s="56" t="s">
        <v>196</v>
      </c>
      <c r="O18" s="56" t="s">
        <v>196</v>
      </c>
    </row>
    <row r="19" spans="1:15" s="56" customFormat="1" ht="30" customHeight="1" x14ac:dyDescent="0.25">
      <c r="A19" s="56">
        <f t="shared" ref="A19:B19" si="13">A18+1</f>
        <v>282</v>
      </c>
      <c r="B19" s="56">
        <f t="shared" si="13"/>
        <v>282</v>
      </c>
      <c r="C19" s="56" t="str">
        <f t="shared" ref="C19:C20" si="14">DEC2HEX(B19, 4)</f>
        <v>011A</v>
      </c>
      <c r="D19" s="62" t="s">
        <v>200</v>
      </c>
      <c r="E19" s="61">
        <v>16</v>
      </c>
      <c r="F19" s="56" t="s">
        <v>6</v>
      </c>
      <c r="G19" s="63" t="s">
        <v>95</v>
      </c>
      <c r="H19" s="56" t="s">
        <v>196</v>
      </c>
      <c r="I19" s="56" t="s">
        <v>196</v>
      </c>
      <c r="J19" s="56" t="s">
        <v>196</v>
      </c>
      <c r="K19" s="56" t="s">
        <v>196</v>
      </c>
      <c r="L19" s="56" t="s">
        <v>196</v>
      </c>
      <c r="M19" s="56" t="s">
        <v>196</v>
      </c>
      <c r="N19" s="56" t="s">
        <v>196</v>
      </c>
      <c r="O19" s="56" t="s">
        <v>196</v>
      </c>
    </row>
    <row r="20" spans="1:15" s="56" customFormat="1" ht="30" customHeight="1" x14ac:dyDescent="0.25">
      <c r="A20" s="56">
        <f t="shared" ref="A20:B20" si="15">A19+1</f>
        <v>283</v>
      </c>
      <c r="B20" s="56">
        <f t="shared" si="15"/>
        <v>283</v>
      </c>
      <c r="C20" s="56" t="str">
        <f t="shared" si="14"/>
        <v>011B</v>
      </c>
      <c r="D20" s="62"/>
      <c r="E20" s="61"/>
      <c r="F20" s="56" t="s">
        <v>6</v>
      </c>
      <c r="G20" s="63"/>
      <c r="H20" s="56" t="s">
        <v>196</v>
      </c>
      <c r="I20" s="56" t="s">
        <v>196</v>
      </c>
      <c r="J20" s="56" t="s">
        <v>196</v>
      </c>
      <c r="K20" s="56" t="s">
        <v>196</v>
      </c>
      <c r="L20" s="56" t="s">
        <v>196</v>
      </c>
      <c r="M20" s="56" t="s">
        <v>196</v>
      </c>
      <c r="N20" s="56" t="s">
        <v>196</v>
      </c>
      <c r="O20" s="56" t="s">
        <v>196</v>
      </c>
    </row>
    <row r="21" spans="1:15" s="56" customFormat="1" ht="30" customHeight="1" x14ac:dyDescent="0.25">
      <c r="A21" s="56">
        <f t="shared" ref="A21:B21" si="16">A20+1</f>
        <v>284</v>
      </c>
      <c r="B21" s="56">
        <f t="shared" si="16"/>
        <v>284</v>
      </c>
      <c r="C21" s="56" t="str">
        <f t="shared" ref="C21:C22" si="17">DEC2HEX(B21, 4)</f>
        <v>011C</v>
      </c>
      <c r="D21" s="62" t="s">
        <v>201</v>
      </c>
      <c r="E21" s="61">
        <v>16</v>
      </c>
      <c r="F21" s="56" t="s">
        <v>6</v>
      </c>
      <c r="G21" s="63" t="s">
        <v>95</v>
      </c>
      <c r="H21" s="56" t="s">
        <v>196</v>
      </c>
      <c r="I21" s="56" t="s">
        <v>196</v>
      </c>
      <c r="J21" s="56" t="s">
        <v>196</v>
      </c>
      <c r="K21" s="56" t="s">
        <v>196</v>
      </c>
      <c r="L21" s="56" t="s">
        <v>196</v>
      </c>
      <c r="M21" s="56" t="s">
        <v>196</v>
      </c>
      <c r="N21" s="56" t="s">
        <v>196</v>
      </c>
      <c r="O21" s="56" t="s">
        <v>196</v>
      </c>
    </row>
    <row r="22" spans="1:15" s="56" customFormat="1" ht="30" customHeight="1" x14ac:dyDescent="0.25">
      <c r="A22" s="56">
        <f t="shared" ref="A22:B22" si="18">A21+1</f>
        <v>285</v>
      </c>
      <c r="B22" s="56">
        <f t="shared" si="18"/>
        <v>285</v>
      </c>
      <c r="C22" s="56" t="str">
        <f t="shared" si="17"/>
        <v>011D</v>
      </c>
      <c r="D22" s="62"/>
      <c r="E22" s="61"/>
      <c r="F22" s="56" t="s">
        <v>6</v>
      </c>
      <c r="G22" s="63"/>
      <c r="H22" s="56" t="s">
        <v>196</v>
      </c>
      <c r="I22" s="56" t="s">
        <v>196</v>
      </c>
      <c r="J22" s="56" t="s">
        <v>196</v>
      </c>
      <c r="K22" s="56" t="s">
        <v>196</v>
      </c>
      <c r="L22" s="56" t="s">
        <v>196</v>
      </c>
      <c r="M22" s="56" t="s">
        <v>196</v>
      </c>
      <c r="N22" s="56" t="s">
        <v>196</v>
      </c>
      <c r="O22" s="56" t="s">
        <v>196</v>
      </c>
    </row>
    <row r="23" spans="1:15" s="56" customFormat="1" ht="30" customHeight="1" x14ac:dyDescent="0.25">
      <c r="A23" s="56">
        <f t="shared" ref="A23:B23" si="19">A22+1</f>
        <v>286</v>
      </c>
      <c r="B23" s="56">
        <f t="shared" si="19"/>
        <v>286</v>
      </c>
      <c r="C23" s="56" t="str">
        <f t="shared" ref="C23:C24" si="20">DEC2HEX(B23, 4)</f>
        <v>011E</v>
      </c>
      <c r="D23" s="62" t="s">
        <v>202</v>
      </c>
      <c r="E23" s="61">
        <v>16</v>
      </c>
      <c r="F23" s="56" t="s">
        <v>6</v>
      </c>
      <c r="G23" s="63" t="s">
        <v>95</v>
      </c>
      <c r="H23" s="56" t="s">
        <v>196</v>
      </c>
      <c r="I23" s="56" t="s">
        <v>196</v>
      </c>
      <c r="J23" s="56" t="s">
        <v>196</v>
      </c>
      <c r="K23" s="56" t="s">
        <v>196</v>
      </c>
      <c r="L23" s="56" t="s">
        <v>196</v>
      </c>
      <c r="M23" s="56" t="s">
        <v>196</v>
      </c>
      <c r="N23" s="56" t="s">
        <v>196</v>
      </c>
      <c r="O23" s="56" t="s">
        <v>196</v>
      </c>
    </row>
    <row r="24" spans="1:15" s="56" customFormat="1" ht="30" customHeight="1" x14ac:dyDescent="0.25">
      <c r="A24" s="56">
        <f t="shared" ref="A24:B24" si="21">A23+1</f>
        <v>287</v>
      </c>
      <c r="B24" s="56">
        <f t="shared" si="21"/>
        <v>287</v>
      </c>
      <c r="C24" s="56" t="str">
        <f t="shared" si="20"/>
        <v>011F</v>
      </c>
      <c r="D24" s="62"/>
      <c r="E24" s="61"/>
      <c r="F24" s="56" t="s">
        <v>6</v>
      </c>
      <c r="G24" s="63"/>
      <c r="H24" s="56" t="s">
        <v>196</v>
      </c>
      <c r="I24" s="56" t="s">
        <v>196</v>
      </c>
      <c r="J24" s="56" t="s">
        <v>196</v>
      </c>
      <c r="K24" s="56" t="s">
        <v>196</v>
      </c>
      <c r="L24" s="56" t="s">
        <v>196</v>
      </c>
      <c r="M24" s="56" t="s">
        <v>196</v>
      </c>
      <c r="N24" s="56" t="s">
        <v>196</v>
      </c>
      <c r="O24" s="56" t="s">
        <v>196</v>
      </c>
    </row>
    <row r="25" spans="1:15" s="56" customFormat="1" ht="30" customHeight="1" x14ac:dyDescent="0.25">
      <c r="A25" s="56">
        <f t="shared" ref="A25:B25" si="22">A24+1</f>
        <v>288</v>
      </c>
      <c r="B25" s="56">
        <f t="shared" si="22"/>
        <v>288</v>
      </c>
      <c r="C25" s="56" t="str">
        <f t="shared" ref="C25:C26" si="23">DEC2HEX(B25, 4)</f>
        <v>0120</v>
      </c>
      <c r="D25" s="62" t="s">
        <v>203</v>
      </c>
      <c r="E25" s="61">
        <v>16</v>
      </c>
      <c r="F25" s="56" t="s">
        <v>6</v>
      </c>
      <c r="G25" s="63" t="s">
        <v>95</v>
      </c>
      <c r="H25" s="56" t="s">
        <v>196</v>
      </c>
      <c r="I25" s="56" t="s">
        <v>196</v>
      </c>
      <c r="J25" s="56" t="s">
        <v>196</v>
      </c>
      <c r="K25" s="56" t="s">
        <v>196</v>
      </c>
      <c r="L25" s="56" t="s">
        <v>196</v>
      </c>
      <c r="M25" s="56" t="s">
        <v>196</v>
      </c>
      <c r="N25" s="56" t="s">
        <v>196</v>
      </c>
      <c r="O25" s="56" t="s">
        <v>196</v>
      </c>
    </row>
    <row r="26" spans="1:15" s="56" customFormat="1" ht="30" customHeight="1" x14ac:dyDescent="0.25">
      <c r="A26" s="56">
        <f t="shared" ref="A26:B26" si="24">A25+1</f>
        <v>289</v>
      </c>
      <c r="B26" s="56">
        <f t="shared" si="24"/>
        <v>289</v>
      </c>
      <c r="C26" s="56" t="str">
        <f t="shared" si="23"/>
        <v>0121</v>
      </c>
      <c r="D26" s="62"/>
      <c r="E26" s="61"/>
      <c r="F26" s="56" t="s">
        <v>6</v>
      </c>
      <c r="G26" s="63"/>
      <c r="H26" s="56" t="s">
        <v>196</v>
      </c>
      <c r="I26" s="56" t="s">
        <v>196</v>
      </c>
      <c r="J26" s="56" t="s">
        <v>196</v>
      </c>
      <c r="K26" s="56" t="s">
        <v>196</v>
      </c>
      <c r="L26" s="56" t="s">
        <v>196</v>
      </c>
      <c r="M26" s="56" t="s">
        <v>196</v>
      </c>
      <c r="N26" s="56" t="s">
        <v>196</v>
      </c>
      <c r="O26" s="56" t="s">
        <v>196</v>
      </c>
    </row>
    <row r="27" spans="1:15" s="56" customFormat="1" ht="30" customHeight="1" x14ac:dyDescent="0.25">
      <c r="A27" s="56">
        <f t="shared" ref="A27:B27" si="25">A26+1</f>
        <v>290</v>
      </c>
      <c r="B27" s="56">
        <f t="shared" si="25"/>
        <v>290</v>
      </c>
      <c r="C27" s="56" t="str">
        <f t="shared" ref="C27:C28" si="26">DEC2HEX(B27, 4)</f>
        <v>0122</v>
      </c>
      <c r="D27" s="62" t="s">
        <v>204</v>
      </c>
      <c r="E27" s="61">
        <v>16</v>
      </c>
      <c r="F27" s="56" t="s">
        <v>6</v>
      </c>
      <c r="G27" s="63" t="s">
        <v>95</v>
      </c>
      <c r="H27" s="56" t="s">
        <v>196</v>
      </c>
      <c r="I27" s="56" t="s">
        <v>196</v>
      </c>
      <c r="J27" s="56" t="s">
        <v>196</v>
      </c>
      <c r="K27" s="56" t="s">
        <v>196</v>
      </c>
      <c r="L27" s="56" t="s">
        <v>196</v>
      </c>
      <c r="M27" s="56" t="s">
        <v>196</v>
      </c>
      <c r="N27" s="56" t="s">
        <v>196</v>
      </c>
      <c r="O27" s="56" t="s">
        <v>196</v>
      </c>
    </row>
    <row r="28" spans="1:15" s="56" customFormat="1" ht="30" customHeight="1" x14ac:dyDescent="0.25">
      <c r="A28" s="56">
        <f t="shared" ref="A28:B28" si="27">A27+1</f>
        <v>291</v>
      </c>
      <c r="B28" s="56">
        <f t="shared" si="27"/>
        <v>291</v>
      </c>
      <c r="C28" s="56" t="str">
        <f t="shared" si="26"/>
        <v>0123</v>
      </c>
      <c r="D28" s="62"/>
      <c r="E28" s="61"/>
      <c r="F28" s="56" t="s">
        <v>6</v>
      </c>
      <c r="G28" s="63"/>
      <c r="H28" s="56" t="s">
        <v>196</v>
      </c>
      <c r="I28" s="56" t="s">
        <v>196</v>
      </c>
      <c r="J28" s="56" t="s">
        <v>196</v>
      </c>
      <c r="K28" s="56" t="s">
        <v>196</v>
      </c>
      <c r="L28" s="56" t="s">
        <v>196</v>
      </c>
      <c r="M28" s="56" t="s">
        <v>196</v>
      </c>
      <c r="N28" s="56" t="s">
        <v>196</v>
      </c>
      <c r="O28" s="56" t="s">
        <v>196</v>
      </c>
    </row>
    <row r="29" spans="1:15" s="56" customFormat="1" ht="30" customHeight="1" x14ac:dyDescent="0.25">
      <c r="A29" s="56">
        <f t="shared" ref="A29:B29" si="28">A28+1</f>
        <v>292</v>
      </c>
      <c r="B29" s="56">
        <f t="shared" si="28"/>
        <v>292</v>
      </c>
      <c r="C29" s="56" t="str">
        <f t="shared" ref="C29:C30" si="29">DEC2HEX(B29, 4)</f>
        <v>0124</v>
      </c>
      <c r="D29" s="62" t="s">
        <v>205</v>
      </c>
      <c r="E29" s="61">
        <v>16</v>
      </c>
      <c r="F29" s="56" t="s">
        <v>6</v>
      </c>
      <c r="G29" s="63" t="s">
        <v>95</v>
      </c>
      <c r="H29" s="56" t="s">
        <v>196</v>
      </c>
      <c r="I29" s="56" t="s">
        <v>196</v>
      </c>
      <c r="J29" s="56" t="s">
        <v>196</v>
      </c>
      <c r="K29" s="56" t="s">
        <v>196</v>
      </c>
      <c r="L29" s="56" t="s">
        <v>196</v>
      </c>
      <c r="M29" s="56" t="s">
        <v>196</v>
      </c>
      <c r="N29" s="56" t="s">
        <v>196</v>
      </c>
      <c r="O29" s="56" t="s">
        <v>196</v>
      </c>
    </row>
    <row r="30" spans="1:15" s="56" customFormat="1" ht="30" customHeight="1" x14ac:dyDescent="0.25">
      <c r="A30" s="56">
        <f t="shared" ref="A30:B30" si="30">A29+1</f>
        <v>293</v>
      </c>
      <c r="B30" s="56">
        <f t="shared" si="30"/>
        <v>293</v>
      </c>
      <c r="C30" s="56" t="str">
        <f t="shared" si="29"/>
        <v>0125</v>
      </c>
      <c r="D30" s="62"/>
      <c r="E30" s="61"/>
      <c r="F30" s="56" t="s">
        <v>6</v>
      </c>
      <c r="G30" s="63"/>
      <c r="H30" s="56" t="s">
        <v>196</v>
      </c>
      <c r="I30" s="56" t="s">
        <v>196</v>
      </c>
      <c r="J30" s="56" t="s">
        <v>196</v>
      </c>
      <c r="K30" s="56" t="s">
        <v>196</v>
      </c>
      <c r="L30" s="56" t="s">
        <v>196</v>
      </c>
      <c r="M30" s="56" t="s">
        <v>196</v>
      </c>
      <c r="N30" s="56" t="s">
        <v>196</v>
      </c>
      <c r="O30" s="56" t="s">
        <v>196</v>
      </c>
    </row>
    <row r="31" spans="1:15" s="56" customFormat="1" ht="30" customHeight="1" x14ac:dyDescent="0.25">
      <c r="A31" s="56">
        <f t="shared" ref="A31:B31" si="31">A30+1</f>
        <v>294</v>
      </c>
      <c r="B31" s="56">
        <f t="shared" si="31"/>
        <v>294</v>
      </c>
      <c r="C31" s="56" t="str">
        <f t="shared" ref="C31:C32" si="32">DEC2HEX(B31, 4)</f>
        <v>0126</v>
      </c>
      <c r="D31" s="62" t="s">
        <v>206</v>
      </c>
      <c r="E31" s="61">
        <v>16</v>
      </c>
      <c r="F31" s="56" t="s">
        <v>6</v>
      </c>
      <c r="G31" s="63" t="s">
        <v>95</v>
      </c>
      <c r="H31" s="56" t="s">
        <v>196</v>
      </c>
      <c r="I31" s="56" t="s">
        <v>196</v>
      </c>
      <c r="J31" s="56" t="s">
        <v>196</v>
      </c>
      <c r="K31" s="56" t="s">
        <v>196</v>
      </c>
      <c r="L31" s="56" t="s">
        <v>196</v>
      </c>
      <c r="M31" s="56" t="s">
        <v>196</v>
      </c>
      <c r="N31" s="56" t="s">
        <v>196</v>
      </c>
      <c r="O31" s="56" t="s">
        <v>196</v>
      </c>
    </row>
    <row r="32" spans="1:15" s="56" customFormat="1" ht="30" customHeight="1" x14ac:dyDescent="0.25">
      <c r="A32" s="56">
        <f t="shared" ref="A32:B32" si="33">A31+1</f>
        <v>295</v>
      </c>
      <c r="B32" s="56">
        <f t="shared" si="33"/>
        <v>295</v>
      </c>
      <c r="C32" s="56" t="str">
        <f t="shared" si="32"/>
        <v>0127</v>
      </c>
      <c r="D32" s="62"/>
      <c r="E32" s="61"/>
      <c r="F32" s="56" t="s">
        <v>6</v>
      </c>
      <c r="G32" s="63"/>
      <c r="H32" s="56" t="s">
        <v>196</v>
      </c>
      <c r="I32" s="56" t="s">
        <v>196</v>
      </c>
      <c r="J32" s="56" t="s">
        <v>196</v>
      </c>
      <c r="K32" s="56" t="s">
        <v>196</v>
      </c>
      <c r="L32" s="56" t="s">
        <v>196</v>
      </c>
      <c r="M32" s="56" t="s">
        <v>196</v>
      </c>
      <c r="N32" s="56" t="s">
        <v>196</v>
      </c>
      <c r="O32" s="56" t="s">
        <v>196</v>
      </c>
    </row>
    <row r="33" spans="1:15" s="56" customFormat="1" ht="30" customHeight="1" x14ac:dyDescent="0.25">
      <c r="A33" s="56">
        <f t="shared" ref="A33:B33" si="34">A32+1</f>
        <v>296</v>
      </c>
      <c r="B33" s="56">
        <f t="shared" si="34"/>
        <v>296</v>
      </c>
      <c r="C33" s="56" t="str">
        <f t="shared" ref="C33:C34" si="35">DEC2HEX(B33, 4)</f>
        <v>0128</v>
      </c>
      <c r="D33" s="62" t="s">
        <v>207</v>
      </c>
      <c r="E33" s="61">
        <v>16</v>
      </c>
      <c r="F33" s="56" t="s">
        <v>6</v>
      </c>
      <c r="G33" s="63" t="s">
        <v>95</v>
      </c>
      <c r="H33" s="56" t="s">
        <v>196</v>
      </c>
      <c r="I33" s="56" t="s">
        <v>196</v>
      </c>
      <c r="J33" s="56" t="s">
        <v>196</v>
      </c>
      <c r="K33" s="56" t="s">
        <v>196</v>
      </c>
      <c r="L33" s="56" t="s">
        <v>196</v>
      </c>
      <c r="M33" s="56" t="s">
        <v>196</v>
      </c>
      <c r="N33" s="56" t="s">
        <v>196</v>
      </c>
      <c r="O33" s="56" t="s">
        <v>196</v>
      </c>
    </row>
    <row r="34" spans="1:15" s="56" customFormat="1" ht="30" customHeight="1" x14ac:dyDescent="0.25">
      <c r="A34" s="56">
        <f t="shared" ref="A34:B34" si="36">A33+1</f>
        <v>297</v>
      </c>
      <c r="B34" s="56">
        <f t="shared" si="36"/>
        <v>297</v>
      </c>
      <c r="C34" s="56" t="str">
        <f t="shared" si="35"/>
        <v>0129</v>
      </c>
      <c r="D34" s="62"/>
      <c r="E34" s="61"/>
      <c r="F34" s="56" t="s">
        <v>6</v>
      </c>
      <c r="G34" s="63"/>
      <c r="H34" s="56" t="s">
        <v>196</v>
      </c>
      <c r="I34" s="56" t="s">
        <v>196</v>
      </c>
      <c r="J34" s="56" t="s">
        <v>196</v>
      </c>
      <c r="K34" s="56" t="s">
        <v>196</v>
      </c>
      <c r="L34" s="56" t="s">
        <v>196</v>
      </c>
      <c r="M34" s="56" t="s">
        <v>196</v>
      </c>
      <c r="N34" s="56" t="s">
        <v>196</v>
      </c>
      <c r="O34" s="56" t="s">
        <v>196</v>
      </c>
    </row>
    <row r="35" spans="1:15" s="56" customFormat="1" ht="30" customHeight="1" x14ac:dyDescent="0.25">
      <c r="A35" s="56">
        <f t="shared" ref="A35:B35" si="37">A34+1</f>
        <v>298</v>
      </c>
      <c r="B35" s="56">
        <f t="shared" si="37"/>
        <v>298</v>
      </c>
      <c r="C35" s="56" t="str">
        <f t="shared" ref="C35:C36" si="38">DEC2HEX(B35, 4)</f>
        <v>012A</v>
      </c>
      <c r="D35" s="62" t="s">
        <v>208</v>
      </c>
      <c r="E35" s="61">
        <v>16</v>
      </c>
      <c r="F35" s="56" t="s">
        <v>6</v>
      </c>
      <c r="G35" s="63" t="s">
        <v>95</v>
      </c>
      <c r="H35" s="56" t="s">
        <v>196</v>
      </c>
      <c r="I35" s="56" t="s">
        <v>196</v>
      </c>
      <c r="J35" s="56" t="s">
        <v>196</v>
      </c>
      <c r="K35" s="56" t="s">
        <v>196</v>
      </c>
      <c r="L35" s="56" t="s">
        <v>196</v>
      </c>
      <c r="M35" s="56" t="s">
        <v>196</v>
      </c>
      <c r="N35" s="56" t="s">
        <v>196</v>
      </c>
      <c r="O35" s="56" t="s">
        <v>196</v>
      </c>
    </row>
    <row r="36" spans="1:15" s="56" customFormat="1" ht="30" customHeight="1" x14ac:dyDescent="0.25">
      <c r="A36" s="56">
        <f t="shared" ref="A36:B36" si="39">A35+1</f>
        <v>299</v>
      </c>
      <c r="B36" s="56">
        <f t="shared" si="39"/>
        <v>299</v>
      </c>
      <c r="C36" s="56" t="str">
        <f t="shared" si="38"/>
        <v>012B</v>
      </c>
      <c r="D36" s="62"/>
      <c r="E36" s="61"/>
      <c r="F36" s="56" t="s">
        <v>6</v>
      </c>
      <c r="G36" s="63"/>
      <c r="H36" s="56" t="s">
        <v>196</v>
      </c>
      <c r="I36" s="56" t="s">
        <v>196</v>
      </c>
      <c r="J36" s="56" t="s">
        <v>196</v>
      </c>
      <c r="K36" s="56" t="s">
        <v>196</v>
      </c>
      <c r="L36" s="56" t="s">
        <v>196</v>
      </c>
      <c r="M36" s="56" t="s">
        <v>196</v>
      </c>
      <c r="N36" s="56" t="s">
        <v>196</v>
      </c>
      <c r="O36" s="56" t="s">
        <v>196</v>
      </c>
    </row>
    <row r="37" spans="1:15" s="56" customFormat="1" ht="30" customHeight="1" x14ac:dyDescent="0.25">
      <c r="A37" s="56">
        <f t="shared" ref="A37:B37" si="40">A36+1</f>
        <v>300</v>
      </c>
      <c r="B37" s="56">
        <f t="shared" si="40"/>
        <v>300</v>
      </c>
      <c r="C37" s="56" t="str">
        <f t="shared" ref="C37:C38" si="41">DEC2HEX(B37, 4)</f>
        <v>012C</v>
      </c>
      <c r="D37" s="62" t="s">
        <v>209</v>
      </c>
      <c r="E37" s="61">
        <v>16</v>
      </c>
      <c r="F37" s="56" t="s">
        <v>6</v>
      </c>
      <c r="G37" s="63" t="s">
        <v>95</v>
      </c>
      <c r="H37" s="56" t="s">
        <v>196</v>
      </c>
      <c r="I37" s="56" t="s">
        <v>196</v>
      </c>
      <c r="J37" s="56" t="s">
        <v>196</v>
      </c>
      <c r="K37" s="56" t="s">
        <v>196</v>
      </c>
      <c r="L37" s="56" t="s">
        <v>196</v>
      </c>
      <c r="M37" s="56" t="s">
        <v>196</v>
      </c>
      <c r="N37" s="56" t="s">
        <v>196</v>
      </c>
      <c r="O37" s="56" t="s">
        <v>196</v>
      </c>
    </row>
    <row r="38" spans="1:15" s="56" customFormat="1" ht="30" customHeight="1" x14ac:dyDescent="0.25">
      <c r="A38" s="56">
        <f t="shared" ref="A38:B38" si="42">A37+1</f>
        <v>301</v>
      </c>
      <c r="B38" s="56">
        <f t="shared" si="42"/>
        <v>301</v>
      </c>
      <c r="C38" s="56" t="str">
        <f t="shared" si="41"/>
        <v>012D</v>
      </c>
      <c r="D38" s="62"/>
      <c r="E38" s="61"/>
      <c r="F38" s="56" t="s">
        <v>6</v>
      </c>
      <c r="G38" s="63"/>
      <c r="H38" s="56" t="s">
        <v>196</v>
      </c>
      <c r="I38" s="56" t="s">
        <v>196</v>
      </c>
      <c r="J38" s="56" t="s">
        <v>196</v>
      </c>
      <c r="K38" s="56" t="s">
        <v>196</v>
      </c>
      <c r="L38" s="56" t="s">
        <v>196</v>
      </c>
      <c r="M38" s="56" t="s">
        <v>196</v>
      </c>
      <c r="N38" s="56" t="s">
        <v>196</v>
      </c>
      <c r="O38" s="56" t="s">
        <v>196</v>
      </c>
    </row>
    <row r="39" spans="1:15" s="56" customFormat="1" ht="30" customHeight="1" x14ac:dyDescent="0.25">
      <c r="A39" s="56">
        <f t="shared" ref="A39:B39" si="43">A38+1</f>
        <v>302</v>
      </c>
      <c r="B39" s="56">
        <f t="shared" si="43"/>
        <v>302</v>
      </c>
      <c r="C39" s="56" t="str">
        <f t="shared" ref="C39:C40" si="44">DEC2HEX(B39, 4)</f>
        <v>012E</v>
      </c>
      <c r="D39" s="62" t="s">
        <v>210</v>
      </c>
      <c r="E39" s="61">
        <v>16</v>
      </c>
      <c r="F39" s="56" t="s">
        <v>6</v>
      </c>
      <c r="G39" s="63" t="s">
        <v>95</v>
      </c>
      <c r="H39" s="56" t="s">
        <v>196</v>
      </c>
      <c r="I39" s="56" t="s">
        <v>196</v>
      </c>
      <c r="J39" s="56" t="s">
        <v>196</v>
      </c>
      <c r="K39" s="56" t="s">
        <v>196</v>
      </c>
      <c r="L39" s="56" t="s">
        <v>196</v>
      </c>
      <c r="M39" s="56" t="s">
        <v>196</v>
      </c>
      <c r="N39" s="56" t="s">
        <v>196</v>
      </c>
      <c r="O39" s="56" t="s">
        <v>196</v>
      </c>
    </row>
    <row r="40" spans="1:15" s="56" customFormat="1" ht="30" customHeight="1" x14ac:dyDescent="0.25">
      <c r="A40" s="56">
        <f t="shared" ref="A40:B40" si="45">A39+1</f>
        <v>303</v>
      </c>
      <c r="B40" s="56">
        <f t="shared" si="45"/>
        <v>303</v>
      </c>
      <c r="C40" s="56" t="str">
        <f t="shared" si="44"/>
        <v>012F</v>
      </c>
      <c r="D40" s="62"/>
      <c r="E40" s="61"/>
      <c r="F40" s="56" t="s">
        <v>6</v>
      </c>
      <c r="G40" s="63"/>
      <c r="H40" s="56" t="s">
        <v>196</v>
      </c>
      <c r="I40" s="56" t="s">
        <v>196</v>
      </c>
      <c r="J40" s="56" t="s">
        <v>196</v>
      </c>
      <c r="K40" s="56" t="s">
        <v>196</v>
      </c>
      <c r="L40" s="56" t="s">
        <v>196</v>
      </c>
      <c r="M40" s="56" t="s">
        <v>196</v>
      </c>
      <c r="N40" s="56" t="s">
        <v>196</v>
      </c>
      <c r="O40" s="56" t="s">
        <v>196</v>
      </c>
    </row>
    <row r="41" spans="1:15" s="56" customFormat="1" ht="30" customHeight="1" x14ac:dyDescent="0.25">
      <c r="A41" s="56">
        <f t="shared" ref="A41:B41" si="46">A40+1</f>
        <v>304</v>
      </c>
      <c r="B41" s="56">
        <f t="shared" si="46"/>
        <v>304</v>
      </c>
      <c r="C41" s="56" t="str">
        <f t="shared" ref="C41:C42" si="47">DEC2HEX(B41, 4)</f>
        <v>0130</v>
      </c>
      <c r="D41" s="62" t="s">
        <v>211</v>
      </c>
      <c r="E41" s="61">
        <v>16</v>
      </c>
      <c r="F41" s="56" t="s">
        <v>6</v>
      </c>
      <c r="G41" s="63" t="s">
        <v>95</v>
      </c>
      <c r="H41" s="56" t="s">
        <v>196</v>
      </c>
      <c r="I41" s="56" t="s">
        <v>196</v>
      </c>
      <c r="J41" s="56" t="s">
        <v>196</v>
      </c>
      <c r="K41" s="56" t="s">
        <v>196</v>
      </c>
      <c r="L41" s="56" t="s">
        <v>196</v>
      </c>
      <c r="M41" s="56" t="s">
        <v>196</v>
      </c>
      <c r="N41" s="56" t="s">
        <v>196</v>
      </c>
      <c r="O41" s="56" t="s">
        <v>196</v>
      </c>
    </row>
    <row r="42" spans="1:15" s="56" customFormat="1" ht="30" customHeight="1" x14ac:dyDescent="0.25">
      <c r="A42" s="56">
        <f t="shared" ref="A42:B42" si="48">A41+1</f>
        <v>305</v>
      </c>
      <c r="B42" s="56">
        <f t="shared" si="48"/>
        <v>305</v>
      </c>
      <c r="C42" s="56" t="str">
        <f t="shared" si="47"/>
        <v>0131</v>
      </c>
      <c r="D42" s="62"/>
      <c r="E42" s="61"/>
      <c r="F42" s="56" t="s">
        <v>6</v>
      </c>
      <c r="G42" s="63"/>
      <c r="H42" s="56" t="s">
        <v>196</v>
      </c>
      <c r="I42" s="56" t="s">
        <v>196</v>
      </c>
      <c r="J42" s="56" t="s">
        <v>196</v>
      </c>
      <c r="K42" s="56" t="s">
        <v>196</v>
      </c>
      <c r="L42" s="56" t="s">
        <v>196</v>
      </c>
      <c r="M42" s="56" t="s">
        <v>196</v>
      </c>
      <c r="N42" s="56" t="s">
        <v>196</v>
      </c>
      <c r="O42" s="56" t="s">
        <v>196</v>
      </c>
    </row>
    <row r="43" spans="1:15" s="1" customFormat="1" ht="20.100000000000001" customHeight="1" x14ac:dyDescent="0.25">
      <c r="A43" s="3">
        <f>A42+1</f>
        <v>306</v>
      </c>
      <c r="B43" s="3">
        <f>B42+1</f>
        <v>306</v>
      </c>
      <c r="C43" s="3" t="str">
        <f t="shared" si="1"/>
        <v>0132</v>
      </c>
      <c r="D43" s="7" t="s">
        <v>8</v>
      </c>
      <c r="E43" s="3"/>
      <c r="F43" s="3"/>
      <c r="G43" s="3"/>
      <c r="H43" s="3"/>
      <c r="I43" s="3"/>
      <c r="J43" s="3"/>
      <c r="K43" s="3"/>
      <c r="L43" s="3"/>
      <c r="M43" s="3"/>
      <c r="N43" s="3"/>
      <c r="O43" s="3"/>
    </row>
    <row r="44" spans="1:15" s="1" customFormat="1" ht="20.100000000000001" customHeight="1" x14ac:dyDescent="0.25">
      <c r="A44" s="3"/>
      <c r="B44" s="60" t="s">
        <v>5</v>
      </c>
      <c r="C44" s="60"/>
      <c r="D44" s="60"/>
      <c r="E44" s="60"/>
      <c r="F44" s="60"/>
      <c r="G44" s="60"/>
      <c r="H44" s="60"/>
      <c r="I44" s="60"/>
      <c r="J44" s="60"/>
      <c r="K44" s="60"/>
      <c r="L44" s="60"/>
      <c r="M44" s="60"/>
      <c r="N44" s="60"/>
      <c r="O44" s="60"/>
    </row>
    <row r="45" spans="1:15" s="1" customFormat="1" ht="20.100000000000001" customHeight="1" x14ac:dyDescent="0.25">
      <c r="A45" s="3">
        <f>A9+63</f>
        <v>335</v>
      </c>
      <c r="B45" s="3">
        <f>B9+63</f>
        <v>335</v>
      </c>
      <c r="C45" s="3" t="str">
        <f>DEC2HEX(B45, 4)</f>
        <v>014F</v>
      </c>
      <c r="D45" s="7" t="s">
        <v>8</v>
      </c>
      <c r="E45" s="3"/>
      <c r="F45" s="3"/>
      <c r="G45" s="3"/>
      <c r="H45" s="3"/>
      <c r="I45" s="3"/>
      <c r="J45" s="3"/>
      <c r="K45" s="3"/>
      <c r="L45" s="3"/>
      <c r="M45" s="3"/>
      <c r="N45" s="3"/>
      <c r="O45" s="3"/>
    </row>
    <row r="46" spans="1:15" s="32" customFormat="1" x14ac:dyDescent="0.25"/>
    <row r="47" spans="1:15" s="2" customFormat="1" ht="28.5" customHeight="1" x14ac:dyDescent="0.25">
      <c r="A47" s="16"/>
      <c r="B47" s="59" t="s">
        <v>213</v>
      </c>
      <c r="C47" s="59"/>
      <c r="D47" s="59"/>
      <c r="E47" s="59"/>
      <c r="F47" s="59"/>
      <c r="G47" s="59"/>
      <c r="H47" s="59"/>
      <c r="I47" s="59"/>
      <c r="J47" s="59"/>
      <c r="K47" s="59"/>
      <c r="L47" s="59"/>
      <c r="M47" s="59"/>
      <c r="N47" s="59"/>
      <c r="O47" s="59"/>
    </row>
    <row r="48" spans="1:15" s="8" customFormat="1" x14ac:dyDescent="0.25">
      <c r="A48" s="3">
        <f>A45+1</f>
        <v>336</v>
      </c>
      <c r="B48" s="3">
        <f>B45+1</f>
        <v>336</v>
      </c>
      <c r="C48" s="3" t="str">
        <f>DEC2HEX(B48, 4)</f>
        <v>0150</v>
      </c>
      <c r="D48" s="6" t="s">
        <v>8</v>
      </c>
      <c r="E48" s="4"/>
      <c r="F48" s="4"/>
      <c r="G48" s="4"/>
      <c r="H48" s="4"/>
      <c r="I48" s="4"/>
      <c r="J48" s="4"/>
      <c r="K48" s="4"/>
      <c r="L48" s="4"/>
      <c r="M48" s="4"/>
      <c r="N48" s="4"/>
      <c r="O48" s="4"/>
    </row>
    <row r="49" spans="1:15" s="8" customFormat="1" ht="26.25" x14ac:dyDescent="0.25">
      <c r="A49" s="5"/>
      <c r="B49" s="60" t="s">
        <v>5</v>
      </c>
      <c r="C49" s="60"/>
      <c r="D49" s="60"/>
      <c r="E49" s="60"/>
      <c r="F49" s="60"/>
      <c r="G49" s="60"/>
      <c r="H49" s="60"/>
      <c r="I49" s="60"/>
      <c r="J49" s="60"/>
      <c r="K49" s="60"/>
      <c r="L49" s="60"/>
      <c r="M49" s="60"/>
      <c r="N49" s="60"/>
      <c r="O49" s="60"/>
    </row>
    <row r="50" spans="1:15" s="8" customFormat="1" x14ac:dyDescent="0.25">
      <c r="A50" s="3">
        <f>A48+175</f>
        <v>511</v>
      </c>
      <c r="B50" s="3">
        <f>B48+175</f>
        <v>511</v>
      </c>
      <c r="C50" s="3" t="str">
        <f>DEC2HEX(B50, 4)</f>
        <v>01FF</v>
      </c>
      <c r="D50" s="6" t="s">
        <v>8</v>
      </c>
      <c r="E50" s="4"/>
      <c r="F50" s="4"/>
      <c r="G50" s="4"/>
      <c r="H50" s="4"/>
      <c r="I50" s="4"/>
      <c r="J50" s="4"/>
      <c r="K50" s="4"/>
      <c r="L50" s="4"/>
      <c r="M50" s="4"/>
      <c r="N50" s="4"/>
      <c r="O50" s="4"/>
    </row>
  </sheetData>
  <mergeCells count="57">
    <mergeCell ref="B3:O3"/>
    <mergeCell ref="B5:O5"/>
    <mergeCell ref="B44:O44"/>
    <mergeCell ref="B47:O47"/>
    <mergeCell ref="B49:O49"/>
    <mergeCell ref="B8:O8"/>
    <mergeCell ref="D9:D10"/>
    <mergeCell ref="E9:E10"/>
    <mergeCell ref="G9:G10"/>
    <mergeCell ref="D11:D12"/>
    <mergeCell ref="E11:E12"/>
    <mergeCell ref="G11:G12"/>
    <mergeCell ref="D13:D14"/>
    <mergeCell ref="E13:E14"/>
    <mergeCell ref="G13:G14"/>
    <mergeCell ref="D15:D16"/>
    <mergeCell ref="E15:E16"/>
    <mergeCell ref="G15:G16"/>
    <mergeCell ref="D17:D18"/>
    <mergeCell ref="E17:E18"/>
    <mergeCell ref="G17:G18"/>
    <mergeCell ref="D19:D20"/>
    <mergeCell ref="E19:E20"/>
    <mergeCell ref="G19:G20"/>
    <mergeCell ref="D21:D22"/>
    <mergeCell ref="E21:E22"/>
    <mergeCell ref="G21:G22"/>
    <mergeCell ref="D23:D24"/>
    <mergeCell ref="E23:E24"/>
    <mergeCell ref="G23:G24"/>
    <mergeCell ref="D25:D26"/>
    <mergeCell ref="E25:E26"/>
    <mergeCell ref="G25:G26"/>
    <mergeCell ref="D27:D28"/>
    <mergeCell ref="E27:E28"/>
    <mergeCell ref="G27:G28"/>
    <mergeCell ref="D29:D30"/>
    <mergeCell ref="E29:E30"/>
    <mergeCell ref="G29:G30"/>
    <mergeCell ref="D31:D32"/>
    <mergeCell ref="E31:E32"/>
    <mergeCell ref="G31:G32"/>
    <mergeCell ref="D33:D34"/>
    <mergeCell ref="E33:E34"/>
    <mergeCell ref="G33:G34"/>
    <mergeCell ref="D35:D36"/>
    <mergeCell ref="E35:E36"/>
    <mergeCell ref="G35:G36"/>
    <mergeCell ref="D37:D38"/>
    <mergeCell ref="E37:E38"/>
    <mergeCell ref="G37:G38"/>
    <mergeCell ref="D39:D40"/>
    <mergeCell ref="E39:E40"/>
    <mergeCell ref="G39:G40"/>
    <mergeCell ref="D41:D42"/>
    <mergeCell ref="E41:E42"/>
    <mergeCell ref="G41:G42"/>
  </mergeCells>
  <printOptions gridLines="1"/>
  <pageMargins left="0.25" right="0.25" top="0.75" bottom="0.75" header="0.3" footer="0.3"/>
  <pageSetup paperSize="9" scale="36"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57"/>
  <sheetViews>
    <sheetView zoomScale="85" zoomScaleNormal="85" workbookViewId="0">
      <pane ySplit="1260" activePane="bottomLeft"/>
      <selection activeCell="Q1" sqref="Q1:Q1048576"/>
      <selection pane="bottomLeft" activeCell="U7" sqref="U7"/>
    </sheetView>
  </sheetViews>
  <sheetFormatPr baseColWidth="10" defaultColWidth="9.140625" defaultRowHeight="15" x14ac:dyDescent="0.25"/>
  <cols>
    <col min="1" max="3" width="6.7109375" style="45" customWidth="1"/>
    <col min="4" max="4" width="100.7109375" style="45" customWidth="1"/>
    <col min="5" max="5" width="5.7109375" style="45" customWidth="1"/>
    <col min="6" max="6" width="6.7109375" style="45" customWidth="1"/>
    <col min="7" max="7" width="7.42578125" style="45" customWidth="1"/>
    <col min="8" max="15" width="6.7109375" style="45" customWidth="1"/>
    <col min="16" max="16384" width="9.140625" style="45"/>
  </cols>
  <sheetData>
    <row r="1" spans="1:15" s="2" customFormat="1" ht="60" customHeight="1" x14ac:dyDescent="0.25">
      <c r="A1" s="9" t="s">
        <v>15</v>
      </c>
      <c r="B1" s="9" t="s">
        <v>16</v>
      </c>
      <c r="C1" s="9" t="s">
        <v>17</v>
      </c>
      <c r="D1" s="2" t="s">
        <v>7</v>
      </c>
      <c r="E1" s="2" t="s">
        <v>0</v>
      </c>
      <c r="F1" s="2" t="s">
        <v>1</v>
      </c>
      <c r="G1" s="2" t="s">
        <v>2</v>
      </c>
      <c r="H1" s="2">
        <v>7</v>
      </c>
      <c r="I1" s="2">
        <v>6</v>
      </c>
      <c r="J1" s="2">
        <v>5</v>
      </c>
      <c r="K1" s="2">
        <v>4</v>
      </c>
      <c r="L1" s="2">
        <v>3</v>
      </c>
      <c r="M1" s="2">
        <v>2</v>
      </c>
      <c r="N1" s="2">
        <v>1</v>
      </c>
      <c r="O1" s="2">
        <v>0</v>
      </c>
    </row>
    <row r="2" spans="1:15" s="2" customFormat="1" ht="48.75" customHeight="1" x14ac:dyDescent="0.25"/>
    <row r="3" spans="1:15" s="2" customFormat="1" ht="28.5" customHeight="1" x14ac:dyDescent="0.25">
      <c r="A3" s="44"/>
      <c r="B3" s="59" t="s">
        <v>104</v>
      </c>
      <c r="C3" s="59"/>
      <c r="D3" s="59"/>
      <c r="E3" s="59"/>
      <c r="F3" s="59"/>
      <c r="G3" s="59"/>
      <c r="H3" s="59"/>
      <c r="I3" s="59"/>
      <c r="J3" s="59"/>
      <c r="K3" s="59"/>
      <c r="L3" s="59"/>
      <c r="M3" s="59"/>
      <c r="N3" s="59"/>
      <c r="O3" s="59"/>
    </row>
    <row r="4" spans="1:15" ht="90" customHeight="1" x14ac:dyDescent="0.25">
      <c r="A4" s="45">
        <v>0</v>
      </c>
      <c r="B4" s="45">
        <f>'Main Config'!B50+1</f>
        <v>512</v>
      </c>
      <c r="C4" s="45" t="str">
        <f>DEC2HEX(B4, 5)</f>
        <v>00200</v>
      </c>
      <c r="D4" s="64" t="s">
        <v>176</v>
      </c>
      <c r="E4" s="61">
        <v>16</v>
      </c>
      <c r="F4" s="45" t="s">
        <v>6</v>
      </c>
      <c r="G4" s="65" t="s">
        <v>3</v>
      </c>
      <c r="H4" s="56" t="s">
        <v>4</v>
      </c>
      <c r="I4" s="56" t="s">
        <v>4</v>
      </c>
      <c r="J4" s="56" t="s">
        <v>4</v>
      </c>
      <c r="K4" s="56" t="s">
        <v>4</v>
      </c>
      <c r="L4" s="56" t="s">
        <v>4</v>
      </c>
      <c r="M4" s="56" t="s">
        <v>4</v>
      </c>
      <c r="N4" s="56" t="s">
        <v>4</v>
      </c>
      <c r="O4" s="56" t="s">
        <v>171</v>
      </c>
    </row>
    <row r="5" spans="1:15" s="56" customFormat="1" ht="90" customHeight="1" x14ac:dyDescent="0.25">
      <c r="A5" s="56">
        <f t="shared" ref="A5:B7" si="0">A4+1</f>
        <v>1</v>
      </c>
      <c r="B5" s="56">
        <f t="shared" si="0"/>
        <v>513</v>
      </c>
      <c r="C5" s="56" t="str">
        <f>DEC2HEX(B5, 5)</f>
        <v>00201</v>
      </c>
      <c r="D5" s="64"/>
      <c r="E5" s="61"/>
      <c r="F5" s="56" t="s">
        <v>6</v>
      </c>
      <c r="G5" s="65"/>
      <c r="H5" s="56" t="s">
        <v>93</v>
      </c>
      <c r="I5" s="56" t="s">
        <v>90</v>
      </c>
      <c r="J5" s="56" t="s">
        <v>89</v>
      </c>
      <c r="K5" s="56" t="s">
        <v>91</v>
      </c>
      <c r="L5" s="56" t="s">
        <v>98</v>
      </c>
      <c r="M5" s="56" t="s">
        <v>88</v>
      </c>
      <c r="N5" s="56" t="s">
        <v>87</v>
      </c>
      <c r="O5" s="56" t="s">
        <v>86</v>
      </c>
    </row>
    <row r="6" spans="1:15" ht="30" customHeight="1" x14ac:dyDescent="0.25">
      <c r="A6" s="56">
        <f t="shared" si="0"/>
        <v>2</v>
      </c>
      <c r="B6" s="56">
        <f t="shared" si="0"/>
        <v>514</v>
      </c>
      <c r="C6" s="52" t="str">
        <f t="shared" ref="C6:C9" si="1">DEC2HEX(B6, 5)</f>
        <v>00202</v>
      </c>
      <c r="D6" s="64" t="s">
        <v>108</v>
      </c>
      <c r="E6" s="61">
        <v>16</v>
      </c>
      <c r="F6" s="45" t="s">
        <v>6</v>
      </c>
      <c r="G6" s="65" t="s">
        <v>3</v>
      </c>
      <c r="H6" s="45" t="s">
        <v>102</v>
      </c>
      <c r="I6" s="45" t="s">
        <v>102</v>
      </c>
      <c r="J6" s="45" t="s">
        <v>102</v>
      </c>
      <c r="K6" s="45" t="s">
        <v>102</v>
      </c>
      <c r="L6" s="45" t="s">
        <v>102</v>
      </c>
      <c r="M6" s="45" t="s">
        <v>102</v>
      </c>
      <c r="N6" s="45" t="s">
        <v>102</v>
      </c>
      <c r="O6" s="45" t="s">
        <v>102</v>
      </c>
    </row>
    <row r="7" spans="1:15" s="51" customFormat="1" ht="30" customHeight="1" x14ac:dyDescent="0.25">
      <c r="A7" s="51">
        <f t="shared" si="0"/>
        <v>3</v>
      </c>
      <c r="B7" s="51">
        <f t="shared" si="0"/>
        <v>515</v>
      </c>
      <c r="C7" s="52" t="str">
        <f t="shared" si="1"/>
        <v>00203</v>
      </c>
      <c r="D7" s="64"/>
      <c r="E7" s="61"/>
      <c r="F7" s="51" t="s">
        <v>6</v>
      </c>
      <c r="G7" s="65"/>
      <c r="H7" s="51" t="s">
        <v>102</v>
      </c>
      <c r="I7" s="51" t="s">
        <v>102</v>
      </c>
      <c r="J7" s="51" t="s">
        <v>102</v>
      </c>
      <c r="K7" s="51" t="s">
        <v>102</v>
      </c>
      <c r="L7" s="51" t="s">
        <v>102</v>
      </c>
      <c r="M7" s="51" t="s">
        <v>102</v>
      </c>
      <c r="N7" s="51" t="s">
        <v>102</v>
      </c>
      <c r="O7" s="51" t="s">
        <v>102</v>
      </c>
    </row>
    <row r="8" spans="1:15" s="51" customFormat="1" ht="30" customHeight="1" x14ac:dyDescent="0.25">
      <c r="A8" s="51">
        <f t="shared" ref="A8:A9" si="2">A7+1</f>
        <v>4</v>
      </c>
      <c r="B8" s="51">
        <f t="shared" ref="B8:B9" si="3">B7+1</f>
        <v>516</v>
      </c>
      <c r="C8" s="52" t="str">
        <f t="shared" si="1"/>
        <v>00204</v>
      </c>
      <c r="D8" s="64" t="s">
        <v>109</v>
      </c>
      <c r="E8" s="61">
        <v>16</v>
      </c>
      <c r="F8" s="51" t="s">
        <v>6</v>
      </c>
      <c r="G8" s="65" t="s">
        <v>3</v>
      </c>
      <c r="H8" s="51" t="s">
        <v>100</v>
      </c>
      <c r="I8" s="51" t="s">
        <v>100</v>
      </c>
      <c r="J8" s="51" t="s">
        <v>100</v>
      </c>
      <c r="K8" s="51" t="s">
        <v>100</v>
      </c>
      <c r="L8" s="51" t="s">
        <v>100</v>
      </c>
      <c r="M8" s="51" t="s">
        <v>100</v>
      </c>
      <c r="N8" s="51" t="s">
        <v>100</v>
      </c>
      <c r="O8" s="51" t="s">
        <v>100</v>
      </c>
    </row>
    <row r="9" spans="1:15" ht="30" customHeight="1" x14ac:dyDescent="0.25">
      <c r="A9" s="51">
        <f t="shared" si="2"/>
        <v>5</v>
      </c>
      <c r="B9" s="51">
        <f t="shared" si="3"/>
        <v>517</v>
      </c>
      <c r="C9" s="52" t="str">
        <f t="shared" si="1"/>
        <v>00205</v>
      </c>
      <c r="D9" s="64"/>
      <c r="E9" s="61"/>
      <c r="F9" s="45" t="s">
        <v>6</v>
      </c>
      <c r="G9" s="65"/>
      <c r="H9" s="45" t="s">
        <v>100</v>
      </c>
      <c r="I9" s="45" t="s">
        <v>100</v>
      </c>
      <c r="J9" s="45" t="s">
        <v>100</v>
      </c>
      <c r="K9" s="45" t="s">
        <v>100</v>
      </c>
      <c r="L9" s="45" t="s">
        <v>100</v>
      </c>
      <c r="M9" s="45" t="s">
        <v>100</v>
      </c>
      <c r="N9" s="45" t="s">
        <v>100</v>
      </c>
      <c r="O9" s="45" t="s">
        <v>100</v>
      </c>
    </row>
    <row r="10" spans="1:15" s="8" customFormat="1" x14ac:dyDescent="0.25">
      <c r="A10" s="3">
        <f>A9+1</f>
        <v>6</v>
      </c>
      <c r="B10" s="3">
        <f>B9+1</f>
        <v>518</v>
      </c>
      <c r="C10" s="3" t="str">
        <f>DEC2HEX(B10, 4)</f>
        <v>0206</v>
      </c>
      <c r="D10" s="6" t="s">
        <v>8</v>
      </c>
      <c r="E10" s="4"/>
      <c r="F10" s="4"/>
      <c r="G10" s="4"/>
      <c r="H10" s="4"/>
      <c r="I10" s="4"/>
      <c r="J10" s="4"/>
      <c r="K10" s="4"/>
      <c r="L10" s="4"/>
      <c r="M10" s="4"/>
      <c r="N10" s="4"/>
      <c r="O10" s="4"/>
    </row>
    <row r="11" spans="1:15" s="8" customFormat="1" ht="26.25" x14ac:dyDescent="0.25">
      <c r="A11" s="5"/>
      <c r="B11" s="60" t="s">
        <v>5</v>
      </c>
      <c r="C11" s="60"/>
      <c r="D11" s="60"/>
      <c r="E11" s="60"/>
      <c r="F11" s="60"/>
      <c r="G11" s="60"/>
      <c r="H11" s="60"/>
      <c r="I11" s="60"/>
      <c r="J11" s="60"/>
      <c r="K11" s="60"/>
      <c r="L11" s="60"/>
      <c r="M11" s="60"/>
      <c r="N11" s="60"/>
      <c r="O11" s="60"/>
    </row>
    <row r="12" spans="1:15" s="8" customFormat="1" x14ac:dyDescent="0.25">
      <c r="A12" s="3">
        <f>A4+7</f>
        <v>7</v>
      </c>
      <c r="B12" s="3">
        <f>B4+7</f>
        <v>519</v>
      </c>
      <c r="C12" s="3" t="str">
        <f>DEC2HEX(B12, 4)</f>
        <v>0207</v>
      </c>
      <c r="D12" s="6" t="s">
        <v>8</v>
      </c>
      <c r="E12" s="4"/>
      <c r="F12" s="4"/>
      <c r="G12" s="4"/>
      <c r="H12" s="4"/>
      <c r="I12" s="4"/>
      <c r="J12" s="4"/>
      <c r="K12" s="4"/>
      <c r="L12" s="4"/>
      <c r="M12" s="4"/>
      <c r="N12" s="4"/>
      <c r="O12" s="4"/>
    </row>
    <row r="14" spans="1:15" s="2" customFormat="1" ht="28.5" customHeight="1" x14ac:dyDescent="0.25">
      <c r="A14" s="50"/>
      <c r="B14" s="59" t="s">
        <v>105</v>
      </c>
      <c r="C14" s="59"/>
      <c r="D14" s="59"/>
      <c r="E14" s="59"/>
      <c r="F14" s="59"/>
      <c r="G14" s="59"/>
      <c r="H14" s="59"/>
      <c r="I14" s="59"/>
      <c r="J14" s="59"/>
      <c r="K14" s="59"/>
      <c r="L14" s="59"/>
      <c r="M14" s="59"/>
      <c r="N14" s="59"/>
      <c r="O14" s="59"/>
    </row>
    <row r="15" spans="1:15" s="56" customFormat="1" ht="90" customHeight="1" x14ac:dyDescent="0.25">
      <c r="A15" s="56">
        <v>0</v>
      </c>
      <c r="B15" s="56">
        <f>B12+1</f>
        <v>520</v>
      </c>
      <c r="C15" s="56" t="str">
        <f>DEC2HEX(B15, 5)</f>
        <v>00208</v>
      </c>
      <c r="D15" s="64" t="s">
        <v>176</v>
      </c>
      <c r="E15" s="61">
        <v>16</v>
      </c>
      <c r="F15" s="56" t="s">
        <v>6</v>
      </c>
      <c r="G15" s="65" t="s">
        <v>3</v>
      </c>
      <c r="H15" s="56" t="s">
        <v>4</v>
      </c>
      <c r="I15" s="56" t="s">
        <v>4</v>
      </c>
      <c r="J15" s="56" t="s">
        <v>4</v>
      </c>
      <c r="K15" s="56" t="s">
        <v>4</v>
      </c>
      <c r="L15" s="56" t="s">
        <v>4</v>
      </c>
      <c r="M15" s="56" t="s">
        <v>4</v>
      </c>
      <c r="N15" s="56" t="s">
        <v>4</v>
      </c>
      <c r="O15" s="56" t="s">
        <v>171</v>
      </c>
    </row>
    <row r="16" spans="1:15" s="56" customFormat="1" ht="90" customHeight="1" x14ac:dyDescent="0.25">
      <c r="A16" s="56">
        <f t="shared" ref="A16:B18" si="4">A15+1</f>
        <v>1</v>
      </c>
      <c r="B16" s="56">
        <f t="shared" si="4"/>
        <v>521</v>
      </c>
      <c r="C16" s="56" t="str">
        <f>DEC2HEX(B16, 5)</f>
        <v>00209</v>
      </c>
      <c r="D16" s="64"/>
      <c r="E16" s="61"/>
      <c r="F16" s="56" t="s">
        <v>6</v>
      </c>
      <c r="G16" s="65"/>
      <c r="H16" s="56" t="s">
        <v>93</v>
      </c>
      <c r="I16" s="56" t="s">
        <v>90</v>
      </c>
      <c r="J16" s="56" t="s">
        <v>89</v>
      </c>
      <c r="K16" s="56" t="s">
        <v>91</v>
      </c>
      <c r="L16" s="56" t="s">
        <v>98</v>
      </c>
      <c r="M16" s="56" t="s">
        <v>88</v>
      </c>
      <c r="N16" s="56" t="s">
        <v>87</v>
      </c>
      <c r="O16" s="56" t="s">
        <v>86</v>
      </c>
    </row>
    <row r="17" spans="1:15" s="56" customFormat="1" ht="30" customHeight="1" x14ac:dyDescent="0.25">
      <c r="A17" s="56">
        <f t="shared" si="4"/>
        <v>2</v>
      </c>
      <c r="B17" s="56">
        <f t="shared" si="4"/>
        <v>522</v>
      </c>
      <c r="C17" s="56" t="str">
        <f t="shared" ref="C17:C20" si="5">DEC2HEX(B17, 5)</f>
        <v>0020A</v>
      </c>
      <c r="D17" s="64" t="s">
        <v>108</v>
      </c>
      <c r="E17" s="61">
        <v>16</v>
      </c>
      <c r="F17" s="56" t="s">
        <v>6</v>
      </c>
      <c r="G17" s="65" t="s">
        <v>3</v>
      </c>
      <c r="H17" s="56" t="s">
        <v>102</v>
      </c>
      <c r="I17" s="56" t="s">
        <v>102</v>
      </c>
      <c r="J17" s="56" t="s">
        <v>102</v>
      </c>
      <c r="K17" s="56" t="s">
        <v>102</v>
      </c>
      <c r="L17" s="56" t="s">
        <v>102</v>
      </c>
      <c r="M17" s="56" t="s">
        <v>102</v>
      </c>
      <c r="N17" s="56" t="s">
        <v>102</v>
      </c>
      <c r="O17" s="56" t="s">
        <v>102</v>
      </c>
    </row>
    <row r="18" spans="1:15" s="56" customFormat="1" ht="30" customHeight="1" x14ac:dyDescent="0.25">
      <c r="A18" s="56">
        <f t="shared" si="4"/>
        <v>3</v>
      </c>
      <c r="B18" s="56">
        <f t="shared" si="4"/>
        <v>523</v>
      </c>
      <c r="C18" s="56" t="str">
        <f t="shared" si="5"/>
        <v>0020B</v>
      </c>
      <c r="D18" s="64"/>
      <c r="E18" s="61"/>
      <c r="F18" s="56" t="s">
        <v>6</v>
      </c>
      <c r="G18" s="65"/>
      <c r="H18" s="56" t="s">
        <v>102</v>
      </c>
      <c r="I18" s="56" t="s">
        <v>102</v>
      </c>
      <c r="J18" s="56" t="s">
        <v>102</v>
      </c>
      <c r="K18" s="56" t="s">
        <v>102</v>
      </c>
      <c r="L18" s="56" t="s">
        <v>102</v>
      </c>
      <c r="M18" s="56" t="s">
        <v>102</v>
      </c>
      <c r="N18" s="56" t="s">
        <v>102</v>
      </c>
      <c r="O18" s="56" t="s">
        <v>102</v>
      </c>
    </row>
    <row r="19" spans="1:15" s="56" customFormat="1" ht="30" customHeight="1" x14ac:dyDescent="0.25">
      <c r="A19" s="56">
        <f t="shared" ref="A19:B20" si="6">A18+1</f>
        <v>4</v>
      </c>
      <c r="B19" s="56">
        <f t="shared" si="6"/>
        <v>524</v>
      </c>
      <c r="C19" s="56" t="str">
        <f t="shared" si="5"/>
        <v>0020C</v>
      </c>
      <c r="D19" s="64" t="s">
        <v>109</v>
      </c>
      <c r="E19" s="61">
        <v>16</v>
      </c>
      <c r="F19" s="56" t="s">
        <v>6</v>
      </c>
      <c r="G19" s="65" t="s">
        <v>3</v>
      </c>
      <c r="H19" s="56" t="s">
        <v>100</v>
      </c>
      <c r="I19" s="56" t="s">
        <v>100</v>
      </c>
      <c r="J19" s="56" t="s">
        <v>100</v>
      </c>
      <c r="K19" s="56" t="s">
        <v>100</v>
      </c>
      <c r="L19" s="56" t="s">
        <v>100</v>
      </c>
      <c r="M19" s="56" t="s">
        <v>100</v>
      </c>
      <c r="N19" s="56" t="s">
        <v>100</v>
      </c>
      <c r="O19" s="56" t="s">
        <v>100</v>
      </c>
    </row>
    <row r="20" spans="1:15" s="56" customFormat="1" ht="30" customHeight="1" x14ac:dyDescent="0.25">
      <c r="A20" s="56">
        <f t="shared" si="6"/>
        <v>5</v>
      </c>
      <c r="B20" s="56">
        <f t="shared" si="6"/>
        <v>525</v>
      </c>
      <c r="C20" s="56" t="str">
        <f t="shared" si="5"/>
        <v>0020D</v>
      </c>
      <c r="D20" s="64"/>
      <c r="E20" s="61"/>
      <c r="F20" s="56" t="s">
        <v>6</v>
      </c>
      <c r="G20" s="65"/>
      <c r="H20" s="56" t="s">
        <v>100</v>
      </c>
      <c r="I20" s="56" t="s">
        <v>100</v>
      </c>
      <c r="J20" s="56" t="s">
        <v>100</v>
      </c>
      <c r="K20" s="56" t="s">
        <v>100</v>
      </c>
      <c r="L20" s="56" t="s">
        <v>100</v>
      </c>
      <c r="M20" s="56" t="s">
        <v>100</v>
      </c>
      <c r="N20" s="56" t="s">
        <v>100</v>
      </c>
      <c r="O20" s="56" t="s">
        <v>100</v>
      </c>
    </row>
    <row r="21" spans="1:15" s="8" customFormat="1" x14ac:dyDescent="0.25">
      <c r="A21" s="3">
        <f>A20+1</f>
        <v>6</v>
      </c>
      <c r="B21" s="3">
        <f>B20+1</f>
        <v>526</v>
      </c>
      <c r="C21" s="3" t="str">
        <f>DEC2HEX(B21, 4)</f>
        <v>020E</v>
      </c>
      <c r="D21" s="6" t="s">
        <v>8</v>
      </c>
      <c r="E21" s="4"/>
      <c r="F21" s="4"/>
      <c r="G21" s="4"/>
      <c r="H21" s="4"/>
      <c r="I21" s="4"/>
      <c r="J21" s="4"/>
      <c r="K21" s="4"/>
      <c r="L21" s="4"/>
      <c r="M21" s="4"/>
      <c r="N21" s="4"/>
      <c r="O21" s="4"/>
    </row>
    <row r="22" spans="1:15" s="8" customFormat="1" ht="26.25" x14ac:dyDescent="0.25">
      <c r="A22" s="5"/>
      <c r="B22" s="60" t="s">
        <v>5</v>
      </c>
      <c r="C22" s="60"/>
      <c r="D22" s="60"/>
      <c r="E22" s="60"/>
      <c r="F22" s="60"/>
      <c r="G22" s="60"/>
      <c r="H22" s="60"/>
      <c r="I22" s="60"/>
      <c r="J22" s="60"/>
      <c r="K22" s="60"/>
      <c r="L22" s="60"/>
      <c r="M22" s="60"/>
      <c r="N22" s="60"/>
      <c r="O22" s="60"/>
    </row>
    <row r="23" spans="1:15" s="8" customFormat="1" x14ac:dyDescent="0.25">
      <c r="A23" s="3">
        <f>A15+7</f>
        <v>7</v>
      </c>
      <c r="B23" s="3">
        <f>B15+7</f>
        <v>527</v>
      </c>
      <c r="C23" s="3" t="str">
        <f>DEC2HEX(B23, 4)</f>
        <v>020F</v>
      </c>
      <c r="D23" s="6" t="s">
        <v>8</v>
      </c>
      <c r="E23" s="4"/>
      <c r="F23" s="4"/>
      <c r="G23" s="4"/>
      <c r="H23" s="4"/>
      <c r="I23" s="4"/>
      <c r="J23" s="4"/>
      <c r="K23" s="4"/>
      <c r="L23" s="4"/>
      <c r="M23" s="4"/>
      <c r="N23" s="4"/>
      <c r="O23" s="4"/>
    </row>
    <row r="24" spans="1:15" x14ac:dyDescent="0.25">
      <c r="A24" s="51"/>
      <c r="B24" s="52"/>
      <c r="C24" s="52"/>
      <c r="D24" s="52"/>
      <c r="E24" s="52"/>
      <c r="F24" s="52"/>
      <c r="G24" s="52"/>
      <c r="H24" s="52"/>
      <c r="I24" s="52"/>
      <c r="J24" s="52"/>
      <c r="K24" s="52"/>
      <c r="L24" s="52"/>
      <c r="M24" s="52"/>
      <c r="N24" s="52"/>
      <c r="O24" s="52"/>
    </row>
    <row r="25" spans="1:15" s="2" customFormat="1" ht="28.5" customHeight="1" x14ac:dyDescent="0.25">
      <c r="A25" s="53"/>
      <c r="B25" s="59" t="s">
        <v>114</v>
      </c>
      <c r="C25" s="59"/>
      <c r="D25" s="59"/>
      <c r="E25" s="59"/>
      <c r="F25" s="59"/>
      <c r="G25" s="59"/>
      <c r="H25" s="59"/>
      <c r="I25" s="59"/>
      <c r="J25" s="59"/>
      <c r="K25" s="59"/>
      <c r="L25" s="59"/>
      <c r="M25" s="59"/>
      <c r="N25" s="59"/>
      <c r="O25" s="59"/>
    </row>
    <row r="26" spans="1:15" s="56" customFormat="1" ht="90" customHeight="1" x14ac:dyDescent="0.25">
      <c r="A26" s="56">
        <v>0</v>
      </c>
      <c r="B26" s="56">
        <f>B23+1</f>
        <v>528</v>
      </c>
      <c r="C26" s="56" t="str">
        <f>DEC2HEX(B26, 5)</f>
        <v>00210</v>
      </c>
      <c r="D26" s="64" t="s">
        <v>176</v>
      </c>
      <c r="E26" s="61">
        <v>16</v>
      </c>
      <c r="F26" s="56" t="s">
        <v>6</v>
      </c>
      <c r="G26" s="65" t="s">
        <v>3</v>
      </c>
      <c r="H26" s="56" t="s">
        <v>4</v>
      </c>
      <c r="I26" s="56" t="s">
        <v>4</v>
      </c>
      <c r="J26" s="56" t="s">
        <v>4</v>
      </c>
      <c r="K26" s="56" t="s">
        <v>4</v>
      </c>
      <c r="L26" s="56" t="s">
        <v>4</v>
      </c>
      <c r="M26" s="56" t="s">
        <v>4</v>
      </c>
      <c r="N26" s="56" t="s">
        <v>4</v>
      </c>
      <c r="O26" s="56" t="s">
        <v>171</v>
      </c>
    </row>
    <row r="27" spans="1:15" s="56" customFormat="1" ht="90" customHeight="1" x14ac:dyDescent="0.25">
      <c r="A27" s="56">
        <f t="shared" ref="A27:B29" si="7">A26+1</f>
        <v>1</v>
      </c>
      <c r="B27" s="56">
        <f t="shared" si="7"/>
        <v>529</v>
      </c>
      <c r="C27" s="56" t="str">
        <f>DEC2HEX(B27, 5)</f>
        <v>00211</v>
      </c>
      <c r="D27" s="64"/>
      <c r="E27" s="61"/>
      <c r="F27" s="56" t="s">
        <v>6</v>
      </c>
      <c r="G27" s="65"/>
      <c r="H27" s="56" t="s">
        <v>93</v>
      </c>
      <c r="I27" s="56" t="s">
        <v>90</v>
      </c>
      <c r="J27" s="56" t="s">
        <v>89</v>
      </c>
      <c r="K27" s="56" t="s">
        <v>91</v>
      </c>
      <c r="L27" s="56" t="s">
        <v>98</v>
      </c>
      <c r="M27" s="56" t="s">
        <v>88</v>
      </c>
      <c r="N27" s="56" t="s">
        <v>87</v>
      </c>
      <c r="O27" s="56" t="s">
        <v>86</v>
      </c>
    </row>
    <row r="28" spans="1:15" s="56" customFormat="1" ht="30" customHeight="1" x14ac:dyDescent="0.25">
      <c r="A28" s="56">
        <f t="shared" si="7"/>
        <v>2</v>
      </c>
      <c r="B28" s="56">
        <f t="shared" si="7"/>
        <v>530</v>
      </c>
      <c r="C28" s="56" t="str">
        <f t="shared" ref="C28:C31" si="8">DEC2HEX(B28, 5)</f>
        <v>00212</v>
      </c>
      <c r="D28" s="64" t="s">
        <v>108</v>
      </c>
      <c r="E28" s="61">
        <v>16</v>
      </c>
      <c r="F28" s="56" t="s">
        <v>6</v>
      </c>
      <c r="G28" s="65" t="s">
        <v>3</v>
      </c>
      <c r="H28" s="56" t="s">
        <v>102</v>
      </c>
      <c r="I28" s="56" t="s">
        <v>102</v>
      </c>
      <c r="J28" s="56" t="s">
        <v>102</v>
      </c>
      <c r="K28" s="56" t="s">
        <v>102</v>
      </c>
      <c r="L28" s="56" t="s">
        <v>102</v>
      </c>
      <c r="M28" s="56" t="s">
        <v>102</v>
      </c>
      <c r="N28" s="56" t="s">
        <v>102</v>
      </c>
      <c r="O28" s="56" t="s">
        <v>102</v>
      </c>
    </row>
    <row r="29" spans="1:15" s="56" customFormat="1" ht="30" customHeight="1" x14ac:dyDescent="0.25">
      <c r="A29" s="56">
        <f t="shared" si="7"/>
        <v>3</v>
      </c>
      <c r="B29" s="56">
        <f t="shared" si="7"/>
        <v>531</v>
      </c>
      <c r="C29" s="56" t="str">
        <f t="shared" si="8"/>
        <v>00213</v>
      </c>
      <c r="D29" s="64"/>
      <c r="E29" s="61"/>
      <c r="F29" s="56" t="s">
        <v>6</v>
      </c>
      <c r="G29" s="65"/>
      <c r="H29" s="56" t="s">
        <v>102</v>
      </c>
      <c r="I29" s="56" t="s">
        <v>102</v>
      </c>
      <c r="J29" s="56" t="s">
        <v>102</v>
      </c>
      <c r="K29" s="56" t="s">
        <v>102</v>
      </c>
      <c r="L29" s="56" t="s">
        <v>102</v>
      </c>
      <c r="M29" s="56" t="s">
        <v>102</v>
      </c>
      <c r="N29" s="56" t="s">
        <v>102</v>
      </c>
      <c r="O29" s="56" t="s">
        <v>102</v>
      </c>
    </row>
    <row r="30" spans="1:15" s="56" customFormat="1" ht="30" customHeight="1" x14ac:dyDescent="0.25">
      <c r="A30" s="56">
        <f t="shared" ref="A30:B30" si="9">A29+1</f>
        <v>4</v>
      </c>
      <c r="B30" s="56">
        <f t="shared" si="9"/>
        <v>532</v>
      </c>
      <c r="C30" s="56" t="str">
        <f t="shared" si="8"/>
        <v>00214</v>
      </c>
      <c r="D30" s="64" t="s">
        <v>109</v>
      </c>
      <c r="E30" s="61">
        <v>16</v>
      </c>
      <c r="F30" s="56" t="s">
        <v>6</v>
      </c>
      <c r="G30" s="65" t="s">
        <v>3</v>
      </c>
      <c r="H30" s="56" t="s">
        <v>100</v>
      </c>
      <c r="I30" s="56" t="s">
        <v>100</v>
      </c>
      <c r="J30" s="56" t="s">
        <v>100</v>
      </c>
      <c r="K30" s="56" t="s">
        <v>100</v>
      </c>
      <c r="L30" s="56" t="s">
        <v>100</v>
      </c>
      <c r="M30" s="56" t="s">
        <v>100</v>
      </c>
      <c r="N30" s="56" t="s">
        <v>100</v>
      </c>
      <c r="O30" s="56" t="s">
        <v>100</v>
      </c>
    </row>
    <row r="31" spans="1:15" s="56" customFormat="1" ht="30" customHeight="1" x14ac:dyDescent="0.25">
      <c r="A31" s="56">
        <f t="shared" ref="A31:B31" si="10">A30+1</f>
        <v>5</v>
      </c>
      <c r="B31" s="56">
        <f t="shared" si="10"/>
        <v>533</v>
      </c>
      <c r="C31" s="56" t="str">
        <f t="shared" si="8"/>
        <v>00215</v>
      </c>
      <c r="D31" s="64"/>
      <c r="E31" s="61"/>
      <c r="F31" s="56" t="s">
        <v>6</v>
      </c>
      <c r="G31" s="65"/>
      <c r="H31" s="56" t="s">
        <v>100</v>
      </c>
      <c r="I31" s="56" t="s">
        <v>100</v>
      </c>
      <c r="J31" s="56" t="s">
        <v>100</v>
      </c>
      <c r="K31" s="56" t="s">
        <v>100</v>
      </c>
      <c r="L31" s="56" t="s">
        <v>100</v>
      </c>
      <c r="M31" s="56" t="s">
        <v>100</v>
      </c>
      <c r="N31" s="56" t="s">
        <v>100</v>
      </c>
      <c r="O31" s="56" t="s">
        <v>100</v>
      </c>
    </row>
    <row r="32" spans="1:15" s="8" customFormat="1" x14ac:dyDescent="0.25">
      <c r="A32" s="3">
        <f>A31+1</f>
        <v>6</v>
      </c>
      <c r="B32" s="3">
        <f>B31+1</f>
        <v>534</v>
      </c>
      <c r="C32" s="3" t="str">
        <f>DEC2HEX(B32, 4)</f>
        <v>0216</v>
      </c>
      <c r="D32" s="6" t="s">
        <v>8</v>
      </c>
      <c r="E32" s="4"/>
      <c r="F32" s="4"/>
      <c r="G32" s="4"/>
      <c r="H32" s="4"/>
      <c r="I32" s="4"/>
      <c r="J32" s="4"/>
      <c r="K32" s="4"/>
      <c r="L32" s="4"/>
      <c r="M32" s="4"/>
      <c r="N32" s="4"/>
      <c r="O32" s="4"/>
    </row>
    <row r="33" spans="1:15" s="8" customFormat="1" ht="26.25" x14ac:dyDescent="0.25">
      <c r="A33" s="5"/>
      <c r="B33" s="60" t="s">
        <v>5</v>
      </c>
      <c r="C33" s="60"/>
      <c r="D33" s="60"/>
      <c r="E33" s="60"/>
      <c r="F33" s="60"/>
      <c r="G33" s="60"/>
      <c r="H33" s="60"/>
      <c r="I33" s="60"/>
      <c r="J33" s="60"/>
      <c r="K33" s="60"/>
      <c r="L33" s="60"/>
      <c r="M33" s="60"/>
      <c r="N33" s="60"/>
      <c r="O33" s="60"/>
    </row>
    <row r="34" spans="1:15" s="8" customFormat="1" x14ac:dyDescent="0.25">
      <c r="A34" s="3">
        <f>A26+7</f>
        <v>7</v>
      </c>
      <c r="B34" s="3">
        <f>B26+7</f>
        <v>535</v>
      </c>
      <c r="C34" s="3" t="str">
        <f>DEC2HEX(B34, 4)</f>
        <v>0217</v>
      </c>
      <c r="D34" s="6" t="s">
        <v>8</v>
      </c>
      <c r="E34" s="4"/>
      <c r="F34" s="4"/>
      <c r="G34" s="4"/>
      <c r="H34" s="4"/>
      <c r="I34" s="4"/>
      <c r="J34" s="4"/>
      <c r="K34" s="4"/>
      <c r="L34" s="4"/>
      <c r="M34" s="4"/>
      <c r="N34" s="4"/>
      <c r="O34" s="4"/>
    </row>
    <row r="35" spans="1:15" s="52" customFormat="1" x14ac:dyDescent="0.25"/>
    <row r="36" spans="1:15" s="2" customFormat="1" ht="28.5" customHeight="1" x14ac:dyDescent="0.25">
      <c r="A36" s="53"/>
      <c r="B36" s="59" t="s">
        <v>115</v>
      </c>
      <c r="C36" s="59"/>
      <c r="D36" s="59"/>
      <c r="E36" s="59"/>
      <c r="F36" s="59"/>
      <c r="G36" s="59"/>
      <c r="H36" s="59"/>
      <c r="I36" s="59"/>
      <c r="J36" s="59"/>
      <c r="K36" s="59"/>
      <c r="L36" s="59"/>
      <c r="M36" s="59"/>
      <c r="N36" s="59"/>
      <c r="O36" s="59"/>
    </row>
    <row r="37" spans="1:15" s="56" customFormat="1" ht="90" customHeight="1" x14ac:dyDescent="0.25">
      <c r="A37" s="56">
        <v>0</v>
      </c>
      <c r="B37" s="56">
        <f>B34+1</f>
        <v>536</v>
      </c>
      <c r="C37" s="56" t="str">
        <f>DEC2HEX(B37, 5)</f>
        <v>00218</v>
      </c>
      <c r="D37" s="64" t="s">
        <v>176</v>
      </c>
      <c r="E37" s="61">
        <v>16</v>
      </c>
      <c r="F37" s="56" t="s">
        <v>6</v>
      </c>
      <c r="G37" s="65" t="s">
        <v>3</v>
      </c>
      <c r="H37" s="56" t="s">
        <v>4</v>
      </c>
      <c r="I37" s="56" t="s">
        <v>4</v>
      </c>
      <c r="J37" s="56" t="s">
        <v>4</v>
      </c>
      <c r="K37" s="56" t="s">
        <v>4</v>
      </c>
      <c r="L37" s="56" t="s">
        <v>4</v>
      </c>
      <c r="M37" s="56" t="s">
        <v>4</v>
      </c>
      <c r="N37" s="56" t="s">
        <v>4</v>
      </c>
      <c r="O37" s="56" t="s">
        <v>171</v>
      </c>
    </row>
    <row r="38" spans="1:15" s="56" customFormat="1" ht="90" customHeight="1" x14ac:dyDescent="0.25">
      <c r="A38" s="56">
        <f t="shared" ref="A38:B40" si="11">A37+1</f>
        <v>1</v>
      </c>
      <c r="B38" s="56">
        <f t="shared" si="11"/>
        <v>537</v>
      </c>
      <c r="C38" s="56" t="str">
        <f>DEC2HEX(B38, 5)</f>
        <v>00219</v>
      </c>
      <c r="D38" s="64"/>
      <c r="E38" s="61"/>
      <c r="F38" s="56" t="s">
        <v>6</v>
      </c>
      <c r="G38" s="65"/>
      <c r="H38" s="56" t="s">
        <v>93</v>
      </c>
      <c r="I38" s="56" t="s">
        <v>90</v>
      </c>
      <c r="J38" s="56" t="s">
        <v>89</v>
      </c>
      <c r="K38" s="56" t="s">
        <v>91</v>
      </c>
      <c r="L38" s="56" t="s">
        <v>98</v>
      </c>
      <c r="M38" s="56" t="s">
        <v>88</v>
      </c>
      <c r="N38" s="56" t="s">
        <v>87</v>
      </c>
      <c r="O38" s="56" t="s">
        <v>86</v>
      </c>
    </row>
    <row r="39" spans="1:15" s="56" customFormat="1" ht="30" customHeight="1" x14ac:dyDescent="0.25">
      <c r="A39" s="56">
        <f t="shared" si="11"/>
        <v>2</v>
      </c>
      <c r="B39" s="56">
        <f t="shared" si="11"/>
        <v>538</v>
      </c>
      <c r="C39" s="56" t="str">
        <f t="shared" ref="C39:C42" si="12">DEC2HEX(B39, 5)</f>
        <v>0021A</v>
      </c>
      <c r="D39" s="64" t="s">
        <v>108</v>
      </c>
      <c r="E39" s="61">
        <v>16</v>
      </c>
      <c r="F39" s="56" t="s">
        <v>6</v>
      </c>
      <c r="G39" s="65" t="s">
        <v>3</v>
      </c>
      <c r="H39" s="56" t="s">
        <v>102</v>
      </c>
      <c r="I39" s="56" t="s">
        <v>102</v>
      </c>
      <c r="J39" s="56" t="s">
        <v>102</v>
      </c>
      <c r="K39" s="56" t="s">
        <v>102</v>
      </c>
      <c r="L39" s="56" t="s">
        <v>102</v>
      </c>
      <c r="M39" s="56" t="s">
        <v>102</v>
      </c>
      <c r="N39" s="56" t="s">
        <v>102</v>
      </c>
      <c r="O39" s="56" t="s">
        <v>102</v>
      </c>
    </row>
    <row r="40" spans="1:15" s="56" customFormat="1" ht="30" customHeight="1" x14ac:dyDescent="0.25">
      <c r="A40" s="56">
        <f t="shared" si="11"/>
        <v>3</v>
      </c>
      <c r="B40" s="56">
        <f t="shared" si="11"/>
        <v>539</v>
      </c>
      <c r="C40" s="56" t="str">
        <f t="shared" si="12"/>
        <v>0021B</v>
      </c>
      <c r="D40" s="64"/>
      <c r="E40" s="61"/>
      <c r="F40" s="56" t="s">
        <v>6</v>
      </c>
      <c r="G40" s="65"/>
      <c r="H40" s="56" t="s">
        <v>102</v>
      </c>
      <c r="I40" s="56" t="s">
        <v>102</v>
      </c>
      <c r="J40" s="56" t="s">
        <v>102</v>
      </c>
      <c r="K40" s="56" t="s">
        <v>102</v>
      </c>
      <c r="L40" s="56" t="s">
        <v>102</v>
      </c>
      <c r="M40" s="56" t="s">
        <v>102</v>
      </c>
      <c r="N40" s="56" t="s">
        <v>102</v>
      </c>
      <c r="O40" s="56" t="s">
        <v>102</v>
      </c>
    </row>
    <row r="41" spans="1:15" s="56" customFormat="1" ht="30" customHeight="1" x14ac:dyDescent="0.25">
      <c r="A41" s="56">
        <f t="shared" ref="A41:B41" si="13">A40+1</f>
        <v>4</v>
      </c>
      <c r="B41" s="56">
        <f t="shared" si="13"/>
        <v>540</v>
      </c>
      <c r="C41" s="56" t="str">
        <f t="shared" si="12"/>
        <v>0021C</v>
      </c>
      <c r="D41" s="64" t="s">
        <v>109</v>
      </c>
      <c r="E41" s="61">
        <v>16</v>
      </c>
      <c r="F41" s="56" t="s">
        <v>6</v>
      </c>
      <c r="G41" s="65" t="s">
        <v>3</v>
      </c>
      <c r="H41" s="56" t="s">
        <v>100</v>
      </c>
      <c r="I41" s="56" t="s">
        <v>100</v>
      </c>
      <c r="J41" s="56" t="s">
        <v>100</v>
      </c>
      <c r="K41" s="56" t="s">
        <v>100</v>
      </c>
      <c r="L41" s="56" t="s">
        <v>100</v>
      </c>
      <c r="M41" s="56" t="s">
        <v>100</v>
      </c>
      <c r="N41" s="56" t="s">
        <v>100</v>
      </c>
      <c r="O41" s="56" t="s">
        <v>100</v>
      </c>
    </row>
    <row r="42" spans="1:15" s="56" customFormat="1" ht="30" customHeight="1" x14ac:dyDescent="0.25">
      <c r="A42" s="56">
        <f t="shared" ref="A42:B42" si="14">A41+1</f>
        <v>5</v>
      </c>
      <c r="B42" s="56">
        <f t="shared" si="14"/>
        <v>541</v>
      </c>
      <c r="C42" s="56" t="str">
        <f t="shared" si="12"/>
        <v>0021D</v>
      </c>
      <c r="D42" s="64"/>
      <c r="E42" s="61"/>
      <c r="F42" s="56" t="s">
        <v>6</v>
      </c>
      <c r="G42" s="65"/>
      <c r="H42" s="56" t="s">
        <v>100</v>
      </c>
      <c r="I42" s="56" t="s">
        <v>100</v>
      </c>
      <c r="J42" s="56" t="s">
        <v>100</v>
      </c>
      <c r="K42" s="56" t="s">
        <v>100</v>
      </c>
      <c r="L42" s="56" t="s">
        <v>100</v>
      </c>
      <c r="M42" s="56" t="s">
        <v>100</v>
      </c>
      <c r="N42" s="56" t="s">
        <v>100</v>
      </c>
      <c r="O42" s="56" t="s">
        <v>100</v>
      </c>
    </row>
    <row r="43" spans="1:15" s="8" customFormat="1" x14ac:dyDescent="0.25">
      <c r="A43" s="3">
        <f>A42+1</f>
        <v>6</v>
      </c>
      <c r="B43" s="3">
        <f>B42+1</f>
        <v>542</v>
      </c>
      <c r="C43" s="3" t="str">
        <f>DEC2HEX(B43, 4)</f>
        <v>021E</v>
      </c>
      <c r="D43" s="6" t="s">
        <v>8</v>
      </c>
      <c r="E43" s="4"/>
      <c r="F43" s="4"/>
      <c r="G43" s="4"/>
      <c r="H43" s="4"/>
      <c r="I43" s="4"/>
      <c r="J43" s="4"/>
      <c r="K43" s="4"/>
      <c r="L43" s="4"/>
      <c r="M43" s="4"/>
      <c r="N43" s="4"/>
      <c r="O43" s="4"/>
    </row>
    <row r="44" spans="1:15" s="8" customFormat="1" ht="26.25" x14ac:dyDescent="0.25">
      <c r="A44" s="5"/>
      <c r="B44" s="60" t="s">
        <v>5</v>
      </c>
      <c r="C44" s="60"/>
      <c r="D44" s="60"/>
      <c r="E44" s="60"/>
      <c r="F44" s="60"/>
      <c r="G44" s="60"/>
      <c r="H44" s="60"/>
      <c r="I44" s="60"/>
      <c r="J44" s="60"/>
      <c r="K44" s="60"/>
      <c r="L44" s="60"/>
      <c r="M44" s="60"/>
      <c r="N44" s="60"/>
      <c r="O44" s="60"/>
    </row>
    <row r="45" spans="1:15" s="8" customFormat="1" x14ac:dyDescent="0.25">
      <c r="A45" s="3">
        <f>A37+7</f>
        <v>7</v>
      </c>
      <c r="B45" s="3">
        <f>B37+7</f>
        <v>543</v>
      </c>
      <c r="C45" s="3" t="str">
        <f>DEC2HEX(B45, 4)</f>
        <v>021F</v>
      </c>
      <c r="D45" s="6" t="s">
        <v>8</v>
      </c>
      <c r="E45" s="4"/>
      <c r="F45" s="4"/>
      <c r="G45" s="4"/>
      <c r="H45" s="4"/>
      <c r="I45" s="4"/>
      <c r="J45" s="4"/>
      <c r="K45" s="4"/>
      <c r="L45" s="4"/>
      <c r="M45" s="4"/>
      <c r="N45" s="4"/>
      <c r="O45" s="4"/>
    </row>
    <row r="46" spans="1:15" s="52" customFormat="1" x14ac:dyDescent="0.25"/>
    <row r="47" spans="1:15" s="2" customFormat="1" ht="28.5" customHeight="1" x14ac:dyDescent="0.25">
      <c r="A47" s="53"/>
      <c r="B47" s="59" t="s">
        <v>116</v>
      </c>
      <c r="C47" s="59"/>
      <c r="D47" s="59"/>
      <c r="E47" s="59"/>
      <c r="F47" s="59"/>
      <c r="G47" s="59"/>
      <c r="H47" s="59"/>
      <c r="I47" s="59"/>
      <c r="J47" s="59"/>
      <c r="K47" s="59"/>
      <c r="L47" s="59"/>
      <c r="M47" s="59"/>
      <c r="N47" s="59"/>
      <c r="O47" s="59"/>
    </row>
    <row r="48" spans="1:15" s="56" customFormat="1" ht="90" customHeight="1" x14ac:dyDescent="0.25">
      <c r="A48" s="56">
        <v>0</v>
      </c>
      <c r="B48" s="56">
        <f>B45+1</f>
        <v>544</v>
      </c>
      <c r="C48" s="56" t="str">
        <f>DEC2HEX(B48, 5)</f>
        <v>00220</v>
      </c>
      <c r="D48" s="64" t="s">
        <v>176</v>
      </c>
      <c r="E48" s="61">
        <v>16</v>
      </c>
      <c r="F48" s="56" t="s">
        <v>6</v>
      </c>
      <c r="G48" s="65" t="s">
        <v>3</v>
      </c>
      <c r="H48" s="56" t="s">
        <v>4</v>
      </c>
      <c r="I48" s="56" t="s">
        <v>4</v>
      </c>
      <c r="J48" s="56" t="s">
        <v>4</v>
      </c>
      <c r="K48" s="56" t="s">
        <v>4</v>
      </c>
      <c r="L48" s="56" t="s">
        <v>4</v>
      </c>
      <c r="M48" s="56" t="s">
        <v>4</v>
      </c>
      <c r="N48" s="56" t="s">
        <v>4</v>
      </c>
      <c r="O48" s="56" t="s">
        <v>171</v>
      </c>
    </row>
    <row r="49" spans="1:15" s="56" customFormat="1" ht="90" customHeight="1" x14ac:dyDescent="0.25">
      <c r="A49" s="56">
        <f t="shared" ref="A49:B51" si="15">A48+1</f>
        <v>1</v>
      </c>
      <c r="B49" s="56">
        <f t="shared" si="15"/>
        <v>545</v>
      </c>
      <c r="C49" s="56" t="str">
        <f>DEC2HEX(B49, 5)</f>
        <v>00221</v>
      </c>
      <c r="D49" s="64"/>
      <c r="E49" s="61"/>
      <c r="F49" s="56" t="s">
        <v>6</v>
      </c>
      <c r="G49" s="65"/>
      <c r="H49" s="56" t="s">
        <v>93</v>
      </c>
      <c r="I49" s="56" t="s">
        <v>90</v>
      </c>
      <c r="J49" s="56" t="s">
        <v>89</v>
      </c>
      <c r="K49" s="56" t="s">
        <v>91</v>
      </c>
      <c r="L49" s="56" t="s">
        <v>98</v>
      </c>
      <c r="M49" s="56" t="s">
        <v>88</v>
      </c>
      <c r="N49" s="56" t="s">
        <v>87</v>
      </c>
      <c r="O49" s="56" t="s">
        <v>86</v>
      </c>
    </row>
    <row r="50" spans="1:15" s="56" customFormat="1" ht="30" customHeight="1" x14ac:dyDescent="0.25">
      <c r="A50" s="56">
        <f t="shared" si="15"/>
        <v>2</v>
      </c>
      <c r="B50" s="56">
        <f t="shared" si="15"/>
        <v>546</v>
      </c>
      <c r="C50" s="56" t="str">
        <f t="shared" ref="C50:C53" si="16">DEC2HEX(B50, 5)</f>
        <v>00222</v>
      </c>
      <c r="D50" s="64" t="s">
        <v>108</v>
      </c>
      <c r="E50" s="61">
        <v>16</v>
      </c>
      <c r="F50" s="56" t="s">
        <v>6</v>
      </c>
      <c r="G50" s="65" t="s">
        <v>3</v>
      </c>
      <c r="H50" s="56" t="s">
        <v>102</v>
      </c>
      <c r="I50" s="56" t="s">
        <v>102</v>
      </c>
      <c r="J50" s="56" t="s">
        <v>102</v>
      </c>
      <c r="K50" s="56" t="s">
        <v>102</v>
      </c>
      <c r="L50" s="56" t="s">
        <v>102</v>
      </c>
      <c r="M50" s="56" t="s">
        <v>102</v>
      </c>
      <c r="N50" s="56" t="s">
        <v>102</v>
      </c>
      <c r="O50" s="56" t="s">
        <v>102</v>
      </c>
    </row>
    <row r="51" spans="1:15" s="56" customFormat="1" ht="30" customHeight="1" x14ac:dyDescent="0.25">
      <c r="A51" s="56">
        <f t="shared" si="15"/>
        <v>3</v>
      </c>
      <c r="B51" s="56">
        <f t="shared" si="15"/>
        <v>547</v>
      </c>
      <c r="C51" s="56" t="str">
        <f t="shared" si="16"/>
        <v>00223</v>
      </c>
      <c r="D51" s="64"/>
      <c r="E51" s="61"/>
      <c r="F51" s="56" t="s">
        <v>6</v>
      </c>
      <c r="G51" s="65"/>
      <c r="H51" s="56" t="s">
        <v>102</v>
      </c>
      <c r="I51" s="56" t="s">
        <v>102</v>
      </c>
      <c r="J51" s="56" t="s">
        <v>102</v>
      </c>
      <c r="K51" s="56" t="s">
        <v>102</v>
      </c>
      <c r="L51" s="56" t="s">
        <v>102</v>
      </c>
      <c r="M51" s="56" t="s">
        <v>102</v>
      </c>
      <c r="N51" s="56" t="s">
        <v>102</v>
      </c>
      <c r="O51" s="56" t="s">
        <v>102</v>
      </c>
    </row>
    <row r="52" spans="1:15" s="56" customFormat="1" ht="30" customHeight="1" x14ac:dyDescent="0.25">
      <c r="A52" s="56">
        <f t="shared" ref="A52:B52" si="17">A51+1</f>
        <v>4</v>
      </c>
      <c r="B52" s="56">
        <f t="shared" si="17"/>
        <v>548</v>
      </c>
      <c r="C52" s="56" t="str">
        <f t="shared" si="16"/>
        <v>00224</v>
      </c>
      <c r="D52" s="64" t="s">
        <v>109</v>
      </c>
      <c r="E52" s="61">
        <v>16</v>
      </c>
      <c r="F52" s="56" t="s">
        <v>6</v>
      </c>
      <c r="G52" s="65" t="s">
        <v>3</v>
      </c>
      <c r="H52" s="56" t="s">
        <v>100</v>
      </c>
      <c r="I52" s="56" t="s">
        <v>100</v>
      </c>
      <c r="J52" s="56" t="s">
        <v>100</v>
      </c>
      <c r="K52" s="56" t="s">
        <v>100</v>
      </c>
      <c r="L52" s="56" t="s">
        <v>100</v>
      </c>
      <c r="M52" s="56" t="s">
        <v>100</v>
      </c>
      <c r="N52" s="56" t="s">
        <v>100</v>
      </c>
      <c r="O52" s="56" t="s">
        <v>100</v>
      </c>
    </row>
    <row r="53" spans="1:15" s="56" customFormat="1" ht="30" customHeight="1" x14ac:dyDescent="0.25">
      <c r="A53" s="56">
        <f t="shared" ref="A53:B53" si="18">A52+1</f>
        <v>5</v>
      </c>
      <c r="B53" s="56">
        <f t="shared" si="18"/>
        <v>549</v>
      </c>
      <c r="C53" s="56" t="str">
        <f t="shared" si="16"/>
        <v>00225</v>
      </c>
      <c r="D53" s="64"/>
      <c r="E53" s="61"/>
      <c r="F53" s="56" t="s">
        <v>6</v>
      </c>
      <c r="G53" s="65"/>
      <c r="H53" s="56" t="s">
        <v>100</v>
      </c>
      <c r="I53" s="56" t="s">
        <v>100</v>
      </c>
      <c r="J53" s="56" t="s">
        <v>100</v>
      </c>
      <c r="K53" s="56" t="s">
        <v>100</v>
      </c>
      <c r="L53" s="56" t="s">
        <v>100</v>
      </c>
      <c r="M53" s="56" t="s">
        <v>100</v>
      </c>
      <c r="N53" s="56" t="s">
        <v>100</v>
      </c>
      <c r="O53" s="56" t="s">
        <v>100</v>
      </c>
    </row>
    <row r="54" spans="1:15" s="8" customFormat="1" x14ac:dyDescent="0.25">
      <c r="A54" s="3">
        <f>A53+1</f>
        <v>6</v>
      </c>
      <c r="B54" s="3">
        <f>B53+1</f>
        <v>550</v>
      </c>
      <c r="C54" s="3" t="str">
        <f>DEC2HEX(B54, 4)</f>
        <v>0226</v>
      </c>
      <c r="D54" s="6" t="s">
        <v>8</v>
      </c>
      <c r="E54" s="4"/>
      <c r="F54" s="4"/>
      <c r="G54" s="4"/>
      <c r="H54" s="4"/>
      <c r="I54" s="4"/>
      <c r="J54" s="4"/>
      <c r="K54" s="4"/>
      <c r="L54" s="4"/>
      <c r="M54" s="4"/>
      <c r="N54" s="4"/>
      <c r="O54" s="4"/>
    </row>
    <row r="55" spans="1:15" s="8" customFormat="1" ht="26.25" x14ac:dyDescent="0.25">
      <c r="A55" s="5"/>
      <c r="B55" s="60" t="s">
        <v>5</v>
      </c>
      <c r="C55" s="60"/>
      <c r="D55" s="60"/>
      <c r="E55" s="60"/>
      <c r="F55" s="60"/>
      <c r="G55" s="60"/>
      <c r="H55" s="60"/>
      <c r="I55" s="60"/>
      <c r="J55" s="60"/>
      <c r="K55" s="60"/>
      <c r="L55" s="60"/>
      <c r="M55" s="60"/>
      <c r="N55" s="60"/>
      <c r="O55" s="60"/>
    </row>
    <row r="56" spans="1:15" s="8" customFormat="1" x14ac:dyDescent="0.25">
      <c r="A56" s="3">
        <f>A48+7</f>
        <v>7</v>
      </c>
      <c r="B56" s="3">
        <f>B48+7</f>
        <v>551</v>
      </c>
      <c r="C56" s="3" t="str">
        <f>DEC2HEX(B56, 4)</f>
        <v>0227</v>
      </c>
      <c r="D56" s="6" t="s">
        <v>8</v>
      </c>
      <c r="E56" s="4"/>
      <c r="F56" s="4"/>
      <c r="G56" s="4"/>
      <c r="H56" s="4"/>
      <c r="I56" s="4"/>
      <c r="J56" s="4"/>
      <c r="K56" s="4"/>
      <c r="L56" s="4"/>
      <c r="M56" s="4"/>
      <c r="N56" s="4"/>
      <c r="O56" s="4"/>
    </row>
    <row r="57" spans="1:15" s="52" customFormat="1" x14ac:dyDescent="0.25"/>
    <row r="58" spans="1:15" s="2" customFormat="1" ht="28.5" customHeight="1" x14ac:dyDescent="0.25">
      <c r="A58" s="53"/>
      <c r="B58" s="59" t="s">
        <v>117</v>
      </c>
      <c r="C58" s="59"/>
      <c r="D58" s="59"/>
      <c r="E58" s="59"/>
      <c r="F58" s="59"/>
      <c r="G58" s="59"/>
      <c r="H58" s="59"/>
      <c r="I58" s="59"/>
      <c r="J58" s="59"/>
      <c r="K58" s="59"/>
      <c r="L58" s="59"/>
      <c r="M58" s="59"/>
      <c r="N58" s="59"/>
      <c r="O58" s="59"/>
    </row>
    <row r="59" spans="1:15" s="56" customFormat="1" ht="90" customHeight="1" x14ac:dyDescent="0.25">
      <c r="A59" s="56">
        <v>0</v>
      </c>
      <c r="B59" s="56">
        <f>B56+1</f>
        <v>552</v>
      </c>
      <c r="C59" s="56" t="str">
        <f>DEC2HEX(B59, 5)</f>
        <v>00228</v>
      </c>
      <c r="D59" s="64" t="s">
        <v>176</v>
      </c>
      <c r="E59" s="61">
        <v>16</v>
      </c>
      <c r="F59" s="56" t="s">
        <v>6</v>
      </c>
      <c r="G59" s="65" t="s">
        <v>3</v>
      </c>
      <c r="H59" s="56" t="s">
        <v>4</v>
      </c>
      <c r="I59" s="56" t="s">
        <v>4</v>
      </c>
      <c r="J59" s="56" t="s">
        <v>4</v>
      </c>
      <c r="K59" s="56" t="s">
        <v>4</v>
      </c>
      <c r="L59" s="56" t="s">
        <v>4</v>
      </c>
      <c r="M59" s="56" t="s">
        <v>4</v>
      </c>
      <c r="N59" s="56" t="s">
        <v>4</v>
      </c>
      <c r="O59" s="56" t="s">
        <v>171</v>
      </c>
    </row>
    <row r="60" spans="1:15" s="56" customFormat="1" ht="90" customHeight="1" x14ac:dyDescent="0.25">
      <c r="A60" s="56">
        <f t="shared" ref="A60:B62" si="19">A59+1</f>
        <v>1</v>
      </c>
      <c r="B60" s="56">
        <f t="shared" si="19"/>
        <v>553</v>
      </c>
      <c r="C60" s="56" t="str">
        <f>DEC2HEX(B60, 5)</f>
        <v>00229</v>
      </c>
      <c r="D60" s="64"/>
      <c r="E60" s="61"/>
      <c r="F60" s="56" t="s">
        <v>6</v>
      </c>
      <c r="G60" s="65"/>
      <c r="H60" s="56" t="s">
        <v>93</v>
      </c>
      <c r="I60" s="56" t="s">
        <v>90</v>
      </c>
      <c r="J60" s="56" t="s">
        <v>89</v>
      </c>
      <c r="K60" s="56" t="s">
        <v>91</v>
      </c>
      <c r="L60" s="56" t="s">
        <v>98</v>
      </c>
      <c r="M60" s="56" t="s">
        <v>88</v>
      </c>
      <c r="N60" s="56" t="s">
        <v>87</v>
      </c>
      <c r="O60" s="56" t="s">
        <v>86</v>
      </c>
    </row>
    <row r="61" spans="1:15" s="56" customFormat="1" ht="30" customHeight="1" x14ac:dyDescent="0.25">
      <c r="A61" s="56">
        <f t="shared" si="19"/>
        <v>2</v>
      </c>
      <c r="B61" s="56">
        <f t="shared" si="19"/>
        <v>554</v>
      </c>
      <c r="C61" s="56" t="str">
        <f t="shared" ref="C61:C64" si="20">DEC2HEX(B61, 5)</f>
        <v>0022A</v>
      </c>
      <c r="D61" s="64" t="s">
        <v>108</v>
      </c>
      <c r="E61" s="61">
        <v>16</v>
      </c>
      <c r="F61" s="56" t="s">
        <v>6</v>
      </c>
      <c r="G61" s="65" t="s">
        <v>3</v>
      </c>
      <c r="H61" s="56" t="s">
        <v>102</v>
      </c>
      <c r="I61" s="56" t="s">
        <v>102</v>
      </c>
      <c r="J61" s="56" t="s">
        <v>102</v>
      </c>
      <c r="K61" s="56" t="s">
        <v>102</v>
      </c>
      <c r="L61" s="56" t="s">
        <v>102</v>
      </c>
      <c r="M61" s="56" t="s">
        <v>102</v>
      </c>
      <c r="N61" s="56" t="s">
        <v>102</v>
      </c>
      <c r="O61" s="56" t="s">
        <v>102</v>
      </c>
    </row>
    <row r="62" spans="1:15" s="56" customFormat="1" ht="30" customHeight="1" x14ac:dyDescent="0.25">
      <c r="A62" s="56">
        <f t="shared" si="19"/>
        <v>3</v>
      </c>
      <c r="B62" s="56">
        <f t="shared" si="19"/>
        <v>555</v>
      </c>
      <c r="C62" s="56" t="str">
        <f t="shared" si="20"/>
        <v>0022B</v>
      </c>
      <c r="D62" s="64"/>
      <c r="E62" s="61"/>
      <c r="F62" s="56" t="s">
        <v>6</v>
      </c>
      <c r="G62" s="65"/>
      <c r="H62" s="56" t="s">
        <v>102</v>
      </c>
      <c r="I62" s="56" t="s">
        <v>102</v>
      </c>
      <c r="J62" s="56" t="s">
        <v>102</v>
      </c>
      <c r="K62" s="56" t="s">
        <v>102</v>
      </c>
      <c r="L62" s="56" t="s">
        <v>102</v>
      </c>
      <c r="M62" s="56" t="s">
        <v>102</v>
      </c>
      <c r="N62" s="56" t="s">
        <v>102</v>
      </c>
      <c r="O62" s="56" t="s">
        <v>102</v>
      </c>
    </row>
    <row r="63" spans="1:15" s="56" customFormat="1" ht="30" customHeight="1" x14ac:dyDescent="0.25">
      <c r="A63" s="56">
        <f t="shared" ref="A63:B63" si="21">A62+1</f>
        <v>4</v>
      </c>
      <c r="B63" s="56">
        <f t="shared" si="21"/>
        <v>556</v>
      </c>
      <c r="C63" s="56" t="str">
        <f t="shared" si="20"/>
        <v>0022C</v>
      </c>
      <c r="D63" s="64" t="s">
        <v>109</v>
      </c>
      <c r="E63" s="61">
        <v>16</v>
      </c>
      <c r="F63" s="56" t="s">
        <v>6</v>
      </c>
      <c r="G63" s="65" t="s">
        <v>3</v>
      </c>
      <c r="H63" s="56" t="s">
        <v>100</v>
      </c>
      <c r="I63" s="56" t="s">
        <v>100</v>
      </c>
      <c r="J63" s="56" t="s">
        <v>100</v>
      </c>
      <c r="K63" s="56" t="s">
        <v>100</v>
      </c>
      <c r="L63" s="56" t="s">
        <v>100</v>
      </c>
      <c r="M63" s="56" t="s">
        <v>100</v>
      </c>
      <c r="N63" s="56" t="s">
        <v>100</v>
      </c>
      <c r="O63" s="56" t="s">
        <v>100</v>
      </c>
    </row>
    <row r="64" spans="1:15" s="56" customFormat="1" ht="30" customHeight="1" x14ac:dyDescent="0.25">
      <c r="A64" s="56">
        <f t="shared" ref="A64:B64" si="22">A63+1</f>
        <v>5</v>
      </c>
      <c r="B64" s="56">
        <f t="shared" si="22"/>
        <v>557</v>
      </c>
      <c r="C64" s="56" t="str">
        <f t="shared" si="20"/>
        <v>0022D</v>
      </c>
      <c r="D64" s="64"/>
      <c r="E64" s="61"/>
      <c r="F64" s="56" t="s">
        <v>6</v>
      </c>
      <c r="G64" s="65"/>
      <c r="H64" s="56" t="s">
        <v>100</v>
      </c>
      <c r="I64" s="56" t="s">
        <v>100</v>
      </c>
      <c r="J64" s="56" t="s">
        <v>100</v>
      </c>
      <c r="K64" s="56" t="s">
        <v>100</v>
      </c>
      <c r="L64" s="56" t="s">
        <v>100</v>
      </c>
      <c r="M64" s="56" t="s">
        <v>100</v>
      </c>
      <c r="N64" s="56" t="s">
        <v>100</v>
      </c>
      <c r="O64" s="56" t="s">
        <v>100</v>
      </c>
    </row>
    <row r="65" spans="1:15" s="8" customFormat="1" x14ac:dyDescent="0.25">
      <c r="A65" s="3">
        <f>A64+1</f>
        <v>6</v>
      </c>
      <c r="B65" s="3">
        <f>B64+1</f>
        <v>558</v>
      </c>
      <c r="C65" s="3" t="str">
        <f>DEC2HEX(B65, 4)</f>
        <v>022E</v>
      </c>
      <c r="D65" s="6" t="s">
        <v>8</v>
      </c>
      <c r="E65" s="4"/>
      <c r="F65" s="4"/>
      <c r="G65" s="4"/>
      <c r="H65" s="4"/>
      <c r="I65" s="4"/>
      <c r="J65" s="4"/>
      <c r="K65" s="4"/>
      <c r="L65" s="4"/>
      <c r="M65" s="4"/>
      <c r="N65" s="4"/>
      <c r="O65" s="4"/>
    </row>
    <row r="66" spans="1:15" s="8" customFormat="1" ht="26.25" x14ac:dyDescent="0.25">
      <c r="A66" s="5"/>
      <c r="B66" s="60" t="s">
        <v>5</v>
      </c>
      <c r="C66" s="60"/>
      <c r="D66" s="60"/>
      <c r="E66" s="60"/>
      <c r="F66" s="60"/>
      <c r="G66" s="60"/>
      <c r="H66" s="60"/>
      <c r="I66" s="60"/>
      <c r="J66" s="60"/>
      <c r="K66" s="60"/>
      <c r="L66" s="60"/>
      <c r="M66" s="60"/>
      <c r="N66" s="60"/>
      <c r="O66" s="60"/>
    </row>
    <row r="67" spans="1:15" s="8" customFormat="1" x14ac:dyDescent="0.25">
      <c r="A67" s="3">
        <f>A59+7</f>
        <v>7</v>
      </c>
      <c r="B67" s="3">
        <f>B59+7</f>
        <v>559</v>
      </c>
      <c r="C67" s="3" t="str">
        <f>DEC2HEX(B67, 4)</f>
        <v>022F</v>
      </c>
      <c r="D67" s="6" t="s">
        <v>8</v>
      </c>
      <c r="E67" s="4"/>
      <c r="F67" s="4"/>
      <c r="G67" s="4"/>
      <c r="H67" s="4"/>
      <c r="I67" s="4"/>
      <c r="J67" s="4"/>
      <c r="K67" s="4"/>
      <c r="L67" s="4"/>
      <c r="M67" s="4"/>
      <c r="N67" s="4"/>
      <c r="O67" s="4"/>
    </row>
    <row r="68" spans="1:15" s="52" customFormat="1" x14ac:dyDescent="0.25"/>
    <row r="69" spans="1:15" s="2" customFormat="1" ht="28.5" customHeight="1" x14ac:dyDescent="0.25">
      <c r="A69" s="53"/>
      <c r="B69" s="59" t="s">
        <v>118</v>
      </c>
      <c r="C69" s="59"/>
      <c r="D69" s="59"/>
      <c r="E69" s="59"/>
      <c r="F69" s="59"/>
      <c r="G69" s="59"/>
      <c r="H69" s="59"/>
      <c r="I69" s="59"/>
      <c r="J69" s="59"/>
      <c r="K69" s="59"/>
      <c r="L69" s="59"/>
      <c r="M69" s="59"/>
      <c r="N69" s="59"/>
      <c r="O69" s="59"/>
    </row>
    <row r="70" spans="1:15" s="56" customFormat="1" ht="90" customHeight="1" x14ac:dyDescent="0.25">
      <c r="A70" s="56">
        <v>0</v>
      </c>
      <c r="B70" s="56">
        <f>B67+1</f>
        <v>560</v>
      </c>
      <c r="C70" s="56" t="str">
        <f>DEC2HEX(B70, 5)</f>
        <v>00230</v>
      </c>
      <c r="D70" s="64" t="s">
        <v>176</v>
      </c>
      <c r="E70" s="61">
        <v>16</v>
      </c>
      <c r="F70" s="56" t="s">
        <v>6</v>
      </c>
      <c r="G70" s="65" t="s">
        <v>3</v>
      </c>
      <c r="H70" s="56" t="s">
        <v>4</v>
      </c>
      <c r="I70" s="56" t="s">
        <v>4</v>
      </c>
      <c r="J70" s="56" t="s">
        <v>4</v>
      </c>
      <c r="K70" s="56" t="s">
        <v>4</v>
      </c>
      <c r="L70" s="56" t="s">
        <v>4</v>
      </c>
      <c r="M70" s="56" t="s">
        <v>4</v>
      </c>
      <c r="N70" s="56" t="s">
        <v>4</v>
      </c>
      <c r="O70" s="56" t="s">
        <v>171</v>
      </c>
    </row>
    <row r="71" spans="1:15" s="56" customFormat="1" ht="90" customHeight="1" x14ac:dyDescent="0.25">
      <c r="A71" s="56">
        <f t="shared" ref="A71:B73" si="23">A70+1</f>
        <v>1</v>
      </c>
      <c r="B71" s="56">
        <f t="shared" si="23"/>
        <v>561</v>
      </c>
      <c r="C71" s="56" t="str">
        <f>DEC2HEX(B71, 5)</f>
        <v>00231</v>
      </c>
      <c r="D71" s="64"/>
      <c r="E71" s="61"/>
      <c r="F71" s="56" t="s">
        <v>6</v>
      </c>
      <c r="G71" s="65"/>
      <c r="H71" s="56" t="s">
        <v>93</v>
      </c>
      <c r="I71" s="56" t="s">
        <v>90</v>
      </c>
      <c r="J71" s="56" t="s">
        <v>89</v>
      </c>
      <c r="K71" s="56" t="s">
        <v>91</v>
      </c>
      <c r="L71" s="56" t="s">
        <v>98</v>
      </c>
      <c r="M71" s="56" t="s">
        <v>88</v>
      </c>
      <c r="N71" s="56" t="s">
        <v>87</v>
      </c>
      <c r="O71" s="56" t="s">
        <v>86</v>
      </c>
    </row>
    <row r="72" spans="1:15" s="56" customFormat="1" ht="30" customHeight="1" x14ac:dyDescent="0.25">
      <c r="A72" s="56">
        <f t="shared" si="23"/>
        <v>2</v>
      </c>
      <c r="B72" s="56">
        <f t="shared" si="23"/>
        <v>562</v>
      </c>
      <c r="C72" s="56" t="str">
        <f t="shared" ref="C72:C75" si="24">DEC2HEX(B72, 5)</f>
        <v>00232</v>
      </c>
      <c r="D72" s="64" t="s">
        <v>108</v>
      </c>
      <c r="E72" s="61">
        <v>16</v>
      </c>
      <c r="F72" s="56" t="s">
        <v>6</v>
      </c>
      <c r="G72" s="65" t="s">
        <v>3</v>
      </c>
      <c r="H72" s="56" t="s">
        <v>102</v>
      </c>
      <c r="I72" s="56" t="s">
        <v>102</v>
      </c>
      <c r="J72" s="56" t="s">
        <v>102</v>
      </c>
      <c r="K72" s="56" t="s">
        <v>102</v>
      </c>
      <c r="L72" s="56" t="s">
        <v>102</v>
      </c>
      <c r="M72" s="56" t="s">
        <v>102</v>
      </c>
      <c r="N72" s="56" t="s">
        <v>102</v>
      </c>
      <c r="O72" s="56" t="s">
        <v>102</v>
      </c>
    </row>
    <row r="73" spans="1:15" s="56" customFormat="1" ht="30" customHeight="1" x14ac:dyDescent="0.25">
      <c r="A73" s="56">
        <f t="shared" si="23"/>
        <v>3</v>
      </c>
      <c r="B73" s="56">
        <f t="shared" si="23"/>
        <v>563</v>
      </c>
      <c r="C73" s="56" t="str">
        <f t="shared" si="24"/>
        <v>00233</v>
      </c>
      <c r="D73" s="64"/>
      <c r="E73" s="61"/>
      <c r="F73" s="56" t="s">
        <v>6</v>
      </c>
      <c r="G73" s="65"/>
      <c r="H73" s="56" t="s">
        <v>102</v>
      </c>
      <c r="I73" s="56" t="s">
        <v>102</v>
      </c>
      <c r="J73" s="56" t="s">
        <v>102</v>
      </c>
      <c r="K73" s="56" t="s">
        <v>102</v>
      </c>
      <c r="L73" s="56" t="s">
        <v>102</v>
      </c>
      <c r="M73" s="56" t="s">
        <v>102</v>
      </c>
      <c r="N73" s="56" t="s">
        <v>102</v>
      </c>
      <c r="O73" s="56" t="s">
        <v>102</v>
      </c>
    </row>
    <row r="74" spans="1:15" s="56" customFormat="1" ht="30" customHeight="1" x14ac:dyDescent="0.25">
      <c r="A74" s="56">
        <f t="shared" ref="A74:B74" si="25">A73+1</f>
        <v>4</v>
      </c>
      <c r="B74" s="56">
        <f t="shared" si="25"/>
        <v>564</v>
      </c>
      <c r="C74" s="56" t="str">
        <f t="shared" si="24"/>
        <v>00234</v>
      </c>
      <c r="D74" s="64" t="s">
        <v>109</v>
      </c>
      <c r="E74" s="61">
        <v>16</v>
      </c>
      <c r="F74" s="56" t="s">
        <v>6</v>
      </c>
      <c r="G74" s="65" t="s">
        <v>3</v>
      </c>
      <c r="H74" s="56" t="s">
        <v>100</v>
      </c>
      <c r="I74" s="56" t="s">
        <v>100</v>
      </c>
      <c r="J74" s="56" t="s">
        <v>100</v>
      </c>
      <c r="K74" s="56" t="s">
        <v>100</v>
      </c>
      <c r="L74" s="56" t="s">
        <v>100</v>
      </c>
      <c r="M74" s="56" t="s">
        <v>100</v>
      </c>
      <c r="N74" s="56" t="s">
        <v>100</v>
      </c>
      <c r="O74" s="56" t="s">
        <v>100</v>
      </c>
    </row>
    <row r="75" spans="1:15" s="56" customFormat="1" ht="30" customHeight="1" x14ac:dyDescent="0.25">
      <c r="A75" s="56">
        <f t="shared" ref="A75:B75" si="26">A74+1</f>
        <v>5</v>
      </c>
      <c r="B75" s="56">
        <f t="shared" si="26"/>
        <v>565</v>
      </c>
      <c r="C75" s="56" t="str">
        <f t="shared" si="24"/>
        <v>00235</v>
      </c>
      <c r="D75" s="64"/>
      <c r="E75" s="61"/>
      <c r="F75" s="56" t="s">
        <v>6</v>
      </c>
      <c r="G75" s="65"/>
      <c r="H75" s="56" t="s">
        <v>100</v>
      </c>
      <c r="I75" s="56" t="s">
        <v>100</v>
      </c>
      <c r="J75" s="56" t="s">
        <v>100</v>
      </c>
      <c r="K75" s="56" t="s">
        <v>100</v>
      </c>
      <c r="L75" s="56" t="s">
        <v>100</v>
      </c>
      <c r="M75" s="56" t="s">
        <v>100</v>
      </c>
      <c r="N75" s="56" t="s">
        <v>100</v>
      </c>
      <c r="O75" s="56" t="s">
        <v>100</v>
      </c>
    </row>
    <row r="76" spans="1:15" s="8" customFormat="1" x14ac:dyDescent="0.25">
      <c r="A76" s="3">
        <f>A75+1</f>
        <v>6</v>
      </c>
      <c r="B76" s="3">
        <f>B75+1</f>
        <v>566</v>
      </c>
      <c r="C76" s="3" t="str">
        <f>DEC2HEX(B76, 4)</f>
        <v>0236</v>
      </c>
      <c r="D76" s="6" t="s">
        <v>8</v>
      </c>
      <c r="E76" s="4"/>
      <c r="F76" s="4"/>
      <c r="G76" s="4"/>
      <c r="H76" s="4"/>
      <c r="I76" s="4"/>
      <c r="J76" s="4"/>
      <c r="K76" s="4"/>
      <c r="L76" s="4"/>
      <c r="M76" s="4"/>
      <c r="N76" s="4"/>
      <c r="O76" s="4"/>
    </row>
    <row r="77" spans="1:15" s="8" customFormat="1" ht="26.25" x14ac:dyDescent="0.25">
      <c r="A77" s="5"/>
      <c r="B77" s="60" t="s">
        <v>5</v>
      </c>
      <c r="C77" s="60"/>
      <c r="D77" s="60"/>
      <c r="E77" s="60"/>
      <c r="F77" s="60"/>
      <c r="G77" s="60"/>
      <c r="H77" s="60"/>
      <c r="I77" s="60"/>
      <c r="J77" s="60"/>
      <c r="K77" s="60"/>
      <c r="L77" s="60"/>
      <c r="M77" s="60"/>
      <c r="N77" s="60"/>
      <c r="O77" s="60"/>
    </row>
    <row r="78" spans="1:15" s="8" customFormat="1" x14ac:dyDescent="0.25">
      <c r="A78" s="3">
        <f>A70+7</f>
        <v>7</v>
      </c>
      <c r="B78" s="3">
        <f>B70+7</f>
        <v>567</v>
      </c>
      <c r="C78" s="3" t="str">
        <f>DEC2HEX(B78, 4)</f>
        <v>0237</v>
      </c>
      <c r="D78" s="6" t="s">
        <v>8</v>
      </c>
      <c r="E78" s="4"/>
      <c r="F78" s="4"/>
      <c r="G78" s="4"/>
      <c r="H78" s="4"/>
      <c r="I78" s="4"/>
      <c r="J78" s="4"/>
      <c r="K78" s="4"/>
      <c r="L78" s="4"/>
      <c r="M78" s="4"/>
      <c r="N78" s="4"/>
      <c r="O78" s="4"/>
    </row>
    <row r="79" spans="1:15" s="52" customFormat="1" x14ac:dyDescent="0.25"/>
    <row r="80" spans="1:15" s="2" customFormat="1" ht="28.5" customHeight="1" x14ac:dyDescent="0.25">
      <c r="A80" s="53"/>
      <c r="B80" s="59" t="s">
        <v>119</v>
      </c>
      <c r="C80" s="59"/>
      <c r="D80" s="59"/>
      <c r="E80" s="59"/>
      <c r="F80" s="59"/>
      <c r="G80" s="59"/>
      <c r="H80" s="59"/>
      <c r="I80" s="59"/>
      <c r="J80" s="59"/>
      <c r="K80" s="59"/>
      <c r="L80" s="59"/>
      <c r="M80" s="59"/>
      <c r="N80" s="59"/>
      <c r="O80" s="59"/>
    </row>
    <row r="81" spans="1:15" s="56" customFormat="1" ht="90" customHeight="1" x14ac:dyDescent="0.25">
      <c r="A81" s="56">
        <v>0</v>
      </c>
      <c r="B81" s="56">
        <f>B78+1</f>
        <v>568</v>
      </c>
      <c r="C81" s="56" t="str">
        <f>DEC2HEX(B81, 5)</f>
        <v>00238</v>
      </c>
      <c r="D81" s="64" t="s">
        <v>176</v>
      </c>
      <c r="E81" s="61">
        <v>16</v>
      </c>
      <c r="F81" s="56" t="s">
        <v>6</v>
      </c>
      <c r="G81" s="65" t="s">
        <v>3</v>
      </c>
      <c r="H81" s="56" t="s">
        <v>4</v>
      </c>
      <c r="I81" s="56" t="s">
        <v>4</v>
      </c>
      <c r="J81" s="56" t="s">
        <v>4</v>
      </c>
      <c r="K81" s="56" t="s">
        <v>4</v>
      </c>
      <c r="L81" s="56" t="s">
        <v>4</v>
      </c>
      <c r="M81" s="56" t="s">
        <v>4</v>
      </c>
      <c r="N81" s="56" t="s">
        <v>4</v>
      </c>
      <c r="O81" s="56" t="s">
        <v>171</v>
      </c>
    </row>
    <row r="82" spans="1:15" s="56" customFormat="1" ht="90" customHeight="1" x14ac:dyDescent="0.25">
      <c r="A82" s="56">
        <f t="shared" ref="A82:B84" si="27">A81+1</f>
        <v>1</v>
      </c>
      <c r="B82" s="56">
        <f t="shared" si="27"/>
        <v>569</v>
      </c>
      <c r="C82" s="56" t="str">
        <f>DEC2HEX(B82, 5)</f>
        <v>00239</v>
      </c>
      <c r="D82" s="64"/>
      <c r="E82" s="61"/>
      <c r="F82" s="56" t="s">
        <v>6</v>
      </c>
      <c r="G82" s="65"/>
      <c r="H82" s="56" t="s">
        <v>93</v>
      </c>
      <c r="I82" s="56" t="s">
        <v>90</v>
      </c>
      <c r="J82" s="56" t="s">
        <v>89</v>
      </c>
      <c r="K82" s="56" t="s">
        <v>91</v>
      </c>
      <c r="L82" s="56" t="s">
        <v>98</v>
      </c>
      <c r="M82" s="56" t="s">
        <v>88</v>
      </c>
      <c r="N82" s="56" t="s">
        <v>87</v>
      </c>
      <c r="O82" s="56" t="s">
        <v>86</v>
      </c>
    </row>
    <row r="83" spans="1:15" s="56" customFormat="1" ht="30" customHeight="1" x14ac:dyDescent="0.25">
      <c r="A83" s="56">
        <f t="shared" si="27"/>
        <v>2</v>
      </c>
      <c r="B83" s="56">
        <f t="shared" si="27"/>
        <v>570</v>
      </c>
      <c r="C83" s="56" t="str">
        <f t="shared" ref="C83:C86" si="28">DEC2HEX(B83, 5)</f>
        <v>0023A</v>
      </c>
      <c r="D83" s="64" t="s">
        <v>108</v>
      </c>
      <c r="E83" s="61">
        <v>16</v>
      </c>
      <c r="F83" s="56" t="s">
        <v>6</v>
      </c>
      <c r="G83" s="65" t="s">
        <v>3</v>
      </c>
      <c r="H83" s="56" t="s">
        <v>102</v>
      </c>
      <c r="I83" s="56" t="s">
        <v>102</v>
      </c>
      <c r="J83" s="56" t="s">
        <v>102</v>
      </c>
      <c r="K83" s="56" t="s">
        <v>102</v>
      </c>
      <c r="L83" s="56" t="s">
        <v>102</v>
      </c>
      <c r="M83" s="56" t="s">
        <v>102</v>
      </c>
      <c r="N83" s="56" t="s">
        <v>102</v>
      </c>
      <c r="O83" s="56" t="s">
        <v>102</v>
      </c>
    </row>
    <row r="84" spans="1:15" s="56" customFormat="1" ht="30" customHeight="1" x14ac:dyDescent="0.25">
      <c r="A84" s="56">
        <f t="shared" si="27"/>
        <v>3</v>
      </c>
      <c r="B84" s="56">
        <f t="shared" si="27"/>
        <v>571</v>
      </c>
      <c r="C84" s="56" t="str">
        <f t="shared" si="28"/>
        <v>0023B</v>
      </c>
      <c r="D84" s="64"/>
      <c r="E84" s="61"/>
      <c r="F84" s="56" t="s">
        <v>6</v>
      </c>
      <c r="G84" s="65"/>
      <c r="H84" s="56" t="s">
        <v>102</v>
      </c>
      <c r="I84" s="56" t="s">
        <v>102</v>
      </c>
      <c r="J84" s="56" t="s">
        <v>102</v>
      </c>
      <c r="K84" s="56" t="s">
        <v>102</v>
      </c>
      <c r="L84" s="56" t="s">
        <v>102</v>
      </c>
      <c r="M84" s="56" t="s">
        <v>102</v>
      </c>
      <c r="N84" s="56" t="s">
        <v>102</v>
      </c>
      <c r="O84" s="56" t="s">
        <v>102</v>
      </c>
    </row>
    <row r="85" spans="1:15" s="56" customFormat="1" ht="30" customHeight="1" x14ac:dyDescent="0.25">
      <c r="A85" s="56">
        <f t="shared" ref="A85:B85" si="29">A84+1</f>
        <v>4</v>
      </c>
      <c r="B85" s="56">
        <f t="shared" si="29"/>
        <v>572</v>
      </c>
      <c r="C85" s="56" t="str">
        <f t="shared" si="28"/>
        <v>0023C</v>
      </c>
      <c r="D85" s="64" t="s">
        <v>109</v>
      </c>
      <c r="E85" s="61">
        <v>16</v>
      </c>
      <c r="F85" s="56" t="s">
        <v>6</v>
      </c>
      <c r="G85" s="65" t="s">
        <v>3</v>
      </c>
      <c r="H85" s="56" t="s">
        <v>100</v>
      </c>
      <c r="I85" s="56" t="s">
        <v>100</v>
      </c>
      <c r="J85" s="56" t="s">
        <v>100</v>
      </c>
      <c r="K85" s="56" t="s">
        <v>100</v>
      </c>
      <c r="L85" s="56" t="s">
        <v>100</v>
      </c>
      <c r="M85" s="56" t="s">
        <v>100</v>
      </c>
      <c r="N85" s="56" t="s">
        <v>100</v>
      </c>
      <c r="O85" s="56" t="s">
        <v>100</v>
      </c>
    </row>
    <row r="86" spans="1:15" s="56" customFormat="1" ht="30" customHeight="1" x14ac:dyDescent="0.25">
      <c r="A86" s="56">
        <f t="shared" ref="A86:B86" si="30">A85+1</f>
        <v>5</v>
      </c>
      <c r="B86" s="56">
        <f t="shared" si="30"/>
        <v>573</v>
      </c>
      <c r="C86" s="56" t="str">
        <f t="shared" si="28"/>
        <v>0023D</v>
      </c>
      <c r="D86" s="64"/>
      <c r="E86" s="61"/>
      <c r="F86" s="56" t="s">
        <v>6</v>
      </c>
      <c r="G86" s="65"/>
      <c r="H86" s="56" t="s">
        <v>100</v>
      </c>
      <c r="I86" s="56" t="s">
        <v>100</v>
      </c>
      <c r="J86" s="56" t="s">
        <v>100</v>
      </c>
      <c r="K86" s="56" t="s">
        <v>100</v>
      </c>
      <c r="L86" s="56" t="s">
        <v>100</v>
      </c>
      <c r="M86" s="56" t="s">
        <v>100</v>
      </c>
      <c r="N86" s="56" t="s">
        <v>100</v>
      </c>
      <c r="O86" s="56" t="s">
        <v>100</v>
      </c>
    </row>
    <row r="87" spans="1:15" s="8" customFormat="1" x14ac:dyDescent="0.25">
      <c r="A87" s="3">
        <f>A86+1</f>
        <v>6</v>
      </c>
      <c r="B87" s="3">
        <f>B86+1</f>
        <v>574</v>
      </c>
      <c r="C87" s="3" t="str">
        <f>DEC2HEX(B87, 4)</f>
        <v>023E</v>
      </c>
      <c r="D87" s="6" t="s">
        <v>8</v>
      </c>
      <c r="E87" s="4"/>
      <c r="F87" s="4"/>
      <c r="G87" s="4"/>
      <c r="H87" s="4"/>
      <c r="I87" s="4"/>
      <c r="J87" s="4"/>
      <c r="K87" s="4"/>
      <c r="L87" s="4"/>
      <c r="M87" s="4"/>
      <c r="N87" s="4"/>
      <c r="O87" s="4"/>
    </row>
    <row r="88" spans="1:15" s="8" customFormat="1" ht="26.25" x14ac:dyDescent="0.25">
      <c r="A88" s="5"/>
      <c r="B88" s="60" t="s">
        <v>5</v>
      </c>
      <c r="C88" s="60"/>
      <c r="D88" s="60"/>
      <c r="E88" s="60"/>
      <c r="F88" s="60"/>
      <c r="G88" s="60"/>
      <c r="H88" s="60"/>
      <c r="I88" s="60"/>
      <c r="J88" s="60"/>
      <c r="K88" s="60"/>
      <c r="L88" s="60"/>
      <c r="M88" s="60"/>
      <c r="N88" s="60"/>
      <c r="O88" s="60"/>
    </row>
    <row r="89" spans="1:15" s="8" customFormat="1" x14ac:dyDescent="0.25">
      <c r="A89" s="3">
        <f>A81+7</f>
        <v>7</v>
      </c>
      <c r="B89" s="3">
        <f>B81+7</f>
        <v>575</v>
      </c>
      <c r="C89" s="3" t="str">
        <f>DEC2HEX(B89, 4)</f>
        <v>023F</v>
      </c>
      <c r="D89" s="6" t="s">
        <v>8</v>
      </c>
      <c r="E89" s="4"/>
      <c r="F89" s="4"/>
      <c r="G89" s="4"/>
      <c r="H89" s="4"/>
      <c r="I89" s="4"/>
      <c r="J89" s="4"/>
      <c r="K89" s="4"/>
      <c r="L89" s="4"/>
      <c r="M89" s="4"/>
      <c r="N89" s="4"/>
      <c r="O89" s="4"/>
    </row>
    <row r="90" spans="1:15" s="52" customFormat="1" x14ac:dyDescent="0.25"/>
    <row r="91" spans="1:15" s="2" customFormat="1" ht="28.5" customHeight="1" x14ac:dyDescent="0.25">
      <c r="A91" s="53"/>
      <c r="B91" s="59" t="s">
        <v>120</v>
      </c>
      <c r="C91" s="59"/>
      <c r="D91" s="59"/>
      <c r="E91" s="59"/>
      <c r="F91" s="59"/>
      <c r="G91" s="59"/>
      <c r="H91" s="59"/>
      <c r="I91" s="59"/>
      <c r="J91" s="59"/>
      <c r="K91" s="59"/>
      <c r="L91" s="59"/>
      <c r="M91" s="59"/>
      <c r="N91" s="59"/>
      <c r="O91" s="59"/>
    </row>
    <row r="92" spans="1:15" s="56" customFormat="1" ht="90" customHeight="1" x14ac:dyDescent="0.25">
      <c r="A92" s="56">
        <v>0</v>
      </c>
      <c r="B92" s="56">
        <f>B89+1</f>
        <v>576</v>
      </c>
      <c r="C92" s="56" t="str">
        <f>DEC2HEX(B92, 5)</f>
        <v>00240</v>
      </c>
      <c r="D92" s="64" t="s">
        <v>176</v>
      </c>
      <c r="E92" s="61">
        <v>16</v>
      </c>
      <c r="F92" s="56" t="s">
        <v>6</v>
      </c>
      <c r="G92" s="65" t="s">
        <v>3</v>
      </c>
      <c r="H92" s="56" t="s">
        <v>4</v>
      </c>
      <c r="I92" s="56" t="s">
        <v>4</v>
      </c>
      <c r="J92" s="56" t="s">
        <v>4</v>
      </c>
      <c r="K92" s="56" t="s">
        <v>4</v>
      </c>
      <c r="L92" s="56" t="s">
        <v>4</v>
      </c>
      <c r="M92" s="56" t="s">
        <v>4</v>
      </c>
      <c r="N92" s="56" t="s">
        <v>4</v>
      </c>
      <c r="O92" s="56" t="s">
        <v>171</v>
      </c>
    </row>
    <row r="93" spans="1:15" s="56" customFormat="1" ht="90" customHeight="1" x14ac:dyDescent="0.25">
      <c r="A93" s="56">
        <f t="shared" ref="A93:B95" si="31">A92+1</f>
        <v>1</v>
      </c>
      <c r="B93" s="56">
        <f t="shared" si="31"/>
        <v>577</v>
      </c>
      <c r="C93" s="56" t="str">
        <f>DEC2HEX(B93, 5)</f>
        <v>00241</v>
      </c>
      <c r="D93" s="64"/>
      <c r="E93" s="61"/>
      <c r="F93" s="56" t="s">
        <v>6</v>
      </c>
      <c r="G93" s="65"/>
      <c r="H93" s="56" t="s">
        <v>93</v>
      </c>
      <c r="I93" s="56" t="s">
        <v>90</v>
      </c>
      <c r="J93" s="56" t="s">
        <v>89</v>
      </c>
      <c r="K93" s="56" t="s">
        <v>91</v>
      </c>
      <c r="L93" s="56" t="s">
        <v>98</v>
      </c>
      <c r="M93" s="56" t="s">
        <v>88</v>
      </c>
      <c r="N93" s="56" t="s">
        <v>87</v>
      </c>
      <c r="O93" s="56" t="s">
        <v>86</v>
      </c>
    </row>
    <row r="94" spans="1:15" s="56" customFormat="1" ht="30" customHeight="1" x14ac:dyDescent="0.25">
      <c r="A94" s="56">
        <f t="shared" si="31"/>
        <v>2</v>
      </c>
      <c r="B94" s="56">
        <f t="shared" si="31"/>
        <v>578</v>
      </c>
      <c r="C94" s="56" t="str">
        <f t="shared" ref="C94:C97" si="32">DEC2HEX(B94, 5)</f>
        <v>00242</v>
      </c>
      <c r="D94" s="64" t="s">
        <v>108</v>
      </c>
      <c r="E94" s="61">
        <v>16</v>
      </c>
      <c r="F94" s="56" t="s">
        <v>6</v>
      </c>
      <c r="G94" s="65" t="s">
        <v>3</v>
      </c>
      <c r="H94" s="56" t="s">
        <v>102</v>
      </c>
      <c r="I94" s="56" t="s">
        <v>102</v>
      </c>
      <c r="J94" s="56" t="s">
        <v>102</v>
      </c>
      <c r="K94" s="56" t="s">
        <v>102</v>
      </c>
      <c r="L94" s="56" t="s">
        <v>102</v>
      </c>
      <c r="M94" s="56" t="s">
        <v>102</v>
      </c>
      <c r="N94" s="56" t="s">
        <v>102</v>
      </c>
      <c r="O94" s="56" t="s">
        <v>102</v>
      </c>
    </row>
    <row r="95" spans="1:15" s="56" customFormat="1" ht="30" customHeight="1" x14ac:dyDescent="0.25">
      <c r="A95" s="56">
        <f t="shared" si="31"/>
        <v>3</v>
      </c>
      <c r="B95" s="56">
        <f t="shared" si="31"/>
        <v>579</v>
      </c>
      <c r="C95" s="56" t="str">
        <f t="shared" si="32"/>
        <v>00243</v>
      </c>
      <c r="D95" s="64"/>
      <c r="E95" s="61"/>
      <c r="F95" s="56" t="s">
        <v>6</v>
      </c>
      <c r="G95" s="65"/>
      <c r="H95" s="56" t="s">
        <v>102</v>
      </c>
      <c r="I95" s="56" t="s">
        <v>102</v>
      </c>
      <c r="J95" s="56" t="s">
        <v>102</v>
      </c>
      <c r="K95" s="56" t="s">
        <v>102</v>
      </c>
      <c r="L95" s="56" t="s">
        <v>102</v>
      </c>
      <c r="M95" s="56" t="s">
        <v>102</v>
      </c>
      <c r="N95" s="56" t="s">
        <v>102</v>
      </c>
      <c r="O95" s="56" t="s">
        <v>102</v>
      </c>
    </row>
    <row r="96" spans="1:15" s="56" customFormat="1" ht="30" customHeight="1" x14ac:dyDescent="0.25">
      <c r="A96" s="56">
        <f t="shared" ref="A96:B96" si="33">A95+1</f>
        <v>4</v>
      </c>
      <c r="B96" s="56">
        <f t="shared" si="33"/>
        <v>580</v>
      </c>
      <c r="C96" s="56" t="str">
        <f t="shared" si="32"/>
        <v>00244</v>
      </c>
      <c r="D96" s="64" t="s">
        <v>109</v>
      </c>
      <c r="E96" s="61">
        <v>16</v>
      </c>
      <c r="F96" s="56" t="s">
        <v>6</v>
      </c>
      <c r="G96" s="65" t="s">
        <v>3</v>
      </c>
      <c r="H96" s="56" t="s">
        <v>100</v>
      </c>
      <c r="I96" s="56" t="s">
        <v>100</v>
      </c>
      <c r="J96" s="56" t="s">
        <v>100</v>
      </c>
      <c r="K96" s="56" t="s">
        <v>100</v>
      </c>
      <c r="L96" s="56" t="s">
        <v>100</v>
      </c>
      <c r="M96" s="56" t="s">
        <v>100</v>
      </c>
      <c r="N96" s="56" t="s">
        <v>100</v>
      </c>
      <c r="O96" s="56" t="s">
        <v>100</v>
      </c>
    </row>
    <row r="97" spans="1:15" s="56" customFormat="1" ht="30" customHeight="1" x14ac:dyDescent="0.25">
      <c r="A97" s="56">
        <f t="shared" ref="A97:B97" si="34">A96+1</f>
        <v>5</v>
      </c>
      <c r="B97" s="56">
        <f t="shared" si="34"/>
        <v>581</v>
      </c>
      <c r="C97" s="56" t="str">
        <f t="shared" si="32"/>
        <v>00245</v>
      </c>
      <c r="D97" s="64"/>
      <c r="E97" s="61"/>
      <c r="F97" s="56" t="s">
        <v>6</v>
      </c>
      <c r="G97" s="65"/>
      <c r="H97" s="56" t="s">
        <v>100</v>
      </c>
      <c r="I97" s="56" t="s">
        <v>100</v>
      </c>
      <c r="J97" s="56" t="s">
        <v>100</v>
      </c>
      <c r="K97" s="56" t="s">
        <v>100</v>
      </c>
      <c r="L97" s="56" t="s">
        <v>100</v>
      </c>
      <c r="M97" s="56" t="s">
        <v>100</v>
      </c>
      <c r="N97" s="56" t="s">
        <v>100</v>
      </c>
      <c r="O97" s="56" t="s">
        <v>100</v>
      </c>
    </row>
    <row r="98" spans="1:15" s="8" customFormat="1" x14ac:dyDescent="0.25">
      <c r="A98" s="3">
        <f>A97+1</f>
        <v>6</v>
      </c>
      <c r="B98" s="3">
        <f>B97+1</f>
        <v>582</v>
      </c>
      <c r="C98" s="3" t="str">
        <f>DEC2HEX(B98, 4)</f>
        <v>0246</v>
      </c>
      <c r="D98" s="6" t="s">
        <v>8</v>
      </c>
      <c r="E98" s="4"/>
      <c r="F98" s="4"/>
      <c r="G98" s="4"/>
      <c r="H98" s="4"/>
      <c r="I98" s="4"/>
      <c r="J98" s="4"/>
      <c r="K98" s="4"/>
      <c r="L98" s="4"/>
      <c r="M98" s="4"/>
      <c r="N98" s="4"/>
      <c r="O98" s="4"/>
    </row>
    <row r="99" spans="1:15" s="8" customFormat="1" ht="26.25" x14ac:dyDescent="0.25">
      <c r="A99" s="5"/>
      <c r="B99" s="60" t="s">
        <v>5</v>
      </c>
      <c r="C99" s="60"/>
      <c r="D99" s="60"/>
      <c r="E99" s="60"/>
      <c r="F99" s="60"/>
      <c r="G99" s="60"/>
      <c r="H99" s="60"/>
      <c r="I99" s="60"/>
      <c r="J99" s="60"/>
      <c r="K99" s="60"/>
      <c r="L99" s="60"/>
      <c r="M99" s="60"/>
      <c r="N99" s="60"/>
      <c r="O99" s="60"/>
    </row>
    <row r="100" spans="1:15" s="8" customFormat="1" x14ac:dyDescent="0.25">
      <c r="A100" s="3">
        <f>A92+7</f>
        <v>7</v>
      </c>
      <c r="B100" s="3">
        <f>B92+7</f>
        <v>583</v>
      </c>
      <c r="C100" s="3" t="str">
        <f>DEC2HEX(B100, 4)</f>
        <v>0247</v>
      </c>
      <c r="D100" s="6" t="s">
        <v>8</v>
      </c>
      <c r="E100" s="4"/>
      <c r="F100" s="4"/>
      <c r="G100" s="4"/>
      <c r="H100" s="4"/>
      <c r="I100" s="4"/>
      <c r="J100" s="4"/>
      <c r="K100" s="4"/>
      <c r="L100" s="4"/>
      <c r="M100" s="4"/>
      <c r="N100" s="4"/>
      <c r="O100" s="4"/>
    </row>
    <row r="101" spans="1:15" s="52" customFormat="1" x14ac:dyDescent="0.25"/>
    <row r="102" spans="1:15" s="2" customFormat="1" ht="28.5" customHeight="1" x14ac:dyDescent="0.25">
      <c r="A102" s="53"/>
      <c r="B102" s="59" t="s">
        <v>121</v>
      </c>
      <c r="C102" s="59"/>
      <c r="D102" s="59"/>
      <c r="E102" s="59"/>
      <c r="F102" s="59"/>
      <c r="G102" s="59"/>
      <c r="H102" s="59"/>
      <c r="I102" s="59"/>
      <c r="J102" s="59"/>
      <c r="K102" s="59"/>
      <c r="L102" s="59"/>
      <c r="M102" s="59"/>
      <c r="N102" s="59"/>
      <c r="O102" s="59"/>
    </row>
    <row r="103" spans="1:15" s="56" customFormat="1" ht="90" customHeight="1" x14ac:dyDescent="0.25">
      <c r="A103" s="56">
        <v>0</v>
      </c>
      <c r="B103" s="56">
        <f>B100+1</f>
        <v>584</v>
      </c>
      <c r="C103" s="56" t="str">
        <f>DEC2HEX(B103, 5)</f>
        <v>00248</v>
      </c>
      <c r="D103" s="64" t="s">
        <v>176</v>
      </c>
      <c r="E103" s="61">
        <v>16</v>
      </c>
      <c r="F103" s="56" t="s">
        <v>6</v>
      </c>
      <c r="G103" s="65" t="s">
        <v>3</v>
      </c>
      <c r="H103" s="56" t="s">
        <v>4</v>
      </c>
      <c r="I103" s="56" t="s">
        <v>4</v>
      </c>
      <c r="J103" s="56" t="s">
        <v>4</v>
      </c>
      <c r="K103" s="56" t="s">
        <v>4</v>
      </c>
      <c r="L103" s="56" t="s">
        <v>4</v>
      </c>
      <c r="M103" s="56" t="s">
        <v>4</v>
      </c>
      <c r="N103" s="56" t="s">
        <v>4</v>
      </c>
      <c r="O103" s="56" t="s">
        <v>171</v>
      </c>
    </row>
    <row r="104" spans="1:15" s="56" customFormat="1" ht="90" customHeight="1" x14ac:dyDescent="0.25">
      <c r="A104" s="56">
        <f t="shared" ref="A104:B106" si="35">A103+1</f>
        <v>1</v>
      </c>
      <c r="B104" s="56">
        <f t="shared" si="35"/>
        <v>585</v>
      </c>
      <c r="C104" s="56" t="str">
        <f>DEC2HEX(B104, 5)</f>
        <v>00249</v>
      </c>
      <c r="D104" s="64"/>
      <c r="E104" s="61"/>
      <c r="F104" s="56" t="s">
        <v>6</v>
      </c>
      <c r="G104" s="65"/>
      <c r="H104" s="56" t="s">
        <v>93</v>
      </c>
      <c r="I104" s="56" t="s">
        <v>90</v>
      </c>
      <c r="J104" s="56" t="s">
        <v>89</v>
      </c>
      <c r="K104" s="56" t="s">
        <v>91</v>
      </c>
      <c r="L104" s="56" t="s">
        <v>98</v>
      </c>
      <c r="M104" s="56" t="s">
        <v>88</v>
      </c>
      <c r="N104" s="56" t="s">
        <v>87</v>
      </c>
      <c r="O104" s="56" t="s">
        <v>86</v>
      </c>
    </row>
    <row r="105" spans="1:15" s="56" customFormat="1" ht="30" customHeight="1" x14ac:dyDescent="0.25">
      <c r="A105" s="56">
        <f t="shared" si="35"/>
        <v>2</v>
      </c>
      <c r="B105" s="56">
        <f t="shared" si="35"/>
        <v>586</v>
      </c>
      <c r="C105" s="56" t="str">
        <f t="shared" ref="C105:C108" si="36">DEC2HEX(B105, 5)</f>
        <v>0024A</v>
      </c>
      <c r="D105" s="64" t="s">
        <v>108</v>
      </c>
      <c r="E105" s="61">
        <v>16</v>
      </c>
      <c r="F105" s="56" t="s">
        <v>6</v>
      </c>
      <c r="G105" s="65" t="s">
        <v>3</v>
      </c>
      <c r="H105" s="56" t="s">
        <v>102</v>
      </c>
      <c r="I105" s="56" t="s">
        <v>102</v>
      </c>
      <c r="J105" s="56" t="s">
        <v>102</v>
      </c>
      <c r="K105" s="56" t="s">
        <v>102</v>
      </c>
      <c r="L105" s="56" t="s">
        <v>102</v>
      </c>
      <c r="M105" s="56" t="s">
        <v>102</v>
      </c>
      <c r="N105" s="56" t="s">
        <v>102</v>
      </c>
      <c r="O105" s="56" t="s">
        <v>102</v>
      </c>
    </row>
    <row r="106" spans="1:15" s="56" customFormat="1" ht="30" customHeight="1" x14ac:dyDescent="0.25">
      <c r="A106" s="56">
        <f t="shared" si="35"/>
        <v>3</v>
      </c>
      <c r="B106" s="56">
        <f t="shared" si="35"/>
        <v>587</v>
      </c>
      <c r="C106" s="56" t="str">
        <f t="shared" si="36"/>
        <v>0024B</v>
      </c>
      <c r="D106" s="64"/>
      <c r="E106" s="61"/>
      <c r="F106" s="56" t="s">
        <v>6</v>
      </c>
      <c r="G106" s="65"/>
      <c r="H106" s="56" t="s">
        <v>102</v>
      </c>
      <c r="I106" s="56" t="s">
        <v>102</v>
      </c>
      <c r="J106" s="56" t="s">
        <v>102</v>
      </c>
      <c r="K106" s="56" t="s">
        <v>102</v>
      </c>
      <c r="L106" s="56" t="s">
        <v>102</v>
      </c>
      <c r="M106" s="56" t="s">
        <v>102</v>
      </c>
      <c r="N106" s="56" t="s">
        <v>102</v>
      </c>
      <c r="O106" s="56" t="s">
        <v>102</v>
      </c>
    </row>
    <row r="107" spans="1:15" s="56" customFormat="1" ht="30" customHeight="1" x14ac:dyDescent="0.25">
      <c r="A107" s="56">
        <f t="shared" ref="A107:B107" si="37">A106+1</f>
        <v>4</v>
      </c>
      <c r="B107" s="56">
        <f t="shared" si="37"/>
        <v>588</v>
      </c>
      <c r="C107" s="56" t="str">
        <f t="shared" si="36"/>
        <v>0024C</v>
      </c>
      <c r="D107" s="64" t="s">
        <v>109</v>
      </c>
      <c r="E107" s="61">
        <v>16</v>
      </c>
      <c r="F107" s="56" t="s">
        <v>6</v>
      </c>
      <c r="G107" s="65" t="s">
        <v>3</v>
      </c>
      <c r="H107" s="56" t="s">
        <v>100</v>
      </c>
      <c r="I107" s="56" t="s">
        <v>100</v>
      </c>
      <c r="J107" s="56" t="s">
        <v>100</v>
      </c>
      <c r="K107" s="56" t="s">
        <v>100</v>
      </c>
      <c r="L107" s="56" t="s">
        <v>100</v>
      </c>
      <c r="M107" s="56" t="s">
        <v>100</v>
      </c>
      <c r="N107" s="56" t="s">
        <v>100</v>
      </c>
      <c r="O107" s="56" t="s">
        <v>100</v>
      </c>
    </row>
    <row r="108" spans="1:15" s="56" customFormat="1" ht="30" customHeight="1" x14ac:dyDescent="0.25">
      <c r="A108" s="56">
        <f t="shared" ref="A108:B108" si="38">A107+1</f>
        <v>5</v>
      </c>
      <c r="B108" s="56">
        <f t="shared" si="38"/>
        <v>589</v>
      </c>
      <c r="C108" s="56" t="str">
        <f t="shared" si="36"/>
        <v>0024D</v>
      </c>
      <c r="D108" s="64"/>
      <c r="E108" s="61"/>
      <c r="F108" s="56" t="s">
        <v>6</v>
      </c>
      <c r="G108" s="65"/>
      <c r="H108" s="56" t="s">
        <v>100</v>
      </c>
      <c r="I108" s="56" t="s">
        <v>100</v>
      </c>
      <c r="J108" s="56" t="s">
        <v>100</v>
      </c>
      <c r="K108" s="56" t="s">
        <v>100</v>
      </c>
      <c r="L108" s="56" t="s">
        <v>100</v>
      </c>
      <c r="M108" s="56" t="s">
        <v>100</v>
      </c>
      <c r="N108" s="56" t="s">
        <v>100</v>
      </c>
      <c r="O108" s="56" t="s">
        <v>100</v>
      </c>
    </row>
    <row r="109" spans="1:15" s="8" customFormat="1" x14ac:dyDescent="0.25">
      <c r="A109" s="3">
        <f>A108+1</f>
        <v>6</v>
      </c>
      <c r="B109" s="3">
        <f>B108+1</f>
        <v>590</v>
      </c>
      <c r="C109" s="3" t="str">
        <f>DEC2HEX(B109, 4)</f>
        <v>024E</v>
      </c>
      <c r="D109" s="6" t="s">
        <v>8</v>
      </c>
      <c r="E109" s="4"/>
      <c r="F109" s="4"/>
      <c r="G109" s="4"/>
      <c r="H109" s="4"/>
      <c r="I109" s="4"/>
      <c r="J109" s="4"/>
      <c r="K109" s="4"/>
      <c r="L109" s="4"/>
      <c r="M109" s="4"/>
      <c r="N109" s="4"/>
      <c r="O109" s="4"/>
    </row>
    <row r="110" spans="1:15" s="8" customFormat="1" ht="26.25" x14ac:dyDescent="0.25">
      <c r="A110" s="5"/>
      <c r="B110" s="60" t="s">
        <v>5</v>
      </c>
      <c r="C110" s="60"/>
      <c r="D110" s="60"/>
      <c r="E110" s="60"/>
      <c r="F110" s="60"/>
      <c r="G110" s="60"/>
      <c r="H110" s="60"/>
      <c r="I110" s="60"/>
      <c r="J110" s="60"/>
      <c r="K110" s="60"/>
      <c r="L110" s="60"/>
      <c r="M110" s="60"/>
      <c r="N110" s="60"/>
      <c r="O110" s="60"/>
    </row>
    <row r="111" spans="1:15" s="8" customFormat="1" x14ac:dyDescent="0.25">
      <c r="A111" s="3">
        <f>A103+7</f>
        <v>7</v>
      </c>
      <c r="B111" s="3">
        <f>B103+7</f>
        <v>591</v>
      </c>
      <c r="C111" s="3" t="str">
        <f>DEC2HEX(B111, 4)</f>
        <v>024F</v>
      </c>
      <c r="D111" s="6" t="s">
        <v>8</v>
      </c>
      <c r="E111" s="4"/>
      <c r="F111" s="4"/>
      <c r="G111" s="4"/>
      <c r="H111" s="4"/>
      <c r="I111" s="4"/>
      <c r="J111" s="4"/>
      <c r="K111" s="4"/>
      <c r="L111" s="4"/>
      <c r="M111" s="4"/>
      <c r="N111" s="4"/>
      <c r="O111" s="4"/>
    </row>
    <row r="112" spans="1:15" s="52" customFormat="1" x14ac:dyDescent="0.25"/>
    <row r="113" spans="1:15" s="2" customFormat="1" ht="28.5" customHeight="1" x14ac:dyDescent="0.25">
      <c r="A113" s="53"/>
      <c r="B113" s="59" t="s">
        <v>122</v>
      </c>
      <c r="C113" s="59"/>
      <c r="D113" s="59"/>
      <c r="E113" s="59"/>
      <c r="F113" s="59"/>
      <c r="G113" s="59"/>
      <c r="H113" s="59"/>
      <c r="I113" s="59"/>
      <c r="J113" s="59"/>
      <c r="K113" s="59"/>
      <c r="L113" s="59"/>
      <c r="M113" s="59"/>
      <c r="N113" s="59"/>
      <c r="O113" s="59"/>
    </row>
    <row r="114" spans="1:15" s="56" customFormat="1" ht="90" customHeight="1" x14ac:dyDescent="0.25">
      <c r="A114" s="56">
        <v>0</v>
      </c>
      <c r="B114" s="56">
        <f>B111+1</f>
        <v>592</v>
      </c>
      <c r="C114" s="56" t="str">
        <f>DEC2HEX(B114, 5)</f>
        <v>00250</v>
      </c>
      <c r="D114" s="64" t="s">
        <v>176</v>
      </c>
      <c r="E114" s="61">
        <v>16</v>
      </c>
      <c r="F114" s="56" t="s">
        <v>6</v>
      </c>
      <c r="G114" s="65" t="s">
        <v>3</v>
      </c>
      <c r="H114" s="56" t="s">
        <v>4</v>
      </c>
      <c r="I114" s="56" t="s">
        <v>4</v>
      </c>
      <c r="J114" s="56" t="s">
        <v>4</v>
      </c>
      <c r="K114" s="56" t="s">
        <v>4</v>
      </c>
      <c r="L114" s="56" t="s">
        <v>4</v>
      </c>
      <c r="M114" s="56" t="s">
        <v>4</v>
      </c>
      <c r="N114" s="56" t="s">
        <v>4</v>
      </c>
      <c r="O114" s="56" t="s">
        <v>171</v>
      </c>
    </row>
    <row r="115" spans="1:15" s="56" customFormat="1" ht="90" customHeight="1" x14ac:dyDescent="0.25">
      <c r="A115" s="56">
        <f t="shared" ref="A115:B117" si="39">A114+1</f>
        <v>1</v>
      </c>
      <c r="B115" s="56">
        <f t="shared" si="39"/>
        <v>593</v>
      </c>
      <c r="C115" s="56" t="str">
        <f>DEC2HEX(B115, 5)</f>
        <v>00251</v>
      </c>
      <c r="D115" s="64"/>
      <c r="E115" s="61"/>
      <c r="F115" s="56" t="s">
        <v>6</v>
      </c>
      <c r="G115" s="65"/>
      <c r="H115" s="56" t="s">
        <v>93</v>
      </c>
      <c r="I115" s="56" t="s">
        <v>90</v>
      </c>
      <c r="J115" s="56" t="s">
        <v>89</v>
      </c>
      <c r="K115" s="56" t="s">
        <v>91</v>
      </c>
      <c r="L115" s="56" t="s">
        <v>98</v>
      </c>
      <c r="M115" s="56" t="s">
        <v>88</v>
      </c>
      <c r="N115" s="56" t="s">
        <v>87</v>
      </c>
      <c r="O115" s="56" t="s">
        <v>86</v>
      </c>
    </row>
    <row r="116" spans="1:15" s="56" customFormat="1" ht="30" customHeight="1" x14ac:dyDescent="0.25">
      <c r="A116" s="56">
        <f t="shared" si="39"/>
        <v>2</v>
      </c>
      <c r="B116" s="56">
        <f t="shared" si="39"/>
        <v>594</v>
      </c>
      <c r="C116" s="56" t="str">
        <f t="shared" ref="C116:C119" si="40">DEC2HEX(B116, 5)</f>
        <v>00252</v>
      </c>
      <c r="D116" s="64" t="s">
        <v>108</v>
      </c>
      <c r="E116" s="61">
        <v>16</v>
      </c>
      <c r="F116" s="56" t="s">
        <v>6</v>
      </c>
      <c r="G116" s="65" t="s">
        <v>3</v>
      </c>
      <c r="H116" s="56" t="s">
        <v>102</v>
      </c>
      <c r="I116" s="56" t="s">
        <v>102</v>
      </c>
      <c r="J116" s="56" t="s">
        <v>102</v>
      </c>
      <c r="K116" s="56" t="s">
        <v>102</v>
      </c>
      <c r="L116" s="56" t="s">
        <v>102</v>
      </c>
      <c r="M116" s="56" t="s">
        <v>102</v>
      </c>
      <c r="N116" s="56" t="s">
        <v>102</v>
      </c>
      <c r="O116" s="56" t="s">
        <v>102</v>
      </c>
    </row>
    <row r="117" spans="1:15" s="56" customFormat="1" ht="30" customHeight="1" x14ac:dyDescent="0.25">
      <c r="A117" s="56">
        <f t="shared" si="39"/>
        <v>3</v>
      </c>
      <c r="B117" s="56">
        <f t="shared" si="39"/>
        <v>595</v>
      </c>
      <c r="C117" s="56" t="str">
        <f t="shared" si="40"/>
        <v>00253</v>
      </c>
      <c r="D117" s="64"/>
      <c r="E117" s="61"/>
      <c r="F117" s="56" t="s">
        <v>6</v>
      </c>
      <c r="G117" s="65"/>
      <c r="H117" s="56" t="s">
        <v>102</v>
      </c>
      <c r="I117" s="56" t="s">
        <v>102</v>
      </c>
      <c r="J117" s="56" t="s">
        <v>102</v>
      </c>
      <c r="K117" s="56" t="s">
        <v>102</v>
      </c>
      <c r="L117" s="56" t="s">
        <v>102</v>
      </c>
      <c r="M117" s="56" t="s">
        <v>102</v>
      </c>
      <c r="N117" s="56" t="s">
        <v>102</v>
      </c>
      <c r="O117" s="56" t="s">
        <v>102</v>
      </c>
    </row>
    <row r="118" spans="1:15" s="56" customFormat="1" ht="30" customHeight="1" x14ac:dyDescent="0.25">
      <c r="A118" s="56">
        <f t="shared" ref="A118:B118" si="41">A117+1</f>
        <v>4</v>
      </c>
      <c r="B118" s="56">
        <f t="shared" si="41"/>
        <v>596</v>
      </c>
      <c r="C118" s="56" t="str">
        <f t="shared" si="40"/>
        <v>00254</v>
      </c>
      <c r="D118" s="64" t="s">
        <v>109</v>
      </c>
      <c r="E118" s="61">
        <v>16</v>
      </c>
      <c r="F118" s="56" t="s">
        <v>6</v>
      </c>
      <c r="G118" s="65" t="s">
        <v>3</v>
      </c>
      <c r="H118" s="56" t="s">
        <v>100</v>
      </c>
      <c r="I118" s="56" t="s">
        <v>100</v>
      </c>
      <c r="J118" s="56" t="s">
        <v>100</v>
      </c>
      <c r="K118" s="56" t="s">
        <v>100</v>
      </c>
      <c r="L118" s="56" t="s">
        <v>100</v>
      </c>
      <c r="M118" s="56" t="s">
        <v>100</v>
      </c>
      <c r="N118" s="56" t="s">
        <v>100</v>
      </c>
      <c r="O118" s="56" t="s">
        <v>100</v>
      </c>
    </row>
    <row r="119" spans="1:15" s="56" customFormat="1" ht="30" customHeight="1" x14ac:dyDescent="0.25">
      <c r="A119" s="56">
        <f t="shared" ref="A119:B119" si="42">A118+1</f>
        <v>5</v>
      </c>
      <c r="B119" s="56">
        <f t="shared" si="42"/>
        <v>597</v>
      </c>
      <c r="C119" s="56" t="str">
        <f t="shared" si="40"/>
        <v>00255</v>
      </c>
      <c r="D119" s="64"/>
      <c r="E119" s="61"/>
      <c r="F119" s="56" t="s">
        <v>6</v>
      </c>
      <c r="G119" s="65"/>
      <c r="H119" s="56" t="s">
        <v>100</v>
      </c>
      <c r="I119" s="56" t="s">
        <v>100</v>
      </c>
      <c r="J119" s="56" t="s">
        <v>100</v>
      </c>
      <c r="K119" s="56" t="s">
        <v>100</v>
      </c>
      <c r="L119" s="56" t="s">
        <v>100</v>
      </c>
      <c r="M119" s="56" t="s">
        <v>100</v>
      </c>
      <c r="N119" s="56" t="s">
        <v>100</v>
      </c>
      <c r="O119" s="56" t="s">
        <v>100</v>
      </c>
    </row>
    <row r="120" spans="1:15" s="8" customFormat="1" x14ac:dyDescent="0.25">
      <c r="A120" s="3">
        <f>A119+1</f>
        <v>6</v>
      </c>
      <c r="B120" s="3">
        <f>B119+1</f>
        <v>598</v>
      </c>
      <c r="C120" s="3" t="str">
        <f>DEC2HEX(B120, 4)</f>
        <v>0256</v>
      </c>
      <c r="D120" s="6" t="s">
        <v>8</v>
      </c>
      <c r="E120" s="4"/>
      <c r="F120" s="4"/>
      <c r="G120" s="4"/>
      <c r="H120" s="4"/>
      <c r="I120" s="4"/>
      <c r="J120" s="4"/>
      <c r="K120" s="4"/>
      <c r="L120" s="4"/>
      <c r="M120" s="4"/>
      <c r="N120" s="4"/>
      <c r="O120" s="4"/>
    </row>
    <row r="121" spans="1:15" s="8" customFormat="1" ht="26.25" x14ac:dyDescent="0.25">
      <c r="A121" s="5"/>
      <c r="B121" s="60" t="s">
        <v>5</v>
      </c>
      <c r="C121" s="60"/>
      <c r="D121" s="60"/>
      <c r="E121" s="60"/>
      <c r="F121" s="60"/>
      <c r="G121" s="60"/>
      <c r="H121" s="60"/>
      <c r="I121" s="60"/>
      <c r="J121" s="60"/>
      <c r="K121" s="60"/>
      <c r="L121" s="60"/>
      <c r="M121" s="60"/>
      <c r="N121" s="60"/>
      <c r="O121" s="60"/>
    </row>
    <row r="122" spans="1:15" s="8" customFormat="1" x14ac:dyDescent="0.25">
      <c r="A122" s="3">
        <f>A114+7</f>
        <v>7</v>
      </c>
      <c r="B122" s="3">
        <f>B114+7</f>
        <v>599</v>
      </c>
      <c r="C122" s="3" t="str">
        <f>DEC2HEX(B122, 4)</f>
        <v>0257</v>
      </c>
      <c r="D122" s="6" t="s">
        <v>8</v>
      </c>
      <c r="E122" s="4"/>
      <c r="F122" s="4"/>
      <c r="G122" s="4"/>
      <c r="H122" s="4"/>
      <c r="I122" s="4"/>
      <c r="J122" s="4"/>
      <c r="K122" s="4"/>
      <c r="L122" s="4"/>
      <c r="M122" s="4"/>
      <c r="N122" s="4"/>
      <c r="O122" s="4"/>
    </row>
    <row r="123" spans="1:15" s="52" customFormat="1" x14ac:dyDescent="0.25"/>
    <row r="124" spans="1:15" s="2" customFormat="1" ht="28.5" customHeight="1" x14ac:dyDescent="0.25">
      <c r="A124" s="53"/>
      <c r="B124" s="59" t="s">
        <v>123</v>
      </c>
      <c r="C124" s="59"/>
      <c r="D124" s="59"/>
      <c r="E124" s="59"/>
      <c r="F124" s="59"/>
      <c r="G124" s="59"/>
      <c r="H124" s="59"/>
      <c r="I124" s="59"/>
      <c r="J124" s="59"/>
      <c r="K124" s="59"/>
      <c r="L124" s="59"/>
      <c r="M124" s="59"/>
      <c r="N124" s="59"/>
      <c r="O124" s="59"/>
    </row>
    <row r="125" spans="1:15" s="56" customFormat="1" ht="90" customHeight="1" x14ac:dyDescent="0.25">
      <c r="A125" s="56">
        <v>0</v>
      </c>
      <c r="B125" s="56">
        <f>B122+1</f>
        <v>600</v>
      </c>
      <c r="C125" s="56" t="str">
        <f>DEC2HEX(B125, 5)</f>
        <v>00258</v>
      </c>
      <c r="D125" s="64" t="s">
        <v>176</v>
      </c>
      <c r="E125" s="61">
        <v>16</v>
      </c>
      <c r="F125" s="56" t="s">
        <v>6</v>
      </c>
      <c r="G125" s="65" t="s">
        <v>3</v>
      </c>
      <c r="H125" s="56" t="s">
        <v>4</v>
      </c>
      <c r="I125" s="56" t="s">
        <v>4</v>
      </c>
      <c r="J125" s="56" t="s">
        <v>4</v>
      </c>
      <c r="K125" s="56" t="s">
        <v>4</v>
      </c>
      <c r="L125" s="56" t="s">
        <v>4</v>
      </c>
      <c r="M125" s="56" t="s">
        <v>4</v>
      </c>
      <c r="N125" s="56" t="s">
        <v>4</v>
      </c>
      <c r="O125" s="56" t="s">
        <v>171</v>
      </c>
    </row>
    <row r="126" spans="1:15" s="56" customFormat="1" ht="90" customHeight="1" x14ac:dyDescent="0.25">
      <c r="A126" s="56">
        <f t="shared" ref="A126:B128" si="43">A125+1</f>
        <v>1</v>
      </c>
      <c r="B126" s="56">
        <f t="shared" si="43"/>
        <v>601</v>
      </c>
      <c r="C126" s="56" t="str">
        <f>DEC2HEX(B126, 5)</f>
        <v>00259</v>
      </c>
      <c r="D126" s="64"/>
      <c r="E126" s="61"/>
      <c r="F126" s="56" t="s">
        <v>6</v>
      </c>
      <c r="G126" s="65"/>
      <c r="H126" s="56" t="s">
        <v>93</v>
      </c>
      <c r="I126" s="56" t="s">
        <v>90</v>
      </c>
      <c r="J126" s="56" t="s">
        <v>89</v>
      </c>
      <c r="K126" s="56" t="s">
        <v>91</v>
      </c>
      <c r="L126" s="56" t="s">
        <v>98</v>
      </c>
      <c r="M126" s="56" t="s">
        <v>88</v>
      </c>
      <c r="N126" s="56" t="s">
        <v>87</v>
      </c>
      <c r="O126" s="56" t="s">
        <v>86</v>
      </c>
    </row>
    <row r="127" spans="1:15" s="56" customFormat="1" ht="30" customHeight="1" x14ac:dyDescent="0.25">
      <c r="A127" s="56">
        <f t="shared" si="43"/>
        <v>2</v>
      </c>
      <c r="B127" s="56">
        <f t="shared" si="43"/>
        <v>602</v>
      </c>
      <c r="C127" s="56" t="str">
        <f t="shared" ref="C127:C130" si="44">DEC2HEX(B127, 5)</f>
        <v>0025A</v>
      </c>
      <c r="D127" s="64" t="s">
        <v>108</v>
      </c>
      <c r="E127" s="61">
        <v>16</v>
      </c>
      <c r="F127" s="56" t="s">
        <v>6</v>
      </c>
      <c r="G127" s="65" t="s">
        <v>3</v>
      </c>
      <c r="H127" s="56" t="s">
        <v>102</v>
      </c>
      <c r="I127" s="56" t="s">
        <v>102</v>
      </c>
      <c r="J127" s="56" t="s">
        <v>102</v>
      </c>
      <c r="K127" s="56" t="s">
        <v>102</v>
      </c>
      <c r="L127" s="56" t="s">
        <v>102</v>
      </c>
      <c r="M127" s="56" t="s">
        <v>102</v>
      </c>
      <c r="N127" s="56" t="s">
        <v>102</v>
      </c>
      <c r="O127" s="56" t="s">
        <v>102</v>
      </c>
    </row>
    <row r="128" spans="1:15" s="56" customFormat="1" ht="30" customHeight="1" x14ac:dyDescent="0.25">
      <c r="A128" s="56">
        <f t="shared" si="43"/>
        <v>3</v>
      </c>
      <c r="B128" s="56">
        <f t="shared" si="43"/>
        <v>603</v>
      </c>
      <c r="C128" s="56" t="str">
        <f t="shared" si="44"/>
        <v>0025B</v>
      </c>
      <c r="D128" s="64"/>
      <c r="E128" s="61"/>
      <c r="F128" s="56" t="s">
        <v>6</v>
      </c>
      <c r="G128" s="65"/>
      <c r="H128" s="56" t="s">
        <v>102</v>
      </c>
      <c r="I128" s="56" t="s">
        <v>102</v>
      </c>
      <c r="J128" s="56" t="s">
        <v>102</v>
      </c>
      <c r="K128" s="56" t="s">
        <v>102</v>
      </c>
      <c r="L128" s="56" t="s">
        <v>102</v>
      </c>
      <c r="M128" s="56" t="s">
        <v>102</v>
      </c>
      <c r="N128" s="56" t="s">
        <v>102</v>
      </c>
      <c r="O128" s="56" t="s">
        <v>102</v>
      </c>
    </row>
    <row r="129" spans="1:15" s="56" customFormat="1" ht="30" customHeight="1" x14ac:dyDescent="0.25">
      <c r="A129" s="56">
        <f t="shared" ref="A129:B129" si="45">A128+1</f>
        <v>4</v>
      </c>
      <c r="B129" s="56">
        <f t="shared" si="45"/>
        <v>604</v>
      </c>
      <c r="C129" s="56" t="str">
        <f t="shared" si="44"/>
        <v>0025C</v>
      </c>
      <c r="D129" s="64" t="s">
        <v>109</v>
      </c>
      <c r="E129" s="61">
        <v>16</v>
      </c>
      <c r="F129" s="56" t="s">
        <v>6</v>
      </c>
      <c r="G129" s="65" t="s">
        <v>3</v>
      </c>
      <c r="H129" s="56" t="s">
        <v>100</v>
      </c>
      <c r="I129" s="56" t="s">
        <v>100</v>
      </c>
      <c r="J129" s="56" t="s">
        <v>100</v>
      </c>
      <c r="K129" s="56" t="s">
        <v>100</v>
      </c>
      <c r="L129" s="56" t="s">
        <v>100</v>
      </c>
      <c r="M129" s="56" t="s">
        <v>100</v>
      </c>
      <c r="N129" s="56" t="s">
        <v>100</v>
      </c>
      <c r="O129" s="56" t="s">
        <v>100</v>
      </c>
    </row>
    <row r="130" spans="1:15" s="56" customFormat="1" ht="30" customHeight="1" x14ac:dyDescent="0.25">
      <c r="A130" s="56">
        <f t="shared" ref="A130:B130" si="46">A129+1</f>
        <v>5</v>
      </c>
      <c r="B130" s="56">
        <f t="shared" si="46"/>
        <v>605</v>
      </c>
      <c r="C130" s="56" t="str">
        <f t="shared" si="44"/>
        <v>0025D</v>
      </c>
      <c r="D130" s="64"/>
      <c r="E130" s="61"/>
      <c r="F130" s="56" t="s">
        <v>6</v>
      </c>
      <c r="G130" s="65"/>
      <c r="H130" s="56" t="s">
        <v>100</v>
      </c>
      <c r="I130" s="56" t="s">
        <v>100</v>
      </c>
      <c r="J130" s="56" t="s">
        <v>100</v>
      </c>
      <c r="K130" s="56" t="s">
        <v>100</v>
      </c>
      <c r="L130" s="56" t="s">
        <v>100</v>
      </c>
      <c r="M130" s="56" t="s">
        <v>100</v>
      </c>
      <c r="N130" s="56" t="s">
        <v>100</v>
      </c>
      <c r="O130" s="56" t="s">
        <v>100</v>
      </c>
    </row>
    <row r="131" spans="1:15" s="8" customFormat="1" x14ac:dyDescent="0.25">
      <c r="A131" s="3">
        <f>A130+1</f>
        <v>6</v>
      </c>
      <c r="B131" s="3">
        <f>B130+1</f>
        <v>606</v>
      </c>
      <c r="C131" s="3" t="str">
        <f>DEC2HEX(B131, 4)</f>
        <v>025E</v>
      </c>
      <c r="D131" s="6" t="s">
        <v>8</v>
      </c>
      <c r="E131" s="4"/>
      <c r="F131" s="4"/>
      <c r="G131" s="4"/>
      <c r="H131" s="4"/>
      <c r="I131" s="4"/>
      <c r="J131" s="4"/>
      <c r="K131" s="4"/>
      <c r="L131" s="4"/>
      <c r="M131" s="4"/>
      <c r="N131" s="4"/>
      <c r="O131" s="4"/>
    </row>
    <row r="132" spans="1:15" s="8" customFormat="1" ht="26.25" x14ac:dyDescent="0.25">
      <c r="A132" s="5"/>
      <c r="B132" s="60" t="s">
        <v>5</v>
      </c>
      <c r="C132" s="60"/>
      <c r="D132" s="60"/>
      <c r="E132" s="60"/>
      <c r="F132" s="60"/>
      <c r="G132" s="60"/>
      <c r="H132" s="60"/>
      <c r="I132" s="60"/>
      <c r="J132" s="60"/>
      <c r="K132" s="60"/>
      <c r="L132" s="60"/>
      <c r="M132" s="60"/>
      <c r="N132" s="60"/>
      <c r="O132" s="60"/>
    </row>
    <row r="133" spans="1:15" s="8" customFormat="1" x14ac:dyDescent="0.25">
      <c r="A133" s="3">
        <f>A125+7</f>
        <v>7</v>
      </c>
      <c r="B133" s="3">
        <f>B125+7</f>
        <v>607</v>
      </c>
      <c r="C133" s="3" t="str">
        <f>DEC2HEX(B133, 4)</f>
        <v>025F</v>
      </c>
      <c r="D133" s="6" t="s">
        <v>8</v>
      </c>
      <c r="E133" s="4"/>
      <c r="F133" s="4"/>
      <c r="G133" s="4"/>
      <c r="H133" s="4"/>
      <c r="I133" s="4"/>
      <c r="J133" s="4"/>
      <c r="K133" s="4"/>
      <c r="L133" s="4"/>
      <c r="M133" s="4"/>
      <c r="N133" s="4"/>
      <c r="O133" s="4"/>
    </row>
    <row r="134" spans="1:15" s="52" customFormat="1" x14ac:dyDescent="0.25"/>
    <row r="135" spans="1:15" s="2" customFormat="1" ht="28.5" customHeight="1" x14ac:dyDescent="0.25">
      <c r="A135" s="53"/>
      <c r="B135" s="59" t="s">
        <v>124</v>
      </c>
      <c r="C135" s="59"/>
      <c r="D135" s="59"/>
      <c r="E135" s="59"/>
      <c r="F135" s="59"/>
      <c r="G135" s="59"/>
      <c r="H135" s="59"/>
      <c r="I135" s="59"/>
      <c r="J135" s="59"/>
      <c r="K135" s="59"/>
      <c r="L135" s="59"/>
      <c r="M135" s="59"/>
      <c r="N135" s="59"/>
      <c r="O135" s="59"/>
    </row>
    <row r="136" spans="1:15" s="56" customFormat="1" ht="90" customHeight="1" x14ac:dyDescent="0.25">
      <c r="A136" s="56">
        <v>0</v>
      </c>
      <c r="B136" s="56">
        <f>B133+1</f>
        <v>608</v>
      </c>
      <c r="C136" s="56" t="str">
        <f>DEC2HEX(B136, 5)</f>
        <v>00260</v>
      </c>
      <c r="D136" s="64" t="s">
        <v>176</v>
      </c>
      <c r="E136" s="61">
        <v>16</v>
      </c>
      <c r="F136" s="56" t="s">
        <v>6</v>
      </c>
      <c r="G136" s="65" t="s">
        <v>3</v>
      </c>
      <c r="H136" s="56" t="s">
        <v>4</v>
      </c>
      <c r="I136" s="56" t="s">
        <v>4</v>
      </c>
      <c r="J136" s="56" t="s">
        <v>4</v>
      </c>
      <c r="K136" s="56" t="s">
        <v>4</v>
      </c>
      <c r="L136" s="56" t="s">
        <v>4</v>
      </c>
      <c r="M136" s="56" t="s">
        <v>4</v>
      </c>
      <c r="N136" s="56" t="s">
        <v>4</v>
      </c>
      <c r="O136" s="56" t="s">
        <v>171</v>
      </c>
    </row>
    <row r="137" spans="1:15" s="56" customFormat="1" ht="90" customHeight="1" x14ac:dyDescent="0.25">
      <c r="A137" s="56">
        <f t="shared" ref="A137:B139" si="47">A136+1</f>
        <v>1</v>
      </c>
      <c r="B137" s="56">
        <f t="shared" si="47"/>
        <v>609</v>
      </c>
      <c r="C137" s="56" t="str">
        <f>DEC2HEX(B137, 5)</f>
        <v>00261</v>
      </c>
      <c r="D137" s="64"/>
      <c r="E137" s="61"/>
      <c r="F137" s="56" t="s">
        <v>6</v>
      </c>
      <c r="G137" s="65"/>
      <c r="H137" s="56" t="s">
        <v>93</v>
      </c>
      <c r="I137" s="56" t="s">
        <v>90</v>
      </c>
      <c r="J137" s="56" t="s">
        <v>89</v>
      </c>
      <c r="K137" s="56" t="s">
        <v>91</v>
      </c>
      <c r="L137" s="56" t="s">
        <v>98</v>
      </c>
      <c r="M137" s="56" t="s">
        <v>88</v>
      </c>
      <c r="N137" s="56" t="s">
        <v>87</v>
      </c>
      <c r="O137" s="56" t="s">
        <v>86</v>
      </c>
    </row>
    <row r="138" spans="1:15" s="56" customFormat="1" ht="30" customHeight="1" x14ac:dyDescent="0.25">
      <c r="A138" s="56">
        <f t="shared" si="47"/>
        <v>2</v>
      </c>
      <c r="B138" s="56">
        <f t="shared" si="47"/>
        <v>610</v>
      </c>
      <c r="C138" s="56" t="str">
        <f t="shared" ref="C138:C141" si="48">DEC2HEX(B138, 5)</f>
        <v>00262</v>
      </c>
      <c r="D138" s="64" t="s">
        <v>108</v>
      </c>
      <c r="E138" s="61">
        <v>16</v>
      </c>
      <c r="F138" s="56" t="s">
        <v>6</v>
      </c>
      <c r="G138" s="65" t="s">
        <v>3</v>
      </c>
      <c r="H138" s="56" t="s">
        <v>102</v>
      </c>
      <c r="I138" s="56" t="s">
        <v>102</v>
      </c>
      <c r="J138" s="56" t="s">
        <v>102</v>
      </c>
      <c r="K138" s="56" t="s">
        <v>102</v>
      </c>
      <c r="L138" s="56" t="s">
        <v>102</v>
      </c>
      <c r="M138" s="56" t="s">
        <v>102</v>
      </c>
      <c r="N138" s="56" t="s">
        <v>102</v>
      </c>
      <c r="O138" s="56" t="s">
        <v>102</v>
      </c>
    </row>
    <row r="139" spans="1:15" s="56" customFormat="1" ht="30" customHeight="1" x14ac:dyDescent="0.25">
      <c r="A139" s="56">
        <f t="shared" si="47"/>
        <v>3</v>
      </c>
      <c r="B139" s="56">
        <f t="shared" si="47"/>
        <v>611</v>
      </c>
      <c r="C139" s="56" t="str">
        <f t="shared" si="48"/>
        <v>00263</v>
      </c>
      <c r="D139" s="64"/>
      <c r="E139" s="61"/>
      <c r="F139" s="56" t="s">
        <v>6</v>
      </c>
      <c r="G139" s="65"/>
      <c r="H139" s="56" t="s">
        <v>102</v>
      </c>
      <c r="I139" s="56" t="s">
        <v>102</v>
      </c>
      <c r="J139" s="56" t="s">
        <v>102</v>
      </c>
      <c r="K139" s="56" t="s">
        <v>102</v>
      </c>
      <c r="L139" s="56" t="s">
        <v>102</v>
      </c>
      <c r="M139" s="56" t="s">
        <v>102</v>
      </c>
      <c r="N139" s="56" t="s">
        <v>102</v>
      </c>
      <c r="O139" s="56" t="s">
        <v>102</v>
      </c>
    </row>
    <row r="140" spans="1:15" s="56" customFormat="1" ht="30" customHeight="1" x14ac:dyDescent="0.25">
      <c r="A140" s="56">
        <f t="shared" ref="A140:B140" si="49">A139+1</f>
        <v>4</v>
      </c>
      <c r="B140" s="56">
        <f t="shared" si="49"/>
        <v>612</v>
      </c>
      <c r="C140" s="56" t="str">
        <f t="shared" si="48"/>
        <v>00264</v>
      </c>
      <c r="D140" s="64" t="s">
        <v>109</v>
      </c>
      <c r="E140" s="61">
        <v>16</v>
      </c>
      <c r="F140" s="56" t="s">
        <v>6</v>
      </c>
      <c r="G140" s="65" t="s">
        <v>3</v>
      </c>
      <c r="H140" s="56" t="s">
        <v>100</v>
      </c>
      <c r="I140" s="56" t="s">
        <v>100</v>
      </c>
      <c r="J140" s="56" t="s">
        <v>100</v>
      </c>
      <c r="K140" s="56" t="s">
        <v>100</v>
      </c>
      <c r="L140" s="56" t="s">
        <v>100</v>
      </c>
      <c r="M140" s="56" t="s">
        <v>100</v>
      </c>
      <c r="N140" s="56" t="s">
        <v>100</v>
      </c>
      <c r="O140" s="56" t="s">
        <v>100</v>
      </c>
    </row>
    <row r="141" spans="1:15" s="56" customFormat="1" ht="30" customHeight="1" x14ac:dyDescent="0.25">
      <c r="A141" s="56">
        <f t="shared" ref="A141:B141" si="50">A140+1</f>
        <v>5</v>
      </c>
      <c r="B141" s="56">
        <f t="shared" si="50"/>
        <v>613</v>
      </c>
      <c r="C141" s="56" t="str">
        <f t="shared" si="48"/>
        <v>00265</v>
      </c>
      <c r="D141" s="64"/>
      <c r="E141" s="61"/>
      <c r="F141" s="56" t="s">
        <v>6</v>
      </c>
      <c r="G141" s="65"/>
      <c r="H141" s="56" t="s">
        <v>100</v>
      </c>
      <c r="I141" s="56" t="s">
        <v>100</v>
      </c>
      <c r="J141" s="56" t="s">
        <v>100</v>
      </c>
      <c r="K141" s="56" t="s">
        <v>100</v>
      </c>
      <c r="L141" s="56" t="s">
        <v>100</v>
      </c>
      <c r="M141" s="56" t="s">
        <v>100</v>
      </c>
      <c r="N141" s="56" t="s">
        <v>100</v>
      </c>
      <c r="O141" s="56" t="s">
        <v>100</v>
      </c>
    </row>
    <row r="142" spans="1:15" s="8" customFormat="1" x14ac:dyDescent="0.25">
      <c r="A142" s="3">
        <f>A141+1</f>
        <v>6</v>
      </c>
      <c r="B142" s="3">
        <f>B141+1</f>
        <v>614</v>
      </c>
      <c r="C142" s="3" t="str">
        <f>DEC2HEX(B142, 4)</f>
        <v>0266</v>
      </c>
      <c r="D142" s="6" t="s">
        <v>8</v>
      </c>
      <c r="E142" s="4"/>
      <c r="F142" s="4"/>
      <c r="G142" s="4"/>
      <c r="H142" s="4"/>
      <c r="I142" s="4"/>
      <c r="J142" s="4"/>
      <c r="K142" s="4"/>
      <c r="L142" s="4"/>
      <c r="M142" s="4"/>
      <c r="N142" s="4"/>
      <c r="O142" s="4"/>
    </row>
    <row r="143" spans="1:15" s="8" customFormat="1" ht="26.25" x14ac:dyDescent="0.25">
      <c r="A143" s="5"/>
      <c r="B143" s="60" t="s">
        <v>5</v>
      </c>
      <c r="C143" s="60"/>
      <c r="D143" s="60"/>
      <c r="E143" s="60"/>
      <c r="F143" s="60"/>
      <c r="G143" s="60"/>
      <c r="H143" s="60"/>
      <c r="I143" s="60"/>
      <c r="J143" s="60"/>
      <c r="K143" s="60"/>
      <c r="L143" s="60"/>
      <c r="M143" s="60"/>
      <c r="N143" s="60"/>
      <c r="O143" s="60"/>
    </row>
    <row r="144" spans="1:15" s="8" customFormat="1" x14ac:dyDescent="0.25">
      <c r="A144" s="3">
        <f>A136+7</f>
        <v>7</v>
      </c>
      <c r="B144" s="3">
        <f>B136+7</f>
        <v>615</v>
      </c>
      <c r="C144" s="3" t="str">
        <f>DEC2HEX(B144, 4)</f>
        <v>0267</v>
      </c>
      <c r="D144" s="6" t="s">
        <v>8</v>
      </c>
      <c r="E144" s="4"/>
      <c r="F144" s="4"/>
      <c r="G144" s="4"/>
      <c r="H144" s="4"/>
      <c r="I144" s="4"/>
      <c r="J144" s="4"/>
      <c r="K144" s="4"/>
      <c r="L144" s="4"/>
      <c r="M144" s="4"/>
      <c r="N144" s="4"/>
      <c r="O144" s="4"/>
    </row>
    <row r="145" spans="1:15" s="52" customFormat="1" x14ac:dyDescent="0.25"/>
    <row r="146" spans="1:15" s="2" customFormat="1" ht="28.5" customHeight="1" x14ac:dyDescent="0.25">
      <c r="A146" s="53"/>
      <c r="B146" s="59" t="s">
        <v>125</v>
      </c>
      <c r="C146" s="59"/>
      <c r="D146" s="59"/>
      <c r="E146" s="59"/>
      <c r="F146" s="59"/>
      <c r="G146" s="59"/>
      <c r="H146" s="59"/>
      <c r="I146" s="59"/>
      <c r="J146" s="59"/>
      <c r="K146" s="59"/>
      <c r="L146" s="59"/>
      <c r="M146" s="59"/>
      <c r="N146" s="59"/>
      <c r="O146" s="59"/>
    </row>
    <row r="147" spans="1:15" s="56" customFormat="1" ht="90" customHeight="1" x14ac:dyDescent="0.25">
      <c r="A147" s="56">
        <v>0</v>
      </c>
      <c r="B147" s="56">
        <f>B144+1</f>
        <v>616</v>
      </c>
      <c r="C147" s="56" t="str">
        <f>DEC2HEX(B147, 5)</f>
        <v>00268</v>
      </c>
      <c r="D147" s="64" t="s">
        <v>176</v>
      </c>
      <c r="E147" s="61">
        <v>16</v>
      </c>
      <c r="F147" s="56" t="s">
        <v>6</v>
      </c>
      <c r="G147" s="65" t="s">
        <v>3</v>
      </c>
      <c r="H147" s="56" t="s">
        <v>4</v>
      </c>
      <c r="I147" s="56" t="s">
        <v>4</v>
      </c>
      <c r="J147" s="56" t="s">
        <v>4</v>
      </c>
      <c r="K147" s="56" t="s">
        <v>4</v>
      </c>
      <c r="L147" s="56" t="s">
        <v>4</v>
      </c>
      <c r="M147" s="56" t="s">
        <v>4</v>
      </c>
      <c r="N147" s="56" t="s">
        <v>4</v>
      </c>
      <c r="O147" s="56" t="s">
        <v>171</v>
      </c>
    </row>
    <row r="148" spans="1:15" s="56" customFormat="1" ht="90" customHeight="1" x14ac:dyDescent="0.25">
      <c r="A148" s="56">
        <f t="shared" ref="A148:B150" si="51">A147+1</f>
        <v>1</v>
      </c>
      <c r="B148" s="56">
        <f t="shared" si="51"/>
        <v>617</v>
      </c>
      <c r="C148" s="56" t="str">
        <f>DEC2HEX(B148, 5)</f>
        <v>00269</v>
      </c>
      <c r="D148" s="64"/>
      <c r="E148" s="61"/>
      <c r="F148" s="56" t="s">
        <v>6</v>
      </c>
      <c r="G148" s="65"/>
      <c r="H148" s="56" t="s">
        <v>93</v>
      </c>
      <c r="I148" s="56" t="s">
        <v>90</v>
      </c>
      <c r="J148" s="56" t="s">
        <v>89</v>
      </c>
      <c r="K148" s="56" t="s">
        <v>91</v>
      </c>
      <c r="L148" s="56" t="s">
        <v>98</v>
      </c>
      <c r="M148" s="56" t="s">
        <v>88</v>
      </c>
      <c r="N148" s="56" t="s">
        <v>87</v>
      </c>
      <c r="O148" s="56" t="s">
        <v>86</v>
      </c>
    </row>
    <row r="149" spans="1:15" s="56" customFormat="1" ht="30" customHeight="1" x14ac:dyDescent="0.25">
      <c r="A149" s="56">
        <f t="shared" si="51"/>
        <v>2</v>
      </c>
      <c r="B149" s="56">
        <f t="shared" si="51"/>
        <v>618</v>
      </c>
      <c r="C149" s="56" t="str">
        <f t="shared" ref="C149:C152" si="52">DEC2HEX(B149, 5)</f>
        <v>0026A</v>
      </c>
      <c r="D149" s="64" t="s">
        <v>108</v>
      </c>
      <c r="E149" s="61">
        <v>16</v>
      </c>
      <c r="F149" s="56" t="s">
        <v>6</v>
      </c>
      <c r="G149" s="65" t="s">
        <v>3</v>
      </c>
      <c r="H149" s="56" t="s">
        <v>102</v>
      </c>
      <c r="I149" s="56" t="s">
        <v>102</v>
      </c>
      <c r="J149" s="56" t="s">
        <v>102</v>
      </c>
      <c r="K149" s="56" t="s">
        <v>102</v>
      </c>
      <c r="L149" s="56" t="s">
        <v>102</v>
      </c>
      <c r="M149" s="56" t="s">
        <v>102</v>
      </c>
      <c r="N149" s="56" t="s">
        <v>102</v>
      </c>
      <c r="O149" s="56" t="s">
        <v>102</v>
      </c>
    </row>
    <row r="150" spans="1:15" s="56" customFormat="1" ht="30" customHeight="1" x14ac:dyDescent="0.25">
      <c r="A150" s="56">
        <f t="shared" si="51"/>
        <v>3</v>
      </c>
      <c r="B150" s="56">
        <f t="shared" si="51"/>
        <v>619</v>
      </c>
      <c r="C150" s="56" t="str">
        <f t="shared" si="52"/>
        <v>0026B</v>
      </c>
      <c r="D150" s="64"/>
      <c r="E150" s="61"/>
      <c r="F150" s="56" t="s">
        <v>6</v>
      </c>
      <c r="G150" s="65"/>
      <c r="H150" s="56" t="s">
        <v>102</v>
      </c>
      <c r="I150" s="56" t="s">
        <v>102</v>
      </c>
      <c r="J150" s="56" t="s">
        <v>102</v>
      </c>
      <c r="K150" s="56" t="s">
        <v>102</v>
      </c>
      <c r="L150" s="56" t="s">
        <v>102</v>
      </c>
      <c r="M150" s="56" t="s">
        <v>102</v>
      </c>
      <c r="N150" s="56" t="s">
        <v>102</v>
      </c>
      <c r="O150" s="56" t="s">
        <v>102</v>
      </c>
    </row>
    <row r="151" spans="1:15" s="56" customFormat="1" ht="30" customHeight="1" x14ac:dyDescent="0.25">
      <c r="A151" s="56">
        <f t="shared" ref="A151:B151" si="53">A150+1</f>
        <v>4</v>
      </c>
      <c r="B151" s="56">
        <f t="shared" si="53"/>
        <v>620</v>
      </c>
      <c r="C151" s="56" t="str">
        <f t="shared" si="52"/>
        <v>0026C</v>
      </c>
      <c r="D151" s="64" t="s">
        <v>109</v>
      </c>
      <c r="E151" s="61">
        <v>16</v>
      </c>
      <c r="F151" s="56" t="s">
        <v>6</v>
      </c>
      <c r="G151" s="65" t="s">
        <v>3</v>
      </c>
      <c r="H151" s="56" t="s">
        <v>100</v>
      </c>
      <c r="I151" s="56" t="s">
        <v>100</v>
      </c>
      <c r="J151" s="56" t="s">
        <v>100</v>
      </c>
      <c r="K151" s="56" t="s">
        <v>100</v>
      </c>
      <c r="L151" s="56" t="s">
        <v>100</v>
      </c>
      <c r="M151" s="56" t="s">
        <v>100</v>
      </c>
      <c r="N151" s="56" t="s">
        <v>100</v>
      </c>
      <c r="O151" s="56" t="s">
        <v>100</v>
      </c>
    </row>
    <row r="152" spans="1:15" s="56" customFormat="1" ht="30" customHeight="1" x14ac:dyDescent="0.25">
      <c r="A152" s="56">
        <f t="shared" ref="A152:B152" si="54">A151+1</f>
        <v>5</v>
      </c>
      <c r="B152" s="56">
        <f t="shared" si="54"/>
        <v>621</v>
      </c>
      <c r="C152" s="56" t="str">
        <f t="shared" si="52"/>
        <v>0026D</v>
      </c>
      <c r="D152" s="64"/>
      <c r="E152" s="61"/>
      <c r="F152" s="56" t="s">
        <v>6</v>
      </c>
      <c r="G152" s="65"/>
      <c r="H152" s="56" t="s">
        <v>100</v>
      </c>
      <c r="I152" s="56" t="s">
        <v>100</v>
      </c>
      <c r="J152" s="56" t="s">
        <v>100</v>
      </c>
      <c r="K152" s="56" t="s">
        <v>100</v>
      </c>
      <c r="L152" s="56" t="s">
        <v>100</v>
      </c>
      <c r="M152" s="56" t="s">
        <v>100</v>
      </c>
      <c r="N152" s="56" t="s">
        <v>100</v>
      </c>
      <c r="O152" s="56" t="s">
        <v>100</v>
      </c>
    </row>
    <row r="153" spans="1:15" s="8" customFormat="1" x14ac:dyDescent="0.25">
      <c r="A153" s="3">
        <f>A152+1</f>
        <v>6</v>
      </c>
      <c r="B153" s="3">
        <f>B152+1</f>
        <v>622</v>
      </c>
      <c r="C153" s="3" t="str">
        <f>DEC2HEX(B153, 4)</f>
        <v>026E</v>
      </c>
      <c r="D153" s="6" t="s">
        <v>8</v>
      </c>
      <c r="E153" s="4"/>
      <c r="F153" s="4"/>
      <c r="G153" s="4"/>
      <c r="H153" s="4"/>
      <c r="I153" s="4"/>
      <c r="J153" s="4"/>
      <c r="K153" s="4"/>
      <c r="L153" s="4"/>
      <c r="M153" s="4"/>
      <c r="N153" s="4"/>
      <c r="O153" s="4"/>
    </row>
    <row r="154" spans="1:15" s="8" customFormat="1" ht="26.25" x14ac:dyDescent="0.25">
      <c r="A154" s="5"/>
      <c r="B154" s="60" t="s">
        <v>5</v>
      </c>
      <c r="C154" s="60"/>
      <c r="D154" s="60"/>
      <c r="E154" s="60"/>
      <c r="F154" s="60"/>
      <c r="G154" s="60"/>
      <c r="H154" s="60"/>
      <c r="I154" s="60"/>
      <c r="J154" s="60"/>
      <c r="K154" s="60"/>
      <c r="L154" s="60"/>
      <c r="M154" s="60"/>
      <c r="N154" s="60"/>
      <c r="O154" s="60"/>
    </row>
    <row r="155" spans="1:15" s="8" customFormat="1" x14ac:dyDescent="0.25">
      <c r="A155" s="3">
        <f>A147+7</f>
        <v>7</v>
      </c>
      <c r="B155" s="3">
        <f>B147+7</f>
        <v>623</v>
      </c>
      <c r="C155" s="3" t="str">
        <f>DEC2HEX(B155, 4)</f>
        <v>026F</v>
      </c>
      <c r="D155" s="6" t="s">
        <v>8</v>
      </c>
      <c r="E155" s="4"/>
      <c r="F155" s="4"/>
      <c r="G155" s="4"/>
      <c r="H155" s="4"/>
      <c r="I155" s="4"/>
      <c r="J155" s="4"/>
      <c r="K155" s="4"/>
      <c r="L155" s="4"/>
      <c r="M155" s="4"/>
      <c r="N155" s="4"/>
      <c r="O155" s="4"/>
    </row>
    <row r="156" spans="1:15" s="52" customFormat="1" x14ac:dyDescent="0.25"/>
    <row r="157" spans="1:15" s="2" customFormat="1" ht="28.5" customHeight="1" x14ac:dyDescent="0.25">
      <c r="A157" s="53"/>
      <c r="B157" s="59" t="s">
        <v>126</v>
      </c>
      <c r="C157" s="59"/>
      <c r="D157" s="59"/>
      <c r="E157" s="59"/>
      <c r="F157" s="59"/>
      <c r="G157" s="59"/>
      <c r="H157" s="59"/>
      <c r="I157" s="59"/>
      <c r="J157" s="59"/>
      <c r="K157" s="59"/>
      <c r="L157" s="59"/>
      <c r="M157" s="59"/>
      <c r="N157" s="59"/>
      <c r="O157" s="59"/>
    </row>
    <row r="158" spans="1:15" s="56" customFormat="1" ht="90" customHeight="1" x14ac:dyDescent="0.25">
      <c r="A158" s="56">
        <v>0</v>
      </c>
      <c r="B158" s="56">
        <f>B155+1</f>
        <v>624</v>
      </c>
      <c r="C158" s="56" t="str">
        <f>DEC2HEX(B158, 5)</f>
        <v>00270</v>
      </c>
      <c r="D158" s="64" t="s">
        <v>176</v>
      </c>
      <c r="E158" s="61">
        <v>16</v>
      </c>
      <c r="F158" s="56" t="s">
        <v>6</v>
      </c>
      <c r="G158" s="65" t="s">
        <v>3</v>
      </c>
      <c r="H158" s="56" t="s">
        <v>4</v>
      </c>
      <c r="I158" s="56" t="s">
        <v>4</v>
      </c>
      <c r="J158" s="56" t="s">
        <v>4</v>
      </c>
      <c r="K158" s="56" t="s">
        <v>4</v>
      </c>
      <c r="L158" s="56" t="s">
        <v>4</v>
      </c>
      <c r="M158" s="56" t="s">
        <v>4</v>
      </c>
      <c r="N158" s="56" t="s">
        <v>4</v>
      </c>
      <c r="O158" s="56" t="s">
        <v>171</v>
      </c>
    </row>
    <row r="159" spans="1:15" s="56" customFormat="1" ht="90" customHeight="1" x14ac:dyDescent="0.25">
      <c r="A159" s="56">
        <f t="shared" ref="A159:B161" si="55">A158+1</f>
        <v>1</v>
      </c>
      <c r="B159" s="56">
        <f t="shared" si="55"/>
        <v>625</v>
      </c>
      <c r="C159" s="56" t="str">
        <f>DEC2HEX(B159, 5)</f>
        <v>00271</v>
      </c>
      <c r="D159" s="64"/>
      <c r="E159" s="61"/>
      <c r="F159" s="56" t="s">
        <v>6</v>
      </c>
      <c r="G159" s="65"/>
      <c r="H159" s="56" t="s">
        <v>93</v>
      </c>
      <c r="I159" s="56" t="s">
        <v>90</v>
      </c>
      <c r="J159" s="56" t="s">
        <v>89</v>
      </c>
      <c r="K159" s="56" t="s">
        <v>91</v>
      </c>
      <c r="L159" s="56" t="s">
        <v>98</v>
      </c>
      <c r="M159" s="56" t="s">
        <v>88</v>
      </c>
      <c r="N159" s="56" t="s">
        <v>87</v>
      </c>
      <c r="O159" s="56" t="s">
        <v>86</v>
      </c>
    </row>
    <row r="160" spans="1:15" s="56" customFormat="1" ht="30" customHeight="1" x14ac:dyDescent="0.25">
      <c r="A160" s="56">
        <f t="shared" si="55"/>
        <v>2</v>
      </c>
      <c r="B160" s="56">
        <f t="shared" si="55"/>
        <v>626</v>
      </c>
      <c r="C160" s="56" t="str">
        <f t="shared" ref="C160:C163" si="56">DEC2HEX(B160, 5)</f>
        <v>00272</v>
      </c>
      <c r="D160" s="64" t="s">
        <v>108</v>
      </c>
      <c r="E160" s="61">
        <v>16</v>
      </c>
      <c r="F160" s="56" t="s">
        <v>6</v>
      </c>
      <c r="G160" s="65" t="s">
        <v>3</v>
      </c>
      <c r="H160" s="56" t="s">
        <v>102</v>
      </c>
      <c r="I160" s="56" t="s">
        <v>102</v>
      </c>
      <c r="J160" s="56" t="s">
        <v>102</v>
      </c>
      <c r="K160" s="56" t="s">
        <v>102</v>
      </c>
      <c r="L160" s="56" t="s">
        <v>102</v>
      </c>
      <c r="M160" s="56" t="s">
        <v>102</v>
      </c>
      <c r="N160" s="56" t="s">
        <v>102</v>
      </c>
      <c r="O160" s="56" t="s">
        <v>102</v>
      </c>
    </row>
    <row r="161" spans="1:15" s="56" customFormat="1" ht="30" customHeight="1" x14ac:dyDescent="0.25">
      <c r="A161" s="56">
        <f t="shared" si="55"/>
        <v>3</v>
      </c>
      <c r="B161" s="56">
        <f t="shared" si="55"/>
        <v>627</v>
      </c>
      <c r="C161" s="56" t="str">
        <f t="shared" si="56"/>
        <v>00273</v>
      </c>
      <c r="D161" s="64"/>
      <c r="E161" s="61"/>
      <c r="F161" s="56" t="s">
        <v>6</v>
      </c>
      <c r="G161" s="65"/>
      <c r="H161" s="56" t="s">
        <v>102</v>
      </c>
      <c r="I161" s="56" t="s">
        <v>102</v>
      </c>
      <c r="J161" s="56" t="s">
        <v>102</v>
      </c>
      <c r="K161" s="56" t="s">
        <v>102</v>
      </c>
      <c r="L161" s="56" t="s">
        <v>102</v>
      </c>
      <c r="M161" s="56" t="s">
        <v>102</v>
      </c>
      <c r="N161" s="56" t="s">
        <v>102</v>
      </c>
      <c r="O161" s="56" t="s">
        <v>102</v>
      </c>
    </row>
    <row r="162" spans="1:15" s="56" customFormat="1" ht="30" customHeight="1" x14ac:dyDescent="0.25">
      <c r="A162" s="56">
        <f t="shared" ref="A162:B162" si="57">A161+1</f>
        <v>4</v>
      </c>
      <c r="B162" s="56">
        <f t="shared" si="57"/>
        <v>628</v>
      </c>
      <c r="C162" s="56" t="str">
        <f t="shared" si="56"/>
        <v>00274</v>
      </c>
      <c r="D162" s="64" t="s">
        <v>109</v>
      </c>
      <c r="E162" s="61">
        <v>16</v>
      </c>
      <c r="F162" s="56" t="s">
        <v>6</v>
      </c>
      <c r="G162" s="65" t="s">
        <v>3</v>
      </c>
      <c r="H162" s="56" t="s">
        <v>100</v>
      </c>
      <c r="I162" s="56" t="s">
        <v>100</v>
      </c>
      <c r="J162" s="56" t="s">
        <v>100</v>
      </c>
      <c r="K162" s="56" t="s">
        <v>100</v>
      </c>
      <c r="L162" s="56" t="s">
        <v>100</v>
      </c>
      <c r="M162" s="56" t="s">
        <v>100</v>
      </c>
      <c r="N162" s="56" t="s">
        <v>100</v>
      </c>
      <c r="O162" s="56" t="s">
        <v>100</v>
      </c>
    </row>
    <row r="163" spans="1:15" s="56" customFormat="1" ht="30" customHeight="1" x14ac:dyDescent="0.25">
      <c r="A163" s="56">
        <f t="shared" ref="A163:B163" si="58">A162+1</f>
        <v>5</v>
      </c>
      <c r="B163" s="56">
        <f t="shared" si="58"/>
        <v>629</v>
      </c>
      <c r="C163" s="56" t="str">
        <f t="shared" si="56"/>
        <v>00275</v>
      </c>
      <c r="D163" s="64"/>
      <c r="E163" s="61"/>
      <c r="F163" s="56" t="s">
        <v>6</v>
      </c>
      <c r="G163" s="65"/>
      <c r="H163" s="56" t="s">
        <v>100</v>
      </c>
      <c r="I163" s="56" t="s">
        <v>100</v>
      </c>
      <c r="J163" s="56" t="s">
        <v>100</v>
      </c>
      <c r="K163" s="56" t="s">
        <v>100</v>
      </c>
      <c r="L163" s="56" t="s">
        <v>100</v>
      </c>
      <c r="M163" s="56" t="s">
        <v>100</v>
      </c>
      <c r="N163" s="56" t="s">
        <v>100</v>
      </c>
      <c r="O163" s="56" t="s">
        <v>100</v>
      </c>
    </row>
    <row r="164" spans="1:15" s="8" customFormat="1" x14ac:dyDescent="0.25">
      <c r="A164" s="3">
        <f>A163+1</f>
        <v>6</v>
      </c>
      <c r="B164" s="3">
        <f>B163+1</f>
        <v>630</v>
      </c>
      <c r="C164" s="3" t="str">
        <f>DEC2HEX(B164, 4)</f>
        <v>0276</v>
      </c>
      <c r="D164" s="6" t="s">
        <v>8</v>
      </c>
      <c r="E164" s="4"/>
      <c r="F164" s="4"/>
      <c r="G164" s="4"/>
      <c r="H164" s="4"/>
      <c r="I164" s="4"/>
      <c r="J164" s="4"/>
      <c r="K164" s="4"/>
      <c r="L164" s="4"/>
      <c r="M164" s="4"/>
      <c r="N164" s="4"/>
      <c r="O164" s="4"/>
    </row>
    <row r="165" spans="1:15" s="8" customFormat="1" ht="26.25" x14ac:dyDescent="0.25">
      <c r="A165" s="5"/>
      <c r="B165" s="60" t="s">
        <v>5</v>
      </c>
      <c r="C165" s="60"/>
      <c r="D165" s="60"/>
      <c r="E165" s="60"/>
      <c r="F165" s="60"/>
      <c r="G165" s="60"/>
      <c r="H165" s="60"/>
      <c r="I165" s="60"/>
      <c r="J165" s="60"/>
      <c r="K165" s="60"/>
      <c r="L165" s="60"/>
      <c r="M165" s="60"/>
      <c r="N165" s="60"/>
      <c r="O165" s="60"/>
    </row>
    <row r="166" spans="1:15" s="8" customFormat="1" x14ac:dyDescent="0.25">
      <c r="A166" s="3">
        <f>A158+7</f>
        <v>7</v>
      </c>
      <c r="B166" s="3">
        <f>B158+7</f>
        <v>631</v>
      </c>
      <c r="C166" s="3" t="str">
        <f>DEC2HEX(B166, 4)</f>
        <v>0277</v>
      </c>
      <c r="D166" s="6" t="s">
        <v>8</v>
      </c>
      <c r="E166" s="4"/>
      <c r="F166" s="4"/>
      <c r="G166" s="4"/>
      <c r="H166" s="4"/>
      <c r="I166" s="4"/>
      <c r="J166" s="4"/>
      <c r="K166" s="4"/>
      <c r="L166" s="4"/>
      <c r="M166" s="4"/>
      <c r="N166" s="4"/>
      <c r="O166" s="4"/>
    </row>
    <row r="167" spans="1:15" s="52" customFormat="1" x14ac:dyDescent="0.25"/>
    <row r="168" spans="1:15" s="2" customFormat="1" ht="28.5" customHeight="1" x14ac:dyDescent="0.25">
      <c r="A168" s="53"/>
      <c r="B168" s="59" t="s">
        <v>127</v>
      </c>
      <c r="C168" s="59"/>
      <c r="D168" s="59"/>
      <c r="E168" s="59"/>
      <c r="F168" s="59"/>
      <c r="G168" s="59"/>
      <c r="H168" s="59"/>
      <c r="I168" s="59"/>
      <c r="J168" s="59"/>
      <c r="K168" s="59"/>
      <c r="L168" s="59"/>
      <c r="M168" s="59"/>
      <c r="N168" s="59"/>
      <c r="O168" s="59"/>
    </row>
    <row r="169" spans="1:15" s="56" customFormat="1" ht="90" customHeight="1" x14ac:dyDescent="0.25">
      <c r="A169" s="56">
        <v>0</v>
      </c>
      <c r="B169" s="56">
        <f>B166+1</f>
        <v>632</v>
      </c>
      <c r="C169" s="56" t="str">
        <f>DEC2HEX(B169, 5)</f>
        <v>00278</v>
      </c>
      <c r="D169" s="64" t="s">
        <v>176</v>
      </c>
      <c r="E169" s="61">
        <v>16</v>
      </c>
      <c r="F169" s="56" t="s">
        <v>6</v>
      </c>
      <c r="G169" s="65" t="s">
        <v>3</v>
      </c>
      <c r="H169" s="56" t="s">
        <v>4</v>
      </c>
      <c r="I169" s="56" t="s">
        <v>4</v>
      </c>
      <c r="J169" s="56" t="s">
        <v>4</v>
      </c>
      <c r="K169" s="56" t="s">
        <v>4</v>
      </c>
      <c r="L169" s="56" t="s">
        <v>4</v>
      </c>
      <c r="M169" s="56" t="s">
        <v>4</v>
      </c>
      <c r="N169" s="56" t="s">
        <v>4</v>
      </c>
      <c r="O169" s="56" t="s">
        <v>171</v>
      </c>
    </row>
    <row r="170" spans="1:15" s="56" customFormat="1" ht="90" customHeight="1" x14ac:dyDescent="0.25">
      <c r="A170" s="56">
        <f t="shared" ref="A170:B172" si="59">A169+1</f>
        <v>1</v>
      </c>
      <c r="B170" s="56">
        <f t="shared" si="59"/>
        <v>633</v>
      </c>
      <c r="C170" s="56" t="str">
        <f>DEC2HEX(B170, 5)</f>
        <v>00279</v>
      </c>
      <c r="D170" s="64"/>
      <c r="E170" s="61"/>
      <c r="F170" s="56" t="s">
        <v>6</v>
      </c>
      <c r="G170" s="65"/>
      <c r="H170" s="56" t="s">
        <v>93</v>
      </c>
      <c r="I170" s="56" t="s">
        <v>90</v>
      </c>
      <c r="J170" s="56" t="s">
        <v>89</v>
      </c>
      <c r="K170" s="56" t="s">
        <v>91</v>
      </c>
      <c r="L170" s="56" t="s">
        <v>98</v>
      </c>
      <c r="M170" s="56" t="s">
        <v>88</v>
      </c>
      <c r="N170" s="56" t="s">
        <v>87</v>
      </c>
      <c r="O170" s="56" t="s">
        <v>86</v>
      </c>
    </row>
    <row r="171" spans="1:15" s="56" customFormat="1" ht="30" customHeight="1" x14ac:dyDescent="0.25">
      <c r="A171" s="56">
        <f t="shared" si="59"/>
        <v>2</v>
      </c>
      <c r="B171" s="56">
        <f t="shared" si="59"/>
        <v>634</v>
      </c>
      <c r="C171" s="56" t="str">
        <f t="shared" ref="C171:C174" si="60">DEC2HEX(B171, 5)</f>
        <v>0027A</v>
      </c>
      <c r="D171" s="64" t="s">
        <v>108</v>
      </c>
      <c r="E171" s="61">
        <v>16</v>
      </c>
      <c r="F171" s="56" t="s">
        <v>6</v>
      </c>
      <c r="G171" s="65" t="s">
        <v>3</v>
      </c>
      <c r="H171" s="56" t="s">
        <v>102</v>
      </c>
      <c r="I171" s="56" t="s">
        <v>102</v>
      </c>
      <c r="J171" s="56" t="s">
        <v>102</v>
      </c>
      <c r="K171" s="56" t="s">
        <v>102</v>
      </c>
      <c r="L171" s="56" t="s">
        <v>102</v>
      </c>
      <c r="M171" s="56" t="s">
        <v>102</v>
      </c>
      <c r="N171" s="56" t="s">
        <v>102</v>
      </c>
      <c r="O171" s="56" t="s">
        <v>102</v>
      </c>
    </row>
    <row r="172" spans="1:15" s="56" customFormat="1" ht="30" customHeight="1" x14ac:dyDescent="0.25">
      <c r="A172" s="56">
        <f t="shared" si="59"/>
        <v>3</v>
      </c>
      <c r="B172" s="56">
        <f t="shared" si="59"/>
        <v>635</v>
      </c>
      <c r="C172" s="56" t="str">
        <f t="shared" si="60"/>
        <v>0027B</v>
      </c>
      <c r="D172" s="64"/>
      <c r="E172" s="61"/>
      <c r="F172" s="56" t="s">
        <v>6</v>
      </c>
      <c r="G172" s="65"/>
      <c r="H172" s="56" t="s">
        <v>102</v>
      </c>
      <c r="I172" s="56" t="s">
        <v>102</v>
      </c>
      <c r="J172" s="56" t="s">
        <v>102</v>
      </c>
      <c r="K172" s="56" t="s">
        <v>102</v>
      </c>
      <c r="L172" s="56" t="s">
        <v>102</v>
      </c>
      <c r="M172" s="56" t="s">
        <v>102</v>
      </c>
      <c r="N172" s="56" t="s">
        <v>102</v>
      </c>
      <c r="O172" s="56" t="s">
        <v>102</v>
      </c>
    </row>
    <row r="173" spans="1:15" s="56" customFormat="1" ht="30" customHeight="1" x14ac:dyDescent="0.25">
      <c r="A173" s="56">
        <f t="shared" ref="A173:B173" si="61">A172+1</f>
        <v>4</v>
      </c>
      <c r="B173" s="56">
        <f t="shared" si="61"/>
        <v>636</v>
      </c>
      <c r="C173" s="56" t="str">
        <f t="shared" si="60"/>
        <v>0027C</v>
      </c>
      <c r="D173" s="64" t="s">
        <v>109</v>
      </c>
      <c r="E173" s="61">
        <v>16</v>
      </c>
      <c r="F173" s="56" t="s">
        <v>6</v>
      </c>
      <c r="G173" s="65" t="s">
        <v>3</v>
      </c>
      <c r="H173" s="56" t="s">
        <v>100</v>
      </c>
      <c r="I173" s="56" t="s">
        <v>100</v>
      </c>
      <c r="J173" s="56" t="s">
        <v>100</v>
      </c>
      <c r="K173" s="56" t="s">
        <v>100</v>
      </c>
      <c r="L173" s="56" t="s">
        <v>100</v>
      </c>
      <c r="M173" s="56" t="s">
        <v>100</v>
      </c>
      <c r="N173" s="56" t="s">
        <v>100</v>
      </c>
      <c r="O173" s="56" t="s">
        <v>100</v>
      </c>
    </row>
    <row r="174" spans="1:15" s="56" customFormat="1" ht="30" customHeight="1" x14ac:dyDescent="0.25">
      <c r="A174" s="56">
        <f t="shared" ref="A174:B174" si="62">A173+1</f>
        <v>5</v>
      </c>
      <c r="B174" s="56">
        <f t="shared" si="62"/>
        <v>637</v>
      </c>
      <c r="C174" s="56" t="str">
        <f t="shared" si="60"/>
        <v>0027D</v>
      </c>
      <c r="D174" s="64"/>
      <c r="E174" s="61"/>
      <c r="F174" s="56" t="s">
        <v>6</v>
      </c>
      <c r="G174" s="65"/>
      <c r="H174" s="56" t="s">
        <v>100</v>
      </c>
      <c r="I174" s="56" t="s">
        <v>100</v>
      </c>
      <c r="J174" s="56" t="s">
        <v>100</v>
      </c>
      <c r="K174" s="56" t="s">
        <v>100</v>
      </c>
      <c r="L174" s="56" t="s">
        <v>100</v>
      </c>
      <c r="M174" s="56" t="s">
        <v>100</v>
      </c>
      <c r="N174" s="56" t="s">
        <v>100</v>
      </c>
      <c r="O174" s="56" t="s">
        <v>100</v>
      </c>
    </row>
    <row r="175" spans="1:15" s="8" customFormat="1" x14ac:dyDescent="0.25">
      <c r="A175" s="3">
        <f>A174+1</f>
        <v>6</v>
      </c>
      <c r="B175" s="3">
        <f>B174+1</f>
        <v>638</v>
      </c>
      <c r="C175" s="3" t="str">
        <f>DEC2HEX(B175, 4)</f>
        <v>027E</v>
      </c>
      <c r="D175" s="6" t="s">
        <v>8</v>
      </c>
      <c r="E175" s="4"/>
      <c r="F175" s="4"/>
      <c r="G175" s="4"/>
      <c r="H175" s="4"/>
      <c r="I175" s="4"/>
      <c r="J175" s="4"/>
      <c r="K175" s="4"/>
      <c r="L175" s="4"/>
      <c r="M175" s="4"/>
      <c r="N175" s="4"/>
      <c r="O175" s="4"/>
    </row>
    <row r="176" spans="1:15" s="8" customFormat="1" ht="26.25" x14ac:dyDescent="0.25">
      <c r="A176" s="5"/>
      <c r="B176" s="60" t="s">
        <v>5</v>
      </c>
      <c r="C176" s="60"/>
      <c r="D176" s="60"/>
      <c r="E176" s="60"/>
      <c r="F176" s="60"/>
      <c r="G176" s="60"/>
      <c r="H176" s="60"/>
      <c r="I176" s="60"/>
      <c r="J176" s="60"/>
      <c r="K176" s="60"/>
      <c r="L176" s="60"/>
      <c r="M176" s="60"/>
      <c r="N176" s="60"/>
      <c r="O176" s="60"/>
    </row>
    <row r="177" spans="1:16" s="8" customFormat="1" x14ac:dyDescent="0.25">
      <c r="A177" s="3">
        <f>A169+7</f>
        <v>7</v>
      </c>
      <c r="B177" s="3">
        <f>B169+7</f>
        <v>639</v>
      </c>
      <c r="C177" s="3" t="str">
        <f>DEC2HEX(B177, 4)</f>
        <v>027F</v>
      </c>
      <c r="D177" s="6" t="s">
        <v>8</v>
      </c>
      <c r="E177" s="4"/>
      <c r="F177" s="4"/>
      <c r="G177" s="4"/>
      <c r="H177" s="4"/>
      <c r="I177" s="4"/>
      <c r="J177" s="4"/>
      <c r="K177" s="4"/>
      <c r="L177" s="4"/>
      <c r="M177" s="4"/>
      <c r="N177" s="4"/>
      <c r="O177" s="4"/>
    </row>
    <row r="178" spans="1:16" s="52" customFormat="1" x14ac:dyDescent="0.25"/>
    <row r="179" spans="1:16" s="2" customFormat="1" ht="28.5" customHeight="1" x14ac:dyDescent="0.25">
      <c r="A179" s="44"/>
      <c r="B179" s="59" t="s">
        <v>106</v>
      </c>
      <c r="C179" s="59"/>
      <c r="D179" s="59"/>
      <c r="E179" s="59"/>
      <c r="F179" s="59"/>
      <c r="G179" s="59"/>
      <c r="H179" s="59"/>
      <c r="I179" s="59"/>
      <c r="J179" s="59"/>
      <c r="K179" s="59"/>
      <c r="L179" s="59"/>
      <c r="M179" s="59"/>
      <c r="N179" s="59"/>
      <c r="O179" s="59"/>
    </row>
    <row r="180" spans="1:16" ht="60" customHeight="1" x14ac:dyDescent="0.25">
      <c r="A180" s="48">
        <v>0</v>
      </c>
      <c r="B180" s="48">
        <f>B177+1</f>
        <v>640</v>
      </c>
      <c r="C180" s="52" t="str">
        <f>DEC2HEX(B180, 5)</f>
        <v>00280</v>
      </c>
      <c r="D180" s="49" t="s">
        <v>99</v>
      </c>
      <c r="E180" s="48">
        <v>8</v>
      </c>
      <c r="F180" s="48" t="s">
        <v>6</v>
      </c>
      <c r="G180" s="48" t="s">
        <v>3</v>
      </c>
      <c r="H180" s="48" t="s">
        <v>101</v>
      </c>
      <c r="I180" s="48" t="s">
        <v>101</v>
      </c>
      <c r="J180" s="48" t="s">
        <v>101</v>
      </c>
      <c r="K180" s="48" t="s">
        <v>101</v>
      </c>
      <c r="L180" s="48" t="s">
        <v>101</v>
      </c>
      <c r="M180" s="48" t="s">
        <v>101</v>
      </c>
      <c r="N180" s="48" t="s">
        <v>101</v>
      </c>
      <c r="O180" s="48" t="s">
        <v>101</v>
      </c>
    </row>
    <row r="181" spans="1:16" ht="39.950000000000003" customHeight="1" x14ac:dyDescent="0.25">
      <c r="A181" s="66" t="s">
        <v>23</v>
      </c>
      <c r="B181" s="66"/>
      <c r="C181" s="66"/>
      <c r="D181" s="66"/>
      <c r="E181" s="66"/>
      <c r="F181" s="66"/>
      <c r="G181" s="66"/>
      <c r="H181" s="66"/>
      <c r="I181" s="66"/>
      <c r="J181" s="66"/>
      <c r="K181" s="66"/>
      <c r="L181" s="66"/>
      <c r="M181" s="66"/>
      <c r="N181" s="66"/>
      <c r="O181" s="66"/>
      <c r="P181"/>
    </row>
    <row r="182" spans="1:16" ht="39.950000000000003" customHeight="1" x14ac:dyDescent="0.25">
      <c r="A182" s="48">
        <f>A180+2047</f>
        <v>2047</v>
      </c>
      <c r="B182" s="48">
        <f>B180+2047</f>
        <v>2687</v>
      </c>
      <c r="C182" s="52" t="str">
        <f>DEC2HEX(B182, 5)</f>
        <v>00A7F</v>
      </c>
      <c r="D182" s="49" t="s">
        <v>99</v>
      </c>
      <c r="E182" s="48">
        <v>8</v>
      </c>
      <c r="F182" s="48" t="s">
        <v>6</v>
      </c>
      <c r="G182" s="48" t="s">
        <v>3</v>
      </c>
      <c r="H182" s="48" t="s">
        <v>101</v>
      </c>
      <c r="I182" s="48" t="s">
        <v>101</v>
      </c>
      <c r="J182" s="48" t="s">
        <v>101</v>
      </c>
      <c r="K182" s="48" t="s">
        <v>101</v>
      </c>
      <c r="L182" s="48" t="s">
        <v>101</v>
      </c>
      <c r="M182" s="48" t="s">
        <v>101</v>
      </c>
      <c r="N182" s="48" t="s">
        <v>101</v>
      </c>
      <c r="O182" s="48" t="s">
        <v>101</v>
      </c>
    </row>
    <row r="184" spans="1:16" s="2" customFormat="1" ht="28.5" customHeight="1" x14ac:dyDescent="0.25">
      <c r="A184" s="44"/>
      <c r="B184" s="59" t="s">
        <v>107</v>
      </c>
      <c r="C184" s="59"/>
      <c r="D184" s="59"/>
      <c r="E184" s="59"/>
      <c r="F184" s="59"/>
      <c r="G184" s="59"/>
      <c r="H184" s="59"/>
      <c r="I184" s="59"/>
      <c r="J184" s="59"/>
      <c r="K184" s="59"/>
      <c r="L184" s="59"/>
      <c r="M184" s="59"/>
      <c r="N184" s="59"/>
      <c r="O184" s="59"/>
    </row>
    <row r="185" spans="1:16" ht="60" customHeight="1" x14ac:dyDescent="0.25">
      <c r="A185" s="48">
        <v>0</v>
      </c>
      <c r="B185" s="48">
        <f>B182+1</f>
        <v>2688</v>
      </c>
      <c r="C185" s="52" t="str">
        <f>DEC2HEX(B185, 5)</f>
        <v>00A80</v>
      </c>
      <c r="D185" s="49" t="s">
        <v>99</v>
      </c>
      <c r="E185" s="48">
        <v>8</v>
      </c>
      <c r="F185" s="48" t="s">
        <v>6</v>
      </c>
      <c r="G185" s="48" t="s">
        <v>3</v>
      </c>
      <c r="H185" s="48" t="s">
        <v>101</v>
      </c>
      <c r="I185" s="48" t="s">
        <v>101</v>
      </c>
      <c r="J185" s="48" t="s">
        <v>101</v>
      </c>
      <c r="K185" s="48" t="s">
        <v>101</v>
      </c>
      <c r="L185" s="48" t="s">
        <v>101</v>
      </c>
      <c r="M185" s="48" t="s">
        <v>101</v>
      </c>
      <c r="N185" s="48" t="s">
        <v>101</v>
      </c>
      <c r="O185" s="48" t="s">
        <v>101</v>
      </c>
    </row>
    <row r="186" spans="1:16" ht="39.950000000000003" customHeight="1" x14ac:dyDescent="0.25">
      <c r="A186" s="66" t="s">
        <v>23</v>
      </c>
      <c r="B186" s="66"/>
      <c r="C186" s="66"/>
      <c r="D186" s="66"/>
      <c r="E186" s="66"/>
      <c r="F186" s="66"/>
      <c r="G186" s="66"/>
      <c r="H186" s="66"/>
      <c r="I186" s="66"/>
      <c r="J186" s="66"/>
      <c r="K186" s="66"/>
      <c r="L186" s="66"/>
      <c r="M186" s="66"/>
      <c r="N186" s="66"/>
      <c r="O186" s="66"/>
      <c r="P186"/>
    </row>
    <row r="187" spans="1:16" ht="39.950000000000003" customHeight="1" x14ac:dyDescent="0.25">
      <c r="A187" s="48">
        <f>A185+2047</f>
        <v>2047</v>
      </c>
      <c r="B187" s="48">
        <f>B185+2047</f>
        <v>4735</v>
      </c>
      <c r="C187" s="52" t="str">
        <f>DEC2HEX(B187, 5)</f>
        <v>0127F</v>
      </c>
      <c r="D187" s="49" t="s">
        <v>99</v>
      </c>
      <c r="E187" s="48">
        <v>8</v>
      </c>
      <c r="F187" s="48" t="s">
        <v>6</v>
      </c>
      <c r="G187" s="48" t="s">
        <v>3</v>
      </c>
      <c r="H187" s="48" t="s">
        <v>101</v>
      </c>
      <c r="I187" s="48" t="s">
        <v>101</v>
      </c>
      <c r="J187" s="48" t="s">
        <v>101</v>
      </c>
      <c r="K187" s="48" t="s">
        <v>101</v>
      </c>
      <c r="L187" s="48" t="s">
        <v>101</v>
      </c>
      <c r="M187" s="48" t="s">
        <v>101</v>
      </c>
      <c r="N187" s="48" t="s">
        <v>101</v>
      </c>
      <c r="O187" s="48" t="s">
        <v>101</v>
      </c>
    </row>
    <row r="189" spans="1:16" s="2" customFormat="1" ht="28.5" customHeight="1" x14ac:dyDescent="0.25">
      <c r="A189" s="53"/>
      <c r="B189" s="59" t="s">
        <v>128</v>
      </c>
      <c r="C189" s="59"/>
      <c r="D189" s="59"/>
      <c r="E189" s="59"/>
      <c r="F189" s="59"/>
      <c r="G189" s="59"/>
      <c r="H189" s="59"/>
      <c r="I189" s="59"/>
      <c r="J189" s="59"/>
      <c r="K189" s="59"/>
      <c r="L189" s="59"/>
      <c r="M189" s="59"/>
      <c r="N189" s="59"/>
      <c r="O189" s="59"/>
    </row>
    <row r="190" spans="1:16" s="52" customFormat="1" ht="60" customHeight="1" x14ac:dyDescent="0.25">
      <c r="A190" s="55">
        <v>0</v>
      </c>
      <c r="B190" s="55">
        <f>B187+1</f>
        <v>4736</v>
      </c>
      <c r="C190" s="52" t="str">
        <f>DEC2HEX(B190, 5)</f>
        <v>01280</v>
      </c>
      <c r="D190" s="49" t="s">
        <v>99</v>
      </c>
      <c r="E190" s="55">
        <v>8</v>
      </c>
      <c r="F190" s="55" t="s">
        <v>6</v>
      </c>
      <c r="G190" s="55" t="s">
        <v>3</v>
      </c>
      <c r="H190" s="55" t="s">
        <v>101</v>
      </c>
      <c r="I190" s="55" t="s">
        <v>101</v>
      </c>
      <c r="J190" s="55" t="s">
        <v>101</v>
      </c>
      <c r="K190" s="55" t="s">
        <v>101</v>
      </c>
      <c r="L190" s="55" t="s">
        <v>101</v>
      </c>
      <c r="M190" s="55" t="s">
        <v>101</v>
      </c>
      <c r="N190" s="55" t="s">
        <v>101</v>
      </c>
      <c r="O190" s="55" t="s">
        <v>101</v>
      </c>
    </row>
    <row r="191" spans="1:16" s="52" customFormat="1" ht="39.950000000000003" customHeight="1" x14ac:dyDescent="0.25">
      <c r="A191" s="66" t="s">
        <v>23</v>
      </c>
      <c r="B191" s="66"/>
      <c r="C191" s="66"/>
      <c r="D191" s="66"/>
      <c r="E191" s="66"/>
      <c r="F191" s="66"/>
      <c r="G191" s="66"/>
      <c r="H191" s="66"/>
      <c r="I191" s="66"/>
      <c r="J191" s="66"/>
      <c r="K191" s="66"/>
      <c r="L191" s="66"/>
      <c r="M191" s="66"/>
      <c r="N191" s="66"/>
      <c r="O191" s="66"/>
      <c r="P191"/>
    </row>
    <row r="192" spans="1:16" s="52" customFormat="1" ht="39.950000000000003" customHeight="1" x14ac:dyDescent="0.25">
      <c r="A192" s="55">
        <f>A190+2047</f>
        <v>2047</v>
      </c>
      <c r="B192" s="55">
        <f>B190+2047</f>
        <v>6783</v>
      </c>
      <c r="C192" s="52" t="str">
        <f>DEC2HEX(B192, 5)</f>
        <v>01A7F</v>
      </c>
      <c r="D192" s="49" t="s">
        <v>99</v>
      </c>
      <c r="E192" s="55">
        <v>8</v>
      </c>
      <c r="F192" s="55" t="s">
        <v>6</v>
      </c>
      <c r="G192" s="55" t="s">
        <v>3</v>
      </c>
      <c r="H192" s="55" t="s">
        <v>101</v>
      </c>
      <c r="I192" s="55" t="s">
        <v>101</v>
      </c>
      <c r="J192" s="55" t="s">
        <v>101</v>
      </c>
      <c r="K192" s="55" t="s">
        <v>101</v>
      </c>
      <c r="L192" s="55" t="s">
        <v>101</v>
      </c>
      <c r="M192" s="55" t="s">
        <v>101</v>
      </c>
      <c r="N192" s="55" t="s">
        <v>101</v>
      </c>
      <c r="O192" s="55" t="s">
        <v>101</v>
      </c>
    </row>
    <row r="194" spans="1:16" s="2" customFormat="1" ht="28.5" customHeight="1" x14ac:dyDescent="0.25">
      <c r="A194" s="53"/>
      <c r="B194" s="59" t="s">
        <v>129</v>
      </c>
      <c r="C194" s="59"/>
      <c r="D194" s="59"/>
      <c r="E194" s="59"/>
      <c r="F194" s="59"/>
      <c r="G194" s="59"/>
      <c r="H194" s="59"/>
      <c r="I194" s="59"/>
      <c r="J194" s="59"/>
      <c r="K194" s="59"/>
      <c r="L194" s="59"/>
      <c r="M194" s="59"/>
      <c r="N194" s="59"/>
      <c r="O194" s="59"/>
    </row>
    <row r="195" spans="1:16" s="52" customFormat="1" ht="60" customHeight="1" x14ac:dyDescent="0.25">
      <c r="A195" s="55">
        <v>0</v>
      </c>
      <c r="B195" s="55">
        <f>B192+1</f>
        <v>6784</v>
      </c>
      <c r="C195" s="52" t="str">
        <f>DEC2HEX(B195, 5)</f>
        <v>01A80</v>
      </c>
      <c r="D195" s="49" t="s">
        <v>99</v>
      </c>
      <c r="E195" s="55">
        <v>8</v>
      </c>
      <c r="F195" s="55" t="s">
        <v>6</v>
      </c>
      <c r="G195" s="55" t="s">
        <v>3</v>
      </c>
      <c r="H195" s="55" t="s">
        <v>101</v>
      </c>
      <c r="I195" s="55" t="s">
        <v>101</v>
      </c>
      <c r="J195" s="55" t="s">
        <v>101</v>
      </c>
      <c r="K195" s="55" t="s">
        <v>101</v>
      </c>
      <c r="L195" s="55" t="s">
        <v>101</v>
      </c>
      <c r="M195" s="55" t="s">
        <v>101</v>
      </c>
      <c r="N195" s="55" t="s">
        <v>101</v>
      </c>
      <c r="O195" s="55" t="s">
        <v>101</v>
      </c>
    </row>
    <row r="196" spans="1:16" s="52" customFormat="1" ht="39.950000000000003" customHeight="1" x14ac:dyDescent="0.25">
      <c r="A196" s="66" t="s">
        <v>23</v>
      </c>
      <c r="B196" s="66"/>
      <c r="C196" s="66"/>
      <c r="D196" s="66"/>
      <c r="E196" s="66"/>
      <c r="F196" s="66"/>
      <c r="G196" s="66"/>
      <c r="H196" s="66"/>
      <c r="I196" s="66"/>
      <c r="J196" s="66"/>
      <c r="K196" s="66"/>
      <c r="L196" s="66"/>
      <c r="M196" s="66"/>
      <c r="N196" s="66"/>
      <c r="O196" s="66"/>
      <c r="P196"/>
    </row>
    <row r="197" spans="1:16" s="52" customFormat="1" ht="39.950000000000003" customHeight="1" x14ac:dyDescent="0.25">
      <c r="A197" s="55">
        <f>A195+2047</f>
        <v>2047</v>
      </c>
      <c r="B197" s="55">
        <f>B195+2047</f>
        <v>8831</v>
      </c>
      <c r="C197" s="52" t="str">
        <f>DEC2HEX(B197, 5)</f>
        <v>0227F</v>
      </c>
      <c r="D197" s="49" t="s">
        <v>99</v>
      </c>
      <c r="E197" s="55">
        <v>8</v>
      </c>
      <c r="F197" s="55" t="s">
        <v>6</v>
      </c>
      <c r="G197" s="55" t="s">
        <v>3</v>
      </c>
      <c r="H197" s="55" t="s">
        <v>101</v>
      </c>
      <c r="I197" s="55" t="s">
        <v>101</v>
      </c>
      <c r="J197" s="55" t="s">
        <v>101</v>
      </c>
      <c r="K197" s="55" t="s">
        <v>101</v>
      </c>
      <c r="L197" s="55" t="s">
        <v>101</v>
      </c>
      <c r="M197" s="55" t="s">
        <v>101</v>
      </c>
      <c r="N197" s="55" t="s">
        <v>101</v>
      </c>
      <c r="O197" s="55" t="s">
        <v>101</v>
      </c>
    </row>
    <row r="199" spans="1:16" s="2" customFormat="1" ht="28.5" customHeight="1" x14ac:dyDescent="0.25">
      <c r="A199" s="53"/>
      <c r="B199" s="59" t="s">
        <v>130</v>
      </c>
      <c r="C199" s="59"/>
      <c r="D199" s="59"/>
      <c r="E199" s="59"/>
      <c r="F199" s="59"/>
      <c r="G199" s="59"/>
      <c r="H199" s="59"/>
      <c r="I199" s="59"/>
      <c r="J199" s="59"/>
      <c r="K199" s="59"/>
      <c r="L199" s="59"/>
      <c r="M199" s="59"/>
      <c r="N199" s="59"/>
      <c r="O199" s="59"/>
    </row>
    <row r="200" spans="1:16" s="52" customFormat="1" ht="60" customHeight="1" x14ac:dyDescent="0.25">
      <c r="A200" s="55">
        <v>0</v>
      </c>
      <c r="B200" s="55">
        <f>B197+1</f>
        <v>8832</v>
      </c>
      <c r="C200" s="52" t="str">
        <f>DEC2HEX(B200, 5)</f>
        <v>02280</v>
      </c>
      <c r="D200" s="49" t="s">
        <v>99</v>
      </c>
      <c r="E200" s="55">
        <v>8</v>
      </c>
      <c r="F200" s="55" t="s">
        <v>6</v>
      </c>
      <c r="G200" s="55" t="s">
        <v>3</v>
      </c>
      <c r="H200" s="55" t="s">
        <v>101</v>
      </c>
      <c r="I200" s="55" t="s">
        <v>101</v>
      </c>
      <c r="J200" s="55" t="s">
        <v>101</v>
      </c>
      <c r="K200" s="55" t="s">
        <v>101</v>
      </c>
      <c r="L200" s="55" t="s">
        <v>101</v>
      </c>
      <c r="M200" s="55" t="s">
        <v>101</v>
      </c>
      <c r="N200" s="55" t="s">
        <v>101</v>
      </c>
      <c r="O200" s="55" t="s">
        <v>101</v>
      </c>
    </row>
    <row r="201" spans="1:16" s="52" customFormat="1" ht="39.950000000000003" customHeight="1" x14ac:dyDescent="0.25">
      <c r="A201" s="66" t="s">
        <v>23</v>
      </c>
      <c r="B201" s="66"/>
      <c r="C201" s="66"/>
      <c r="D201" s="66"/>
      <c r="E201" s="66"/>
      <c r="F201" s="66"/>
      <c r="G201" s="66"/>
      <c r="H201" s="66"/>
      <c r="I201" s="66"/>
      <c r="J201" s="66"/>
      <c r="K201" s="66"/>
      <c r="L201" s="66"/>
      <c r="M201" s="66"/>
      <c r="N201" s="66"/>
      <c r="O201" s="66"/>
      <c r="P201"/>
    </row>
    <row r="202" spans="1:16" s="52" customFormat="1" ht="39.950000000000003" customHeight="1" x14ac:dyDescent="0.25">
      <c r="A202" s="55">
        <f>A200+2047</f>
        <v>2047</v>
      </c>
      <c r="B202" s="55">
        <f>B200+2047</f>
        <v>10879</v>
      </c>
      <c r="C202" s="52" t="str">
        <f>DEC2HEX(B202, 5)</f>
        <v>02A7F</v>
      </c>
      <c r="D202" s="49" t="s">
        <v>99</v>
      </c>
      <c r="E202" s="55">
        <v>8</v>
      </c>
      <c r="F202" s="55" t="s">
        <v>6</v>
      </c>
      <c r="G202" s="55" t="s">
        <v>3</v>
      </c>
      <c r="H202" s="55" t="s">
        <v>101</v>
      </c>
      <c r="I202" s="55" t="s">
        <v>101</v>
      </c>
      <c r="J202" s="55" t="s">
        <v>101</v>
      </c>
      <c r="K202" s="55" t="s">
        <v>101</v>
      </c>
      <c r="L202" s="55" t="s">
        <v>101</v>
      </c>
      <c r="M202" s="55" t="s">
        <v>101</v>
      </c>
      <c r="N202" s="55" t="s">
        <v>101</v>
      </c>
      <c r="O202" s="55" t="s">
        <v>101</v>
      </c>
    </row>
    <row r="204" spans="1:16" s="2" customFormat="1" ht="28.5" customHeight="1" x14ac:dyDescent="0.25">
      <c r="A204" s="53"/>
      <c r="B204" s="59" t="s">
        <v>131</v>
      </c>
      <c r="C204" s="59"/>
      <c r="D204" s="59"/>
      <c r="E204" s="59"/>
      <c r="F204" s="59"/>
      <c r="G204" s="59"/>
      <c r="H204" s="59"/>
      <c r="I204" s="59"/>
      <c r="J204" s="59"/>
      <c r="K204" s="59"/>
      <c r="L204" s="59"/>
      <c r="M204" s="59"/>
      <c r="N204" s="59"/>
      <c r="O204" s="59"/>
    </row>
    <row r="205" spans="1:16" s="52" customFormat="1" ht="60" customHeight="1" x14ac:dyDescent="0.25">
      <c r="A205" s="55">
        <v>0</v>
      </c>
      <c r="B205" s="55">
        <f>B202+1</f>
        <v>10880</v>
      </c>
      <c r="C205" s="52" t="str">
        <f>DEC2HEX(B205, 5)</f>
        <v>02A80</v>
      </c>
      <c r="D205" s="49" t="s">
        <v>99</v>
      </c>
      <c r="E205" s="55">
        <v>8</v>
      </c>
      <c r="F205" s="55" t="s">
        <v>6</v>
      </c>
      <c r="G205" s="55" t="s">
        <v>3</v>
      </c>
      <c r="H205" s="55" t="s">
        <v>101</v>
      </c>
      <c r="I205" s="55" t="s">
        <v>101</v>
      </c>
      <c r="J205" s="55" t="s">
        <v>101</v>
      </c>
      <c r="K205" s="55" t="s">
        <v>101</v>
      </c>
      <c r="L205" s="55" t="s">
        <v>101</v>
      </c>
      <c r="M205" s="55" t="s">
        <v>101</v>
      </c>
      <c r="N205" s="55" t="s">
        <v>101</v>
      </c>
      <c r="O205" s="55" t="s">
        <v>101</v>
      </c>
    </row>
    <row r="206" spans="1:16" s="52" customFormat="1" ht="39.950000000000003" customHeight="1" x14ac:dyDescent="0.25">
      <c r="A206" s="66" t="s">
        <v>23</v>
      </c>
      <c r="B206" s="66"/>
      <c r="C206" s="66"/>
      <c r="D206" s="66"/>
      <c r="E206" s="66"/>
      <c r="F206" s="66"/>
      <c r="G206" s="66"/>
      <c r="H206" s="66"/>
      <c r="I206" s="66"/>
      <c r="J206" s="66"/>
      <c r="K206" s="66"/>
      <c r="L206" s="66"/>
      <c r="M206" s="66"/>
      <c r="N206" s="66"/>
      <c r="O206" s="66"/>
      <c r="P206"/>
    </row>
    <row r="207" spans="1:16" s="52" customFormat="1" ht="39.950000000000003" customHeight="1" x14ac:dyDescent="0.25">
      <c r="A207" s="55">
        <f>A205+2047</f>
        <v>2047</v>
      </c>
      <c r="B207" s="55">
        <f>B205+2047</f>
        <v>12927</v>
      </c>
      <c r="C207" s="52" t="str">
        <f>DEC2HEX(B207, 5)</f>
        <v>0327F</v>
      </c>
      <c r="D207" s="49" t="s">
        <v>99</v>
      </c>
      <c r="E207" s="55">
        <v>8</v>
      </c>
      <c r="F207" s="55" t="s">
        <v>6</v>
      </c>
      <c r="G207" s="55" t="s">
        <v>3</v>
      </c>
      <c r="H207" s="55" t="s">
        <v>101</v>
      </c>
      <c r="I207" s="55" t="s">
        <v>101</v>
      </c>
      <c r="J207" s="55" t="s">
        <v>101</v>
      </c>
      <c r="K207" s="55" t="s">
        <v>101</v>
      </c>
      <c r="L207" s="55" t="s">
        <v>101</v>
      </c>
      <c r="M207" s="55" t="s">
        <v>101</v>
      </c>
      <c r="N207" s="55" t="s">
        <v>101</v>
      </c>
      <c r="O207" s="55" t="s">
        <v>101</v>
      </c>
    </row>
    <row r="209" spans="1:16" s="2" customFormat="1" ht="28.5" customHeight="1" x14ac:dyDescent="0.25">
      <c r="A209" s="53"/>
      <c r="B209" s="59" t="s">
        <v>132</v>
      </c>
      <c r="C209" s="59"/>
      <c r="D209" s="59"/>
      <c r="E209" s="59"/>
      <c r="F209" s="59"/>
      <c r="G209" s="59"/>
      <c r="H209" s="59"/>
      <c r="I209" s="59"/>
      <c r="J209" s="59"/>
      <c r="K209" s="59"/>
      <c r="L209" s="59"/>
      <c r="M209" s="59"/>
      <c r="N209" s="59"/>
      <c r="O209" s="59"/>
    </row>
    <row r="210" spans="1:16" s="52" customFormat="1" ht="60" customHeight="1" x14ac:dyDescent="0.25">
      <c r="A210" s="55">
        <v>0</v>
      </c>
      <c r="B210" s="55">
        <f>B207+1</f>
        <v>12928</v>
      </c>
      <c r="C210" s="55" t="str">
        <f>DEC2HEX(B210, 5)</f>
        <v>03280</v>
      </c>
      <c r="D210" s="49" t="s">
        <v>99</v>
      </c>
      <c r="E210" s="55">
        <v>8</v>
      </c>
      <c r="F210" s="55" t="s">
        <v>6</v>
      </c>
      <c r="G210" s="55" t="s">
        <v>3</v>
      </c>
      <c r="H210" s="55" t="s">
        <v>101</v>
      </c>
      <c r="I210" s="55" t="s">
        <v>101</v>
      </c>
      <c r="J210" s="55" t="s">
        <v>101</v>
      </c>
      <c r="K210" s="55" t="s">
        <v>101</v>
      </c>
      <c r="L210" s="55" t="s">
        <v>101</v>
      </c>
      <c r="M210" s="55" t="s">
        <v>101</v>
      </c>
      <c r="N210" s="55" t="s">
        <v>101</v>
      </c>
      <c r="O210" s="55" t="s">
        <v>101</v>
      </c>
    </row>
    <row r="211" spans="1:16" s="52" customFormat="1" ht="39.950000000000003" customHeight="1" x14ac:dyDescent="0.25">
      <c r="A211" s="66" t="s">
        <v>23</v>
      </c>
      <c r="B211" s="66"/>
      <c r="C211" s="66"/>
      <c r="D211" s="66"/>
      <c r="E211" s="66"/>
      <c r="F211" s="66"/>
      <c r="G211" s="66"/>
      <c r="H211" s="66"/>
      <c r="I211" s="66"/>
      <c r="J211" s="66"/>
      <c r="K211" s="66"/>
      <c r="L211" s="66"/>
      <c r="M211" s="66"/>
      <c r="N211" s="66"/>
      <c r="O211" s="66"/>
      <c r="P211"/>
    </row>
    <row r="212" spans="1:16" s="52" customFormat="1" ht="39.950000000000003" customHeight="1" x14ac:dyDescent="0.25">
      <c r="A212" s="55">
        <f>A210+2047</f>
        <v>2047</v>
      </c>
      <c r="B212" s="55">
        <f>B210+2047</f>
        <v>14975</v>
      </c>
      <c r="C212" s="55" t="str">
        <f>DEC2HEX(B212, 5)</f>
        <v>03A7F</v>
      </c>
      <c r="D212" s="49" t="s">
        <v>99</v>
      </c>
      <c r="E212" s="55">
        <v>8</v>
      </c>
      <c r="F212" s="55" t="s">
        <v>6</v>
      </c>
      <c r="G212" s="55" t="s">
        <v>3</v>
      </c>
      <c r="H212" s="55" t="s">
        <v>101</v>
      </c>
      <c r="I212" s="55" t="s">
        <v>101</v>
      </c>
      <c r="J212" s="55" t="s">
        <v>101</v>
      </c>
      <c r="K212" s="55" t="s">
        <v>101</v>
      </c>
      <c r="L212" s="55" t="s">
        <v>101</v>
      </c>
      <c r="M212" s="55" t="s">
        <v>101</v>
      </c>
      <c r="N212" s="55" t="s">
        <v>101</v>
      </c>
      <c r="O212" s="55" t="s">
        <v>101</v>
      </c>
    </row>
    <row r="214" spans="1:16" s="2" customFormat="1" ht="28.5" customHeight="1" x14ac:dyDescent="0.25">
      <c r="A214" s="53"/>
      <c r="B214" s="59" t="s">
        <v>133</v>
      </c>
      <c r="C214" s="59"/>
      <c r="D214" s="59"/>
      <c r="E214" s="59"/>
      <c r="F214" s="59"/>
      <c r="G214" s="59"/>
      <c r="H214" s="59"/>
      <c r="I214" s="59"/>
      <c r="J214" s="59"/>
      <c r="K214" s="59"/>
      <c r="L214" s="59"/>
      <c r="M214" s="59"/>
      <c r="N214" s="59"/>
      <c r="O214" s="59"/>
    </row>
    <row r="215" spans="1:16" s="52" customFormat="1" ht="60" customHeight="1" x14ac:dyDescent="0.25">
      <c r="A215" s="55">
        <v>0</v>
      </c>
      <c r="B215" s="55">
        <f>B212+1</f>
        <v>14976</v>
      </c>
      <c r="C215" s="55" t="str">
        <f>DEC2HEX(B215, 5)</f>
        <v>03A80</v>
      </c>
      <c r="D215" s="49" t="s">
        <v>99</v>
      </c>
      <c r="E215" s="55">
        <v>8</v>
      </c>
      <c r="F215" s="55" t="s">
        <v>6</v>
      </c>
      <c r="G215" s="55" t="s">
        <v>3</v>
      </c>
      <c r="H215" s="55" t="s">
        <v>101</v>
      </c>
      <c r="I215" s="55" t="s">
        <v>101</v>
      </c>
      <c r="J215" s="55" t="s">
        <v>101</v>
      </c>
      <c r="K215" s="55" t="s">
        <v>101</v>
      </c>
      <c r="L215" s="55" t="s">
        <v>101</v>
      </c>
      <c r="M215" s="55" t="s">
        <v>101</v>
      </c>
      <c r="N215" s="55" t="s">
        <v>101</v>
      </c>
      <c r="O215" s="55" t="s">
        <v>101</v>
      </c>
    </row>
    <row r="216" spans="1:16" s="52" customFormat="1" ht="39.950000000000003" customHeight="1" x14ac:dyDescent="0.25">
      <c r="A216" s="66" t="s">
        <v>23</v>
      </c>
      <c r="B216" s="66"/>
      <c r="C216" s="66"/>
      <c r="D216" s="66"/>
      <c r="E216" s="66"/>
      <c r="F216" s="66"/>
      <c r="G216" s="66"/>
      <c r="H216" s="66"/>
      <c r="I216" s="66"/>
      <c r="J216" s="66"/>
      <c r="K216" s="66"/>
      <c r="L216" s="66"/>
      <c r="M216" s="66"/>
      <c r="N216" s="66"/>
      <c r="O216" s="66"/>
      <c r="P216"/>
    </row>
    <row r="217" spans="1:16" s="52" customFormat="1" ht="39.950000000000003" customHeight="1" x14ac:dyDescent="0.25">
      <c r="A217" s="55">
        <f>A215+2047</f>
        <v>2047</v>
      </c>
      <c r="B217" s="55">
        <f>B215+2047</f>
        <v>17023</v>
      </c>
      <c r="C217" s="55" t="str">
        <f>DEC2HEX(B217, 5)</f>
        <v>0427F</v>
      </c>
      <c r="D217" s="49" t="s">
        <v>99</v>
      </c>
      <c r="E217" s="55">
        <v>8</v>
      </c>
      <c r="F217" s="55" t="s">
        <v>6</v>
      </c>
      <c r="G217" s="55" t="s">
        <v>3</v>
      </c>
      <c r="H217" s="55" t="s">
        <v>101</v>
      </c>
      <c r="I217" s="55" t="s">
        <v>101</v>
      </c>
      <c r="J217" s="55" t="s">
        <v>101</v>
      </c>
      <c r="K217" s="55" t="s">
        <v>101</v>
      </c>
      <c r="L217" s="55" t="s">
        <v>101</v>
      </c>
      <c r="M217" s="55" t="s">
        <v>101</v>
      </c>
      <c r="N217" s="55" t="s">
        <v>101</v>
      </c>
      <c r="O217" s="55" t="s">
        <v>101</v>
      </c>
    </row>
    <row r="219" spans="1:16" s="2" customFormat="1" ht="28.5" customHeight="1" x14ac:dyDescent="0.25">
      <c r="A219" s="53"/>
      <c r="B219" s="59" t="s">
        <v>134</v>
      </c>
      <c r="C219" s="59"/>
      <c r="D219" s="59"/>
      <c r="E219" s="59"/>
      <c r="F219" s="59"/>
      <c r="G219" s="59"/>
      <c r="H219" s="59"/>
      <c r="I219" s="59"/>
      <c r="J219" s="59"/>
      <c r="K219" s="59"/>
      <c r="L219" s="59"/>
      <c r="M219" s="59"/>
      <c r="N219" s="59"/>
      <c r="O219" s="59"/>
    </row>
    <row r="220" spans="1:16" s="52" customFormat="1" ht="60" customHeight="1" x14ac:dyDescent="0.25">
      <c r="A220" s="55">
        <v>0</v>
      </c>
      <c r="B220" s="55">
        <f>B217+1</f>
        <v>17024</v>
      </c>
      <c r="C220" s="55" t="str">
        <f>DEC2HEX(B220, 5)</f>
        <v>04280</v>
      </c>
      <c r="D220" s="49" t="s">
        <v>99</v>
      </c>
      <c r="E220" s="55">
        <v>8</v>
      </c>
      <c r="F220" s="55" t="s">
        <v>6</v>
      </c>
      <c r="G220" s="55" t="s">
        <v>3</v>
      </c>
      <c r="H220" s="55" t="s">
        <v>101</v>
      </c>
      <c r="I220" s="55" t="s">
        <v>101</v>
      </c>
      <c r="J220" s="55" t="s">
        <v>101</v>
      </c>
      <c r="K220" s="55" t="s">
        <v>101</v>
      </c>
      <c r="L220" s="55" t="s">
        <v>101</v>
      </c>
      <c r="M220" s="55" t="s">
        <v>101</v>
      </c>
      <c r="N220" s="55" t="s">
        <v>101</v>
      </c>
      <c r="O220" s="55" t="s">
        <v>101</v>
      </c>
    </row>
    <row r="221" spans="1:16" s="52" customFormat="1" ht="39.950000000000003" customHeight="1" x14ac:dyDescent="0.25">
      <c r="A221" s="66" t="s">
        <v>23</v>
      </c>
      <c r="B221" s="66"/>
      <c r="C221" s="66"/>
      <c r="D221" s="66"/>
      <c r="E221" s="66"/>
      <c r="F221" s="66"/>
      <c r="G221" s="66"/>
      <c r="H221" s="66"/>
      <c r="I221" s="66"/>
      <c r="J221" s="66"/>
      <c r="K221" s="66"/>
      <c r="L221" s="66"/>
      <c r="M221" s="66"/>
      <c r="N221" s="66"/>
      <c r="O221" s="66"/>
      <c r="P221"/>
    </row>
    <row r="222" spans="1:16" s="52" customFormat="1" ht="39.950000000000003" customHeight="1" x14ac:dyDescent="0.25">
      <c r="A222" s="55">
        <f>A220+2047</f>
        <v>2047</v>
      </c>
      <c r="B222" s="55">
        <f>B220+2047</f>
        <v>19071</v>
      </c>
      <c r="C222" s="55" t="str">
        <f>DEC2HEX(B222, 5)</f>
        <v>04A7F</v>
      </c>
      <c r="D222" s="49" t="s">
        <v>99</v>
      </c>
      <c r="E222" s="55">
        <v>8</v>
      </c>
      <c r="F222" s="55" t="s">
        <v>6</v>
      </c>
      <c r="G222" s="55" t="s">
        <v>3</v>
      </c>
      <c r="H222" s="55" t="s">
        <v>101</v>
      </c>
      <c r="I222" s="55" t="s">
        <v>101</v>
      </c>
      <c r="J222" s="55" t="s">
        <v>101</v>
      </c>
      <c r="K222" s="55" t="s">
        <v>101</v>
      </c>
      <c r="L222" s="55" t="s">
        <v>101</v>
      </c>
      <c r="M222" s="55" t="s">
        <v>101</v>
      </c>
      <c r="N222" s="55" t="s">
        <v>101</v>
      </c>
      <c r="O222" s="55" t="s">
        <v>101</v>
      </c>
    </row>
    <row r="224" spans="1:16" s="2" customFormat="1" ht="28.5" customHeight="1" x14ac:dyDescent="0.25">
      <c r="A224" s="53"/>
      <c r="B224" s="59" t="s">
        <v>135</v>
      </c>
      <c r="C224" s="59"/>
      <c r="D224" s="59"/>
      <c r="E224" s="59"/>
      <c r="F224" s="59"/>
      <c r="G224" s="59"/>
      <c r="H224" s="59"/>
      <c r="I224" s="59"/>
      <c r="J224" s="59"/>
      <c r="K224" s="59"/>
      <c r="L224" s="59"/>
      <c r="M224" s="59"/>
      <c r="N224" s="59"/>
      <c r="O224" s="59"/>
    </row>
    <row r="225" spans="1:16" s="52" customFormat="1" ht="60" customHeight="1" x14ac:dyDescent="0.25">
      <c r="A225" s="55">
        <v>0</v>
      </c>
      <c r="B225" s="55">
        <f>B222+1</f>
        <v>19072</v>
      </c>
      <c r="C225" s="55" t="str">
        <f>DEC2HEX(B225, 5)</f>
        <v>04A80</v>
      </c>
      <c r="D225" s="49" t="s">
        <v>99</v>
      </c>
      <c r="E225" s="55">
        <v>8</v>
      </c>
      <c r="F225" s="55" t="s">
        <v>6</v>
      </c>
      <c r="G225" s="55" t="s">
        <v>3</v>
      </c>
      <c r="H225" s="55" t="s">
        <v>101</v>
      </c>
      <c r="I225" s="55" t="s">
        <v>101</v>
      </c>
      <c r="J225" s="55" t="s">
        <v>101</v>
      </c>
      <c r="K225" s="55" t="s">
        <v>101</v>
      </c>
      <c r="L225" s="55" t="s">
        <v>101</v>
      </c>
      <c r="M225" s="55" t="s">
        <v>101</v>
      </c>
      <c r="N225" s="55" t="s">
        <v>101</v>
      </c>
      <c r="O225" s="55" t="s">
        <v>101</v>
      </c>
    </row>
    <row r="226" spans="1:16" s="52" customFormat="1" ht="39.950000000000003" customHeight="1" x14ac:dyDescent="0.25">
      <c r="A226" s="66" t="s">
        <v>23</v>
      </c>
      <c r="B226" s="66"/>
      <c r="C226" s="66"/>
      <c r="D226" s="66"/>
      <c r="E226" s="66"/>
      <c r="F226" s="66"/>
      <c r="G226" s="66"/>
      <c r="H226" s="66"/>
      <c r="I226" s="66"/>
      <c r="J226" s="66"/>
      <c r="K226" s="66"/>
      <c r="L226" s="66"/>
      <c r="M226" s="66"/>
      <c r="N226" s="66"/>
      <c r="O226" s="66"/>
      <c r="P226"/>
    </row>
    <row r="227" spans="1:16" s="52" customFormat="1" ht="39.950000000000003" customHeight="1" x14ac:dyDescent="0.25">
      <c r="A227" s="55">
        <f>A225+2047</f>
        <v>2047</v>
      </c>
      <c r="B227" s="55">
        <f>B225+2047</f>
        <v>21119</v>
      </c>
      <c r="C227" s="55" t="str">
        <f>DEC2HEX(B227, 5)</f>
        <v>0527F</v>
      </c>
      <c r="D227" s="49" t="s">
        <v>99</v>
      </c>
      <c r="E227" s="55">
        <v>8</v>
      </c>
      <c r="F227" s="55" t="s">
        <v>6</v>
      </c>
      <c r="G227" s="55" t="s">
        <v>3</v>
      </c>
      <c r="H227" s="55" t="s">
        <v>101</v>
      </c>
      <c r="I227" s="55" t="s">
        <v>101</v>
      </c>
      <c r="J227" s="55" t="s">
        <v>101</v>
      </c>
      <c r="K227" s="55" t="s">
        <v>101</v>
      </c>
      <c r="L227" s="55" t="s">
        <v>101</v>
      </c>
      <c r="M227" s="55" t="s">
        <v>101</v>
      </c>
      <c r="N227" s="55" t="s">
        <v>101</v>
      </c>
      <c r="O227" s="55" t="s">
        <v>101</v>
      </c>
    </row>
    <row r="229" spans="1:16" s="2" customFormat="1" ht="28.5" customHeight="1" x14ac:dyDescent="0.25">
      <c r="A229" s="53"/>
      <c r="B229" s="59" t="s">
        <v>136</v>
      </c>
      <c r="C229" s="59"/>
      <c r="D229" s="59"/>
      <c r="E229" s="59"/>
      <c r="F229" s="59"/>
      <c r="G229" s="59"/>
      <c r="H229" s="59"/>
      <c r="I229" s="59"/>
      <c r="J229" s="59"/>
      <c r="K229" s="59"/>
      <c r="L229" s="59"/>
      <c r="M229" s="59"/>
      <c r="N229" s="59"/>
      <c r="O229" s="59"/>
    </row>
    <row r="230" spans="1:16" s="52" customFormat="1" ht="60" customHeight="1" x14ac:dyDescent="0.25">
      <c r="A230" s="55">
        <v>0</v>
      </c>
      <c r="B230" s="55">
        <f>B227+1</f>
        <v>21120</v>
      </c>
      <c r="C230" s="55" t="str">
        <f>DEC2HEX(B230, 5)</f>
        <v>05280</v>
      </c>
      <c r="D230" s="49" t="s">
        <v>99</v>
      </c>
      <c r="E230" s="55">
        <v>8</v>
      </c>
      <c r="F230" s="55" t="s">
        <v>6</v>
      </c>
      <c r="G230" s="55" t="s">
        <v>3</v>
      </c>
      <c r="H230" s="55" t="s">
        <v>101</v>
      </c>
      <c r="I230" s="55" t="s">
        <v>101</v>
      </c>
      <c r="J230" s="55" t="s">
        <v>101</v>
      </c>
      <c r="K230" s="55" t="s">
        <v>101</v>
      </c>
      <c r="L230" s="55" t="s">
        <v>101</v>
      </c>
      <c r="M230" s="55" t="s">
        <v>101</v>
      </c>
      <c r="N230" s="55" t="s">
        <v>101</v>
      </c>
      <c r="O230" s="55" t="s">
        <v>101</v>
      </c>
    </row>
    <row r="231" spans="1:16" s="52" customFormat="1" ht="39.950000000000003" customHeight="1" x14ac:dyDescent="0.25">
      <c r="A231" s="66" t="s">
        <v>23</v>
      </c>
      <c r="B231" s="66"/>
      <c r="C231" s="66"/>
      <c r="D231" s="66"/>
      <c r="E231" s="66"/>
      <c r="F231" s="66"/>
      <c r="G231" s="66"/>
      <c r="H231" s="66"/>
      <c r="I231" s="66"/>
      <c r="J231" s="66"/>
      <c r="K231" s="66"/>
      <c r="L231" s="66"/>
      <c r="M231" s="66"/>
      <c r="N231" s="66"/>
      <c r="O231" s="66"/>
      <c r="P231"/>
    </row>
    <row r="232" spans="1:16" s="52" customFormat="1" ht="39.950000000000003" customHeight="1" x14ac:dyDescent="0.25">
      <c r="A232" s="55">
        <f>A230+2047</f>
        <v>2047</v>
      </c>
      <c r="B232" s="55">
        <f>B230+2047</f>
        <v>23167</v>
      </c>
      <c r="C232" s="55" t="str">
        <f>DEC2HEX(B232, 5)</f>
        <v>05A7F</v>
      </c>
      <c r="D232" s="49" t="s">
        <v>99</v>
      </c>
      <c r="E232" s="55">
        <v>8</v>
      </c>
      <c r="F232" s="55" t="s">
        <v>6</v>
      </c>
      <c r="G232" s="55" t="s">
        <v>3</v>
      </c>
      <c r="H232" s="55" t="s">
        <v>101</v>
      </c>
      <c r="I232" s="55" t="s">
        <v>101</v>
      </c>
      <c r="J232" s="55" t="s">
        <v>101</v>
      </c>
      <c r="K232" s="55" t="s">
        <v>101</v>
      </c>
      <c r="L232" s="55" t="s">
        <v>101</v>
      </c>
      <c r="M232" s="55" t="s">
        <v>101</v>
      </c>
      <c r="N232" s="55" t="s">
        <v>101</v>
      </c>
      <c r="O232" s="55" t="s">
        <v>101</v>
      </c>
    </row>
    <row r="234" spans="1:16" s="2" customFormat="1" ht="28.5" customHeight="1" x14ac:dyDescent="0.25">
      <c r="A234" s="53"/>
      <c r="B234" s="59" t="s">
        <v>137</v>
      </c>
      <c r="C234" s="59"/>
      <c r="D234" s="59"/>
      <c r="E234" s="59"/>
      <c r="F234" s="59"/>
      <c r="G234" s="59"/>
      <c r="H234" s="59"/>
      <c r="I234" s="59"/>
      <c r="J234" s="59"/>
      <c r="K234" s="59"/>
      <c r="L234" s="59"/>
      <c r="M234" s="59"/>
      <c r="N234" s="59"/>
      <c r="O234" s="59"/>
    </row>
    <row r="235" spans="1:16" s="52" customFormat="1" ht="60" customHeight="1" x14ac:dyDescent="0.25">
      <c r="A235" s="55">
        <v>0</v>
      </c>
      <c r="B235" s="55">
        <f>B232+1</f>
        <v>23168</v>
      </c>
      <c r="C235" s="55" t="str">
        <f>DEC2HEX(B235, 5)</f>
        <v>05A80</v>
      </c>
      <c r="D235" s="49" t="s">
        <v>99</v>
      </c>
      <c r="E235" s="55">
        <v>8</v>
      </c>
      <c r="F235" s="55" t="s">
        <v>6</v>
      </c>
      <c r="G235" s="55" t="s">
        <v>3</v>
      </c>
      <c r="H235" s="55" t="s">
        <v>101</v>
      </c>
      <c r="I235" s="55" t="s">
        <v>101</v>
      </c>
      <c r="J235" s="55" t="s">
        <v>101</v>
      </c>
      <c r="K235" s="55" t="s">
        <v>101</v>
      </c>
      <c r="L235" s="55" t="s">
        <v>101</v>
      </c>
      <c r="M235" s="55" t="s">
        <v>101</v>
      </c>
      <c r="N235" s="55" t="s">
        <v>101</v>
      </c>
      <c r="O235" s="55" t="s">
        <v>101</v>
      </c>
    </row>
    <row r="236" spans="1:16" s="52" customFormat="1" ht="39.950000000000003" customHeight="1" x14ac:dyDescent="0.25">
      <c r="A236" s="66" t="s">
        <v>23</v>
      </c>
      <c r="B236" s="66"/>
      <c r="C236" s="66"/>
      <c r="D236" s="66"/>
      <c r="E236" s="66"/>
      <c r="F236" s="66"/>
      <c r="G236" s="66"/>
      <c r="H236" s="66"/>
      <c r="I236" s="66"/>
      <c r="J236" s="66"/>
      <c r="K236" s="66"/>
      <c r="L236" s="66"/>
      <c r="M236" s="66"/>
      <c r="N236" s="66"/>
      <c r="O236" s="66"/>
      <c r="P236"/>
    </row>
    <row r="237" spans="1:16" s="52" customFormat="1" ht="39.950000000000003" customHeight="1" x14ac:dyDescent="0.25">
      <c r="A237" s="55">
        <f>A235+2047</f>
        <v>2047</v>
      </c>
      <c r="B237" s="55">
        <f>B235+2047</f>
        <v>25215</v>
      </c>
      <c r="C237" s="55" t="str">
        <f>DEC2HEX(B237, 5)</f>
        <v>0627F</v>
      </c>
      <c r="D237" s="49" t="s">
        <v>99</v>
      </c>
      <c r="E237" s="55">
        <v>8</v>
      </c>
      <c r="F237" s="55" t="s">
        <v>6</v>
      </c>
      <c r="G237" s="55" t="s">
        <v>3</v>
      </c>
      <c r="H237" s="55" t="s">
        <v>101</v>
      </c>
      <c r="I237" s="55" t="s">
        <v>101</v>
      </c>
      <c r="J237" s="55" t="s">
        <v>101</v>
      </c>
      <c r="K237" s="55" t="s">
        <v>101</v>
      </c>
      <c r="L237" s="55" t="s">
        <v>101</v>
      </c>
      <c r="M237" s="55" t="s">
        <v>101</v>
      </c>
      <c r="N237" s="55" t="s">
        <v>101</v>
      </c>
      <c r="O237" s="55" t="s">
        <v>101</v>
      </c>
    </row>
    <row r="239" spans="1:16" s="2" customFormat="1" ht="28.5" customHeight="1" x14ac:dyDescent="0.25">
      <c r="A239" s="53"/>
      <c r="B239" s="59" t="s">
        <v>138</v>
      </c>
      <c r="C239" s="59"/>
      <c r="D239" s="59"/>
      <c r="E239" s="59"/>
      <c r="F239" s="59"/>
      <c r="G239" s="59"/>
      <c r="H239" s="59"/>
      <c r="I239" s="59"/>
      <c r="J239" s="59"/>
      <c r="K239" s="59"/>
      <c r="L239" s="59"/>
      <c r="M239" s="59"/>
      <c r="N239" s="59"/>
      <c r="O239" s="59"/>
    </row>
    <row r="240" spans="1:16" s="52" customFormat="1" ht="60" customHeight="1" x14ac:dyDescent="0.25">
      <c r="A240" s="55">
        <v>0</v>
      </c>
      <c r="B240" s="55">
        <f>B237+1</f>
        <v>25216</v>
      </c>
      <c r="C240" s="55" t="str">
        <f>DEC2HEX(B240, 5)</f>
        <v>06280</v>
      </c>
      <c r="D240" s="49" t="s">
        <v>99</v>
      </c>
      <c r="E240" s="55">
        <v>8</v>
      </c>
      <c r="F240" s="55" t="s">
        <v>6</v>
      </c>
      <c r="G240" s="55" t="s">
        <v>3</v>
      </c>
      <c r="H240" s="55" t="s">
        <v>101</v>
      </c>
      <c r="I240" s="55" t="s">
        <v>101</v>
      </c>
      <c r="J240" s="55" t="s">
        <v>101</v>
      </c>
      <c r="K240" s="55" t="s">
        <v>101</v>
      </c>
      <c r="L240" s="55" t="s">
        <v>101</v>
      </c>
      <c r="M240" s="55" t="s">
        <v>101</v>
      </c>
      <c r="N240" s="55" t="s">
        <v>101</v>
      </c>
      <c r="O240" s="55" t="s">
        <v>101</v>
      </c>
    </row>
    <row r="241" spans="1:16" s="52" customFormat="1" ht="39.950000000000003" customHeight="1" x14ac:dyDescent="0.25">
      <c r="A241" s="66" t="s">
        <v>23</v>
      </c>
      <c r="B241" s="66"/>
      <c r="C241" s="66"/>
      <c r="D241" s="66"/>
      <c r="E241" s="66"/>
      <c r="F241" s="66"/>
      <c r="G241" s="66"/>
      <c r="H241" s="66"/>
      <c r="I241" s="66"/>
      <c r="J241" s="66"/>
      <c r="K241" s="66"/>
      <c r="L241" s="66"/>
      <c r="M241" s="66"/>
      <c r="N241" s="66"/>
      <c r="O241" s="66"/>
      <c r="P241"/>
    </row>
    <row r="242" spans="1:16" s="52" customFormat="1" ht="39.950000000000003" customHeight="1" x14ac:dyDescent="0.25">
      <c r="A242" s="55">
        <f>A240+2047</f>
        <v>2047</v>
      </c>
      <c r="B242" s="55">
        <f>B240+2047</f>
        <v>27263</v>
      </c>
      <c r="C242" s="55" t="str">
        <f>DEC2HEX(B242, 5)</f>
        <v>06A7F</v>
      </c>
      <c r="D242" s="49" t="s">
        <v>99</v>
      </c>
      <c r="E242" s="55">
        <v>8</v>
      </c>
      <c r="F242" s="55" t="s">
        <v>6</v>
      </c>
      <c r="G242" s="55" t="s">
        <v>3</v>
      </c>
      <c r="H242" s="55" t="s">
        <v>101</v>
      </c>
      <c r="I242" s="55" t="s">
        <v>101</v>
      </c>
      <c r="J242" s="55" t="s">
        <v>101</v>
      </c>
      <c r="K242" s="55" t="s">
        <v>101</v>
      </c>
      <c r="L242" s="55" t="s">
        <v>101</v>
      </c>
      <c r="M242" s="55" t="s">
        <v>101</v>
      </c>
      <c r="N242" s="55" t="s">
        <v>101</v>
      </c>
      <c r="O242" s="55" t="s">
        <v>101</v>
      </c>
    </row>
    <row r="244" spans="1:16" s="2" customFormat="1" ht="28.5" customHeight="1" x14ac:dyDescent="0.25">
      <c r="A244" s="53"/>
      <c r="B244" s="59" t="s">
        <v>139</v>
      </c>
      <c r="C244" s="59"/>
      <c r="D244" s="59"/>
      <c r="E244" s="59"/>
      <c r="F244" s="59"/>
      <c r="G244" s="59"/>
      <c r="H244" s="59"/>
      <c r="I244" s="59"/>
      <c r="J244" s="59"/>
      <c r="K244" s="59"/>
      <c r="L244" s="59"/>
      <c r="M244" s="59"/>
      <c r="N244" s="59"/>
      <c r="O244" s="59"/>
    </row>
    <row r="245" spans="1:16" s="52" customFormat="1" ht="60" customHeight="1" x14ac:dyDescent="0.25">
      <c r="A245" s="55">
        <v>0</v>
      </c>
      <c r="B245" s="55">
        <f>B242+1</f>
        <v>27264</v>
      </c>
      <c r="C245" s="55" t="str">
        <f>DEC2HEX(B245, 5)</f>
        <v>06A80</v>
      </c>
      <c r="D245" s="49" t="s">
        <v>99</v>
      </c>
      <c r="E245" s="55">
        <v>8</v>
      </c>
      <c r="F245" s="55" t="s">
        <v>6</v>
      </c>
      <c r="G245" s="55" t="s">
        <v>3</v>
      </c>
      <c r="H245" s="55" t="s">
        <v>101</v>
      </c>
      <c r="I245" s="55" t="s">
        <v>101</v>
      </c>
      <c r="J245" s="55" t="s">
        <v>101</v>
      </c>
      <c r="K245" s="55" t="s">
        <v>101</v>
      </c>
      <c r="L245" s="55" t="s">
        <v>101</v>
      </c>
      <c r="M245" s="55" t="s">
        <v>101</v>
      </c>
      <c r="N245" s="55" t="s">
        <v>101</v>
      </c>
      <c r="O245" s="55" t="s">
        <v>101</v>
      </c>
    </row>
    <row r="246" spans="1:16" s="52" customFormat="1" ht="39.950000000000003" customHeight="1" x14ac:dyDescent="0.25">
      <c r="A246" s="66" t="s">
        <v>23</v>
      </c>
      <c r="B246" s="66"/>
      <c r="C246" s="66"/>
      <c r="D246" s="66"/>
      <c r="E246" s="66"/>
      <c r="F246" s="66"/>
      <c r="G246" s="66"/>
      <c r="H246" s="66"/>
      <c r="I246" s="66"/>
      <c r="J246" s="66"/>
      <c r="K246" s="66"/>
      <c r="L246" s="66"/>
      <c r="M246" s="66"/>
      <c r="N246" s="66"/>
      <c r="O246" s="66"/>
      <c r="P246"/>
    </row>
    <row r="247" spans="1:16" s="52" customFormat="1" ht="39.950000000000003" customHeight="1" x14ac:dyDescent="0.25">
      <c r="A247" s="55">
        <f>A245+2047</f>
        <v>2047</v>
      </c>
      <c r="B247" s="55">
        <f>B245+2047</f>
        <v>29311</v>
      </c>
      <c r="C247" s="55" t="str">
        <f>DEC2HEX(B247, 5)</f>
        <v>0727F</v>
      </c>
      <c r="D247" s="49" t="s">
        <v>99</v>
      </c>
      <c r="E247" s="55">
        <v>8</v>
      </c>
      <c r="F247" s="55" t="s">
        <v>6</v>
      </c>
      <c r="G247" s="55" t="s">
        <v>3</v>
      </c>
      <c r="H247" s="55" t="s">
        <v>101</v>
      </c>
      <c r="I247" s="55" t="s">
        <v>101</v>
      </c>
      <c r="J247" s="55" t="s">
        <v>101</v>
      </c>
      <c r="K247" s="55" t="s">
        <v>101</v>
      </c>
      <c r="L247" s="55" t="s">
        <v>101</v>
      </c>
      <c r="M247" s="55" t="s">
        <v>101</v>
      </c>
      <c r="N247" s="55" t="s">
        <v>101</v>
      </c>
      <c r="O247" s="55" t="s">
        <v>101</v>
      </c>
    </row>
    <row r="249" spans="1:16" s="2" customFormat="1" ht="28.5" customHeight="1" x14ac:dyDescent="0.25">
      <c r="A249" s="53"/>
      <c r="B249" s="59" t="s">
        <v>140</v>
      </c>
      <c r="C249" s="59"/>
      <c r="D249" s="59"/>
      <c r="E249" s="59"/>
      <c r="F249" s="59"/>
      <c r="G249" s="59"/>
      <c r="H249" s="59"/>
      <c r="I249" s="59"/>
      <c r="J249" s="59"/>
      <c r="K249" s="59"/>
      <c r="L249" s="59"/>
      <c r="M249" s="59"/>
      <c r="N249" s="59"/>
      <c r="O249" s="59"/>
    </row>
    <row r="250" spans="1:16" s="52" customFormat="1" ht="60" customHeight="1" x14ac:dyDescent="0.25">
      <c r="A250" s="55">
        <v>0</v>
      </c>
      <c r="B250" s="55">
        <f>B247+1</f>
        <v>29312</v>
      </c>
      <c r="C250" s="55" t="str">
        <f>DEC2HEX(B250, 5)</f>
        <v>07280</v>
      </c>
      <c r="D250" s="49" t="s">
        <v>99</v>
      </c>
      <c r="E250" s="55">
        <v>8</v>
      </c>
      <c r="F250" s="55" t="s">
        <v>6</v>
      </c>
      <c r="G250" s="55" t="s">
        <v>3</v>
      </c>
      <c r="H250" s="55" t="s">
        <v>101</v>
      </c>
      <c r="I250" s="55" t="s">
        <v>101</v>
      </c>
      <c r="J250" s="55" t="s">
        <v>101</v>
      </c>
      <c r="K250" s="55" t="s">
        <v>101</v>
      </c>
      <c r="L250" s="55" t="s">
        <v>101</v>
      </c>
      <c r="M250" s="55" t="s">
        <v>101</v>
      </c>
      <c r="N250" s="55" t="s">
        <v>101</v>
      </c>
      <c r="O250" s="55" t="s">
        <v>101</v>
      </c>
    </row>
    <row r="251" spans="1:16" s="52" customFormat="1" ht="39.950000000000003" customHeight="1" x14ac:dyDescent="0.25">
      <c r="A251" s="66" t="s">
        <v>23</v>
      </c>
      <c r="B251" s="66"/>
      <c r="C251" s="66"/>
      <c r="D251" s="66"/>
      <c r="E251" s="66"/>
      <c r="F251" s="66"/>
      <c r="G251" s="66"/>
      <c r="H251" s="66"/>
      <c r="I251" s="66"/>
      <c r="J251" s="66"/>
      <c r="K251" s="66"/>
      <c r="L251" s="66"/>
      <c r="M251" s="66"/>
      <c r="N251" s="66"/>
      <c r="O251" s="66"/>
      <c r="P251"/>
    </row>
    <row r="252" spans="1:16" s="52" customFormat="1" ht="39.950000000000003" customHeight="1" x14ac:dyDescent="0.25">
      <c r="A252" s="55">
        <f>A250+2047</f>
        <v>2047</v>
      </c>
      <c r="B252" s="55">
        <f>B250+2047</f>
        <v>31359</v>
      </c>
      <c r="C252" s="55" t="str">
        <f>DEC2HEX(B252, 5)</f>
        <v>07A7F</v>
      </c>
      <c r="D252" s="49" t="s">
        <v>99</v>
      </c>
      <c r="E252" s="55">
        <v>8</v>
      </c>
      <c r="F252" s="55" t="s">
        <v>6</v>
      </c>
      <c r="G252" s="55" t="s">
        <v>3</v>
      </c>
      <c r="H252" s="55" t="s">
        <v>101</v>
      </c>
      <c r="I252" s="55" t="s">
        <v>101</v>
      </c>
      <c r="J252" s="55" t="s">
        <v>101</v>
      </c>
      <c r="K252" s="55" t="s">
        <v>101</v>
      </c>
      <c r="L252" s="55" t="s">
        <v>101</v>
      </c>
      <c r="M252" s="55" t="s">
        <v>101</v>
      </c>
      <c r="N252" s="55" t="s">
        <v>101</v>
      </c>
      <c r="O252" s="55" t="s">
        <v>101</v>
      </c>
    </row>
    <row r="254" spans="1:16" s="2" customFormat="1" ht="28.5" customHeight="1" x14ac:dyDescent="0.25">
      <c r="A254" s="53"/>
      <c r="B254" s="59" t="s">
        <v>141</v>
      </c>
      <c r="C254" s="59"/>
      <c r="D254" s="59"/>
      <c r="E254" s="59"/>
      <c r="F254" s="59"/>
      <c r="G254" s="59"/>
      <c r="H254" s="59"/>
      <c r="I254" s="59"/>
      <c r="J254" s="59"/>
      <c r="K254" s="59"/>
      <c r="L254" s="59"/>
      <c r="M254" s="59"/>
      <c r="N254" s="59"/>
      <c r="O254" s="59"/>
    </row>
    <row r="255" spans="1:16" s="52" customFormat="1" ht="60" customHeight="1" x14ac:dyDescent="0.25">
      <c r="A255" s="55">
        <v>0</v>
      </c>
      <c r="B255" s="55">
        <f>B252+1</f>
        <v>31360</v>
      </c>
      <c r="C255" s="55" t="str">
        <f>DEC2HEX(B255, 5)</f>
        <v>07A80</v>
      </c>
      <c r="D255" s="49" t="s">
        <v>99</v>
      </c>
      <c r="E255" s="55">
        <v>8</v>
      </c>
      <c r="F255" s="55" t="s">
        <v>6</v>
      </c>
      <c r="G255" s="55" t="s">
        <v>3</v>
      </c>
      <c r="H255" s="55" t="s">
        <v>101</v>
      </c>
      <c r="I255" s="55" t="s">
        <v>101</v>
      </c>
      <c r="J255" s="55" t="s">
        <v>101</v>
      </c>
      <c r="K255" s="55" t="s">
        <v>101</v>
      </c>
      <c r="L255" s="55" t="s">
        <v>101</v>
      </c>
      <c r="M255" s="55" t="s">
        <v>101</v>
      </c>
      <c r="N255" s="55" t="s">
        <v>101</v>
      </c>
      <c r="O255" s="55" t="s">
        <v>101</v>
      </c>
    </row>
    <row r="256" spans="1:16" s="52" customFormat="1" ht="39.950000000000003" customHeight="1" x14ac:dyDescent="0.25">
      <c r="A256" s="66" t="s">
        <v>23</v>
      </c>
      <c r="B256" s="66"/>
      <c r="C256" s="66"/>
      <c r="D256" s="66"/>
      <c r="E256" s="66"/>
      <c r="F256" s="66"/>
      <c r="G256" s="66"/>
      <c r="H256" s="66"/>
      <c r="I256" s="66"/>
      <c r="J256" s="66"/>
      <c r="K256" s="66"/>
      <c r="L256" s="66"/>
      <c r="M256" s="66"/>
      <c r="N256" s="66"/>
      <c r="O256" s="66"/>
      <c r="P256"/>
    </row>
    <row r="257" spans="1:15" s="52" customFormat="1" ht="39.950000000000003" customHeight="1" x14ac:dyDescent="0.25">
      <c r="A257" s="55">
        <f>A255+2047</f>
        <v>2047</v>
      </c>
      <c r="B257" s="55">
        <f>B255+2047</f>
        <v>33407</v>
      </c>
      <c r="C257" s="55" t="str">
        <f>DEC2HEX(B257, 5)</f>
        <v>0827F</v>
      </c>
      <c r="D257" s="49" t="s">
        <v>99</v>
      </c>
      <c r="E257" s="55">
        <v>8</v>
      </c>
      <c r="F257" s="55" t="s">
        <v>6</v>
      </c>
      <c r="G257" s="55" t="s">
        <v>3</v>
      </c>
      <c r="H257" s="55" t="s">
        <v>101</v>
      </c>
      <c r="I257" s="55" t="s">
        <v>101</v>
      </c>
      <c r="J257" s="55" t="s">
        <v>101</v>
      </c>
      <c r="K257" s="55" t="s">
        <v>101</v>
      </c>
      <c r="L257" s="55" t="s">
        <v>101</v>
      </c>
      <c r="M257" s="55" t="s">
        <v>101</v>
      </c>
      <c r="N257" s="55" t="s">
        <v>101</v>
      </c>
      <c r="O257" s="55" t="s">
        <v>101</v>
      </c>
    </row>
  </sheetData>
  <mergeCells count="208">
    <mergeCell ref="B224:O224"/>
    <mergeCell ref="A226:O226"/>
    <mergeCell ref="B204:O204"/>
    <mergeCell ref="A206:O206"/>
    <mergeCell ref="B209:O209"/>
    <mergeCell ref="A211:O211"/>
    <mergeCell ref="B214:O214"/>
    <mergeCell ref="B254:O254"/>
    <mergeCell ref="A256:O256"/>
    <mergeCell ref="A241:O241"/>
    <mergeCell ref="B244:O244"/>
    <mergeCell ref="A246:O246"/>
    <mergeCell ref="B249:O249"/>
    <mergeCell ref="A251:O251"/>
    <mergeCell ref="B229:O229"/>
    <mergeCell ref="A231:O231"/>
    <mergeCell ref="B234:O234"/>
    <mergeCell ref="A236:O236"/>
    <mergeCell ref="B239:O239"/>
    <mergeCell ref="A196:O196"/>
    <mergeCell ref="B199:O199"/>
    <mergeCell ref="A201:O201"/>
    <mergeCell ref="B189:O189"/>
    <mergeCell ref="B184:O184"/>
    <mergeCell ref="A186:O186"/>
    <mergeCell ref="A216:O216"/>
    <mergeCell ref="B219:O219"/>
    <mergeCell ref="A221:O221"/>
    <mergeCell ref="D158:D159"/>
    <mergeCell ref="E158:E159"/>
    <mergeCell ref="G158:G159"/>
    <mergeCell ref="D160:D161"/>
    <mergeCell ref="E160:E161"/>
    <mergeCell ref="G160:G161"/>
    <mergeCell ref="D162:D163"/>
    <mergeCell ref="A191:O191"/>
    <mergeCell ref="B194:O194"/>
    <mergeCell ref="B157:O157"/>
    <mergeCell ref="B146:O146"/>
    <mergeCell ref="D136:D137"/>
    <mergeCell ref="E136:E137"/>
    <mergeCell ref="G136:G137"/>
    <mergeCell ref="D138:D139"/>
    <mergeCell ref="E138:E139"/>
    <mergeCell ref="G138:G139"/>
    <mergeCell ref="D140:D141"/>
    <mergeCell ref="E140:E141"/>
    <mergeCell ref="G140:G141"/>
    <mergeCell ref="B143:O143"/>
    <mergeCell ref="D147:D148"/>
    <mergeCell ref="E147:E148"/>
    <mergeCell ref="G147:G148"/>
    <mergeCell ref="D149:D150"/>
    <mergeCell ref="E149:E150"/>
    <mergeCell ref="G149:G150"/>
    <mergeCell ref="D151:D152"/>
    <mergeCell ref="E151:E152"/>
    <mergeCell ref="G151:G152"/>
    <mergeCell ref="B154:O154"/>
    <mergeCell ref="B135:O135"/>
    <mergeCell ref="E118:E119"/>
    <mergeCell ref="G118:G119"/>
    <mergeCell ref="B121:O121"/>
    <mergeCell ref="D125:D126"/>
    <mergeCell ref="E125:E126"/>
    <mergeCell ref="G125:G126"/>
    <mergeCell ref="D127:D128"/>
    <mergeCell ref="E127:E128"/>
    <mergeCell ref="G127:G128"/>
    <mergeCell ref="D129:D130"/>
    <mergeCell ref="E129:E130"/>
    <mergeCell ref="G129:G130"/>
    <mergeCell ref="B132:O132"/>
    <mergeCell ref="B124:O124"/>
    <mergeCell ref="E105:E106"/>
    <mergeCell ref="G105:G106"/>
    <mergeCell ref="D107:D108"/>
    <mergeCell ref="E107:E108"/>
    <mergeCell ref="G107:G108"/>
    <mergeCell ref="B110:O110"/>
    <mergeCell ref="D114:D115"/>
    <mergeCell ref="E114:E115"/>
    <mergeCell ref="G114:G115"/>
    <mergeCell ref="D116:D117"/>
    <mergeCell ref="E116:E117"/>
    <mergeCell ref="G116:G117"/>
    <mergeCell ref="D118:D119"/>
    <mergeCell ref="B113:O113"/>
    <mergeCell ref="B102:O102"/>
    <mergeCell ref="D92:D93"/>
    <mergeCell ref="E92:E93"/>
    <mergeCell ref="G92:G93"/>
    <mergeCell ref="D94:D95"/>
    <mergeCell ref="E94:E95"/>
    <mergeCell ref="G94:G95"/>
    <mergeCell ref="D96:D97"/>
    <mergeCell ref="E96:E97"/>
    <mergeCell ref="G96:G97"/>
    <mergeCell ref="B99:O99"/>
    <mergeCell ref="D103:D104"/>
    <mergeCell ref="E103:E104"/>
    <mergeCell ref="G103:G104"/>
    <mergeCell ref="D105:D106"/>
    <mergeCell ref="B91:O91"/>
    <mergeCell ref="E74:E75"/>
    <mergeCell ref="G74:G75"/>
    <mergeCell ref="B77:O77"/>
    <mergeCell ref="D81:D82"/>
    <mergeCell ref="E81:E82"/>
    <mergeCell ref="G81:G82"/>
    <mergeCell ref="D83:D84"/>
    <mergeCell ref="E83:E84"/>
    <mergeCell ref="G83:G84"/>
    <mergeCell ref="D85:D86"/>
    <mergeCell ref="E85:E86"/>
    <mergeCell ref="G85:G86"/>
    <mergeCell ref="B88:O88"/>
    <mergeCell ref="B80:O80"/>
    <mergeCell ref="D28:D29"/>
    <mergeCell ref="E28:E29"/>
    <mergeCell ref="G28:G29"/>
    <mergeCell ref="E61:E62"/>
    <mergeCell ref="G61:G62"/>
    <mergeCell ref="D63:D64"/>
    <mergeCell ref="E63:E64"/>
    <mergeCell ref="G63:G64"/>
    <mergeCell ref="B66:O66"/>
    <mergeCell ref="D70:D71"/>
    <mergeCell ref="E70:E71"/>
    <mergeCell ref="G70:G71"/>
    <mergeCell ref="D72:D73"/>
    <mergeCell ref="E72:E73"/>
    <mergeCell ref="G72:G73"/>
    <mergeCell ref="D74:D75"/>
    <mergeCell ref="D30:D31"/>
    <mergeCell ref="E30:E31"/>
    <mergeCell ref="G30:G31"/>
    <mergeCell ref="B33:O33"/>
    <mergeCell ref="D41:D42"/>
    <mergeCell ref="E41:E42"/>
    <mergeCell ref="G41:G42"/>
    <mergeCell ref="B44:O44"/>
    <mergeCell ref="D26:D27"/>
    <mergeCell ref="E26:E27"/>
    <mergeCell ref="G26:G27"/>
    <mergeCell ref="B69:O69"/>
    <mergeCell ref="B58:O58"/>
    <mergeCell ref="D48:D49"/>
    <mergeCell ref="E48:E49"/>
    <mergeCell ref="G48:G49"/>
    <mergeCell ref="D50:D51"/>
    <mergeCell ref="E50:E51"/>
    <mergeCell ref="G50:G51"/>
    <mergeCell ref="D52:D53"/>
    <mergeCell ref="E52:E53"/>
    <mergeCell ref="G52:G53"/>
    <mergeCell ref="B55:O55"/>
    <mergeCell ref="D59:D60"/>
    <mergeCell ref="E59:E60"/>
    <mergeCell ref="G59:G60"/>
    <mergeCell ref="D61:D62"/>
    <mergeCell ref="B3:O3"/>
    <mergeCell ref="B179:O179"/>
    <mergeCell ref="B14:O14"/>
    <mergeCell ref="A181:O181"/>
    <mergeCell ref="B11:O11"/>
    <mergeCell ref="D6:D7"/>
    <mergeCell ref="E6:E7"/>
    <mergeCell ref="D8:D9"/>
    <mergeCell ref="E8:E9"/>
    <mergeCell ref="G6:G7"/>
    <mergeCell ref="G8:G9"/>
    <mergeCell ref="B25:O25"/>
    <mergeCell ref="D4:D5"/>
    <mergeCell ref="G4:G5"/>
    <mergeCell ref="E4:E5"/>
    <mergeCell ref="D15:D16"/>
    <mergeCell ref="B36:O36"/>
    <mergeCell ref="B47:O47"/>
    <mergeCell ref="D37:D38"/>
    <mergeCell ref="E37:E38"/>
    <mergeCell ref="G37:G38"/>
    <mergeCell ref="D39:D40"/>
    <mergeCell ref="E39:E40"/>
    <mergeCell ref="G39:G40"/>
    <mergeCell ref="E15:E16"/>
    <mergeCell ref="G15:G16"/>
    <mergeCell ref="D17:D18"/>
    <mergeCell ref="E17:E18"/>
    <mergeCell ref="G17:G18"/>
    <mergeCell ref="D19:D20"/>
    <mergeCell ref="E19:E20"/>
    <mergeCell ref="G19:G20"/>
    <mergeCell ref="B22:O22"/>
    <mergeCell ref="D173:D174"/>
    <mergeCell ref="E173:E174"/>
    <mergeCell ref="G173:G174"/>
    <mergeCell ref="B176:O176"/>
    <mergeCell ref="E162:E163"/>
    <mergeCell ref="G162:G163"/>
    <mergeCell ref="B165:O165"/>
    <mergeCell ref="D169:D170"/>
    <mergeCell ref="E169:E170"/>
    <mergeCell ref="G169:G170"/>
    <mergeCell ref="D171:D172"/>
    <mergeCell ref="E171:E172"/>
    <mergeCell ref="G171:G172"/>
    <mergeCell ref="B168:O168"/>
  </mergeCells>
  <printOptions gridLines="1"/>
  <pageMargins left="0.25" right="0.25" top="0.75" bottom="0.75" header="0.3" footer="0.3"/>
  <pageSetup paperSize="9" scale="36"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53"/>
  <sheetViews>
    <sheetView zoomScale="85" zoomScaleNormal="85" workbookViewId="0">
      <pane ySplit="1260" activePane="bottomLeft"/>
      <selection activeCell="Q1" sqref="Q1:Q1048576"/>
      <selection pane="bottomLeft" activeCell="D5" sqref="D5"/>
    </sheetView>
  </sheetViews>
  <sheetFormatPr baseColWidth="10" defaultColWidth="9.140625" defaultRowHeight="15" x14ac:dyDescent="0.25"/>
  <cols>
    <col min="1" max="3" width="6.7109375" style="42" customWidth="1"/>
    <col min="4" max="4" width="100.7109375" style="42" customWidth="1"/>
    <col min="5" max="5" width="5.7109375" style="42" customWidth="1"/>
    <col min="6" max="6" width="6.7109375" style="42" customWidth="1"/>
    <col min="7" max="7" width="7.42578125" style="42" customWidth="1"/>
    <col min="8" max="15" width="6.7109375" style="42" customWidth="1"/>
    <col min="16" max="16384" width="9.140625" style="42"/>
  </cols>
  <sheetData>
    <row r="1" spans="1:15" s="2" customFormat="1" ht="60" customHeight="1" x14ac:dyDescent="0.25">
      <c r="A1" s="9" t="s">
        <v>15</v>
      </c>
      <c r="B1" s="9" t="s">
        <v>16</v>
      </c>
      <c r="C1" s="9" t="s">
        <v>17</v>
      </c>
      <c r="D1" s="2" t="s">
        <v>7</v>
      </c>
      <c r="E1" s="2" t="s">
        <v>0</v>
      </c>
      <c r="F1" s="2" t="s">
        <v>1</v>
      </c>
      <c r="G1" s="2" t="s">
        <v>2</v>
      </c>
      <c r="H1" s="2">
        <v>7</v>
      </c>
      <c r="I1" s="2">
        <v>6</v>
      </c>
      <c r="J1" s="2">
        <v>5</v>
      </c>
      <c r="K1" s="2">
        <v>4</v>
      </c>
      <c r="L1" s="2">
        <v>3</v>
      </c>
      <c r="M1" s="2">
        <v>2</v>
      </c>
      <c r="N1" s="2">
        <v>1</v>
      </c>
      <c r="O1" s="2">
        <v>0</v>
      </c>
    </row>
    <row r="2" spans="1:15" s="2" customFormat="1" ht="48.75" customHeight="1" x14ac:dyDescent="0.25"/>
    <row r="3" spans="1:15" s="2" customFormat="1" ht="28.5" customHeight="1" x14ac:dyDescent="0.25">
      <c r="A3" s="41"/>
      <c r="B3" s="59" t="s">
        <v>94</v>
      </c>
      <c r="C3" s="59"/>
      <c r="D3" s="59"/>
      <c r="E3" s="59"/>
      <c r="F3" s="59"/>
      <c r="G3" s="59"/>
      <c r="H3" s="59"/>
      <c r="I3" s="59"/>
      <c r="J3" s="59"/>
      <c r="K3" s="59"/>
      <c r="L3" s="59"/>
      <c r="M3" s="59"/>
      <c r="N3" s="59"/>
      <c r="O3" s="59"/>
    </row>
    <row r="4" spans="1:15" ht="120" customHeight="1" x14ac:dyDescent="0.25">
      <c r="A4" s="42">
        <v>0</v>
      </c>
      <c r="B4" s="42">
        <f>'UART Status'!B257+1</f>
        <v>33408</v>
      </c>
      <c r="C4" s="55" t="str">
        <f t="shared" ref="C4:C16" si="0">DEC2HEX(B4, 5)</f>
        <v>08280</v>
      </c>
      <c r="D4" s="43" t="s">
        <v>85</v>
      </c>
      <c r="E4" s="42">
        <v>8</v>
      </c>
      <c r="F4" s="42" t="s">
        <v>6</v>
      </c>
      <c r="G4" s="42" t="s">
        <v>2</v>
      </c>
      <c r="H4" s="42" t="s">
        <v>4</v>
      </c>
      <c r="I4" s="42" t="s">
        <v>78</v>
      </c>
      <c r="J4" s="45" t="s">
        <v>78</v>
      </c>
      <c r="K4" s="45" t="s">
        <v>78</v>
      </c>
      <c r="L4" s="42" t="s">
        <v>77</v>
      </c>
      <c r="M4" s="45" t="s">
        <v>77</v>
      </c>
      <c r="N4" s="45" t="s">
        <v>77</v>
      </c>
      <c r="O4" s="45" t="s">
        <v>77</v>
      </c>
    </row>
    <row r="5" spans="1:15" ht="80.099999999999994" customHeight="1" x14ac:dyDescent="0.25">
      <c r="A5" s="42">
        <f>A4+1</f>
        <v>1</v>
      </c>
      <c r="B5" s="42">
        <f>B4+1</f>
        <v>33409</v>
      </c>
      <c r="C5" s="55" t="str">
        <f t="shared" si="0"/>
        <v>08281</v>
      </c>
      <c r="D5" s="43" t="s">
        <v>173</v>
      </c>
      <c r="E5" s="42">
        <v>8</v>
      </c>
      <c r="F5" s="42" t="s">
        <v>6</v>
      </c>
      <c r="G5" s="42" t="s">
        <v>2</v>
      </c>
      <c r="H5" s="42" t="s">
        <v>4</v>
      </c>
      <c r="I5" s="42" t="s">
        <v>4</v>
      </c>
      <c r="J5" s="42" t="s">
        <v>4</v>
      </c>
      <c r="K5" s="42" t="s">
        <v>174</v>
      </c>
      <c r="L5" s="42" t="s">
        <v>81</v>
      </c>
      <c r="M5" s="42" t="s">
        <v>80</v>
      </c>
      <c r="N5" s="42" t="s">
        <v>79</v>
      </c>
      <c r="O5" s="45" t="s">
        <v>79</v>
      </c>
    </row>
    <row r="6" spans="1:15" ht="30" customHeight="1" x14ac:dyDescent="0.25">
      <c r="A6" s="42">
        <f t="shared" ref="A6:A15" si="1">A5+1</f>
        <v>2</v>
      </c>
      <c r="B6" s="42">
        <f t="shared" ref="B6:B15" si="2">B5+1</f>
        <v>33410</v>
      </c>
      <c r="C6" s="55" t="str">
        <f t="shared" si="0"/>
        <v>08282</v>
      </c>
      <c r="D6" s="64" t="s">
        <v>92</v>
      </c>
      <c r="E6" s="61">
        <v>8</v>
      </c>
      <c r="F6" s="42" t="s">
        <v>6</v>
      </c>
      <c r="G6" s="61" t="s">
        <v>2</v>
      </c>
      <c r="H6" s="42" t="s">
        <v>4</v>
      </c>
      <c r="I6" s="42" t="s">
        <v>4</v>
      </c>
      <c r="J6" s="42" t="s">
        <v>4</v>
      </c>
      <c r="K6" s="42" t="s">
        <v>4</v>
      </c>
      <c r="L6" s="42" t="s">
        <v>4</v>
      </c>
      <c r="M6" s="42" t="s">
        <v>4</v>
      </c>
      <c r="N6" s="42" t="s">
        <v>82</v>
      </c>
      <c r="O6" s="45" t="s">
        <v>82</v>
      </c>
    </row>
    <row r="7" spans="1:15" ht="30" customHeight="1" x14ac:dyDescent="0.25">
      <c r="A7" s="42">
        <f t="shared" si="1"/>
        <v>3</v>
      </c>
      <c r="B7" s="42">
        <f t="shared" si="2"/>
        <v>33411</v>
      </c>
      <c r="C7" s="55" t="str">
        <f t="shared" si="0"/>
        <v>08283</v>
      </c>
      <c r="D7" s="64"/>
      <c r="E7" s="61"/>
      <c r="F7" s="42" t="s">
        <v>6</v>
      </c>
      <c r="G7" s="61"/>
      <c r="H7" s="45" t="s">
        <v>82</v>
      </c>
      <c r="I7" s="45" t="s">
        <v>82</v>
      </c>
      <c r="J7" s="45" t="s">
        <v>82</v>
      </c>
      <c r="K7" s="45" t="s">
        <v>82</v>
      </c>
      <c r="L7" s="45" t="s">
        <v>82</v>
      </c>
      <c r="M7" s="45" t="s">
        <v>82</v>
      </c>
      <c r="N7" s="45" t="s">
        <v>82</v>
      </c>
      <c r="O7" s="45" t="s">
        <v>82</v>
      </c>
    </row>
    <row r="8" spans="1:15" s="56" customFormat="1" ht="30" customHeight="1" x14ac:dyDescent="0.25">
      <c r="A8" s="56">
        <f t="shared" si="1"/>
        <v>4</v>
      </c>
      <c r="B8" s="56">
        <f t="shared" si="2"/>
        <v>33412</v>
      </c>
      <c r="C8" s="57" t="str">
        <f t="shared" si="0"/>
        <v>08284</v>
      </c>
      <c r="D8" s="64" t="s">
        <v>175</v>
      </c>
      <c r="E8" s="61">
        <v>8</v>
      </c>
      <c r="F8" s="56" t="s">
        <v>6</v>
      </c>
      <c r="G8" s="61" t="s">
        <v>2</v>
      </c>
      <c r="H8" s="56" t="s">
        <v>4</v>
      </c>
      <c r="I8" s="56" t="s">
        <v>4</v>
      </c>
      <c r="J8" s="56" t="s">
        <v>4</v>
      </c>
      <c r="K8" s="56" t="s">
        <v>4</v>
      </c>
      <c r="L8" s="56" t="s">
        <v>170</v>
      </c>
      <c r="M8" s="56" t="s">
        <v>170</v>
      </c>
      <c r="N8" s="56" t="s">
        <v>170</v>
      </c>
      <c r="O8" s="56" t="s">
        <v>170</v>
      </c>
    </row>
    <row r="9" spans="1:15" s="56" customFormat="1" ht="30" customHeight="1" x14ac:dyDescent="0.25">
      <c r="A9" s="56">
        <f t="shared" si="1"/>
        <v>5</v>
      </c>
      <c r="B9" s="56">
        <f t="shared" si="2"/>
        <v>33413</v>
      </c>
      <c r="C9" s="57" t="str">
        <f t="shared" si="0"/>
        <v>08285</v>
      </c>
      <c r="D9" s="64"/>
      <c r="E9" s="61"/>
      <c r="F9" s="56" t="s">
        <v>6</v>
      </c>
      <c r="G9" s="61"/>
      <c r="H9" s="56" t="s">
        <v>170</v>
      </c>
      <c r="I9" s="56" t="s">
        <v>170</v>
      </c>
      <c r="J9" s="56" t="s">
        <v>170</v>
      </c>
      <c r="K9" s="56" t="s">
        <v>170</v>
      </c>
      <c r="L9" s="56" t="s">
        <v>170</v>
      </c>
      <c r="M9" s="56" t="s">
        <v>170</v>
      </c>
      <c r="N9" s="56" t="s">
        <v>170</v>
      </c>
      <c r="O9" s="56" t="s">
        <v>170</v>
      </c>
    </row>
    <row r="10" spans="1:15" s="45" customFormat="1" ht="30" customHeight="1" x14ac:dyDescent="0.25">
      <c r="A10" s="56">
        <f t="shared" si="1"/>
        <v>6</v>
      </c>
      <c r="B10" s="56">
        <f t="shared" si="2"/>
        <v>33414</v>
      </c>
      <c r="C10" s="55" t="str">
        <f t="shared" si="0"/>
        <v>08286</v>
      </c>
      <c r="D10" s="64" t="s">
        <v>110</v>
      </c>
      <c r="E10" s="61">
        <v>16</v>
      </c>
      <c r="F10" s="45" t="s">
        <v>6</v>
      </c>
      <c r="G10" s="61" t="s">
        <v>2</v>
      </c>
      <c r="H10" s="45" t="s">
        <v>83</v>
      </c>
      <c r="I10" s="45" t="s">
        <v>83</v>
      </c>
      <c r="J10" s="45" t="s">
        <v>83</v>
      </c>
      <c r="K10" s="45" t="s">
        <v>83</v>
      </c>
      <c r="L10" s="45" t="s">
        <v>83</v>
      </c>
      <c r="M10" s="45" t="s">
        <v>83</v>
      </c>
      <c r="N10" s="45" t="s">
        <v>83</v>
      </c>
      <c r="O10" s="45" t="s">
        <v>83</v>
      </c>
    </row>
    <row r="11" spans="1:15" s="51" customFormat="1" ht="30" customHeight="1" x14ac:dyDescent="0.25">
      <c r="A11" s="56">
        <f t="shared" si="1"/>
        <v>7</v>
      </c>
      <c r="B11" s="56">
        <f t="shared" si="2"/>
        <v>33415</v>
      </c>
      <c r="C11" s="55" t="str">
        <f t="shared" si="0"/>
        <v>08287</v>
      </c>
      <c r="D11" s="64"/>
      <c r="E11" s="61"/>
      <c r="F11" s="51" t="s">
        <v>6</v>
      </c>
      <c r="G11" s="61"/>
      <c r="H11" s="51" t="s">
        <v>83</v>
      </c>
      <c r="I11" s="51" t="s">
        <v>83</v>
      </c>
      <c r="J11" s="51" t="s">
        <v>83</v>
      </c>
      <c r="K11" s="51" t="s">
        <v>83</v>
      </c>
      <c r="L11" s="51" t="s">
        <v>83</v>
      </c>
      <c r="M11" s="51" t="s">
        <v>83</v>
      </c>
      <c r="N11" s="51" t="s">
        <v>83</v>
      </c>
      <c r="O11" s="51" t="s">
        <v>83</v>
      </c>
    </row>
    <row r="12" spans="1:15" s="51" customFormat="1" ht="30" customHeight="1" x14ac:dyDescent="0.25">
      <c r="A12" s="56">
        <f t="shared" si="1"/>
        <v>8</v>
      </c>
      <c r="B12" s="56">
        <f t="shared" si="2"/>
        <v>33416</v>
      </c>
      <c r="C12" s="55" t="str">
        <f t="shared" si="0"/>
        <v>08288</v>
      </c>
      <c r="D12" s="64" t="s">
        <v>111</v>
      </c>
      <c r="E12" s="61">
        <v>16</v>
      </c>
      <c r="F12" s="51" t="s">
        <v>6</v>
      </c>
      <c r="G12" s="61" t="s">
        <v>2</v>
      </c>
      <c r="H12" s="51" t="s">
        <v>84</v>
      </c>
      <c r="I12" s="51" t="s">
        <v>84</v>
      </c>
      <c r="J12" s="51" t="s">
        <v>84</v>
      </c>
      <c r="K12" s="51" t="s">
        <v>84</v>
      </c>
      <c r="L12" s="51" t="s">
        <v>84</v>
      </c>
      <c r="M12" s="51" t="s">
        <v>84</v>
      </c>
      <c r="N12" s="51" t="s">
        <v>84</v>
      </c>
      <c r="O12" s="51" t="s">
        <v>84</v>
      </c>
    </row>
    <row r="13" spans="1:15" s="51" customFormat="1" ht="30" customHeight="1" x14ac:dyDescent="0.25">
      <c r="A13" s="56">
        <f t="shared" si="1"/>
        <v>9</v>
      </c>
      <c r="B13" s="56">
        <f t="shared" si="2"/>
        <v>33417</v>
      </c>
      <c r="C13" s="55" t="str">
        <f t="shared" si="0"/>
        <v>08289</v>
      </c>
      <c r="D13" s="64"/>
      <c r="E13" s="61"/>
      <c r="F13" s="51" t="s">
        <v>6</v>
      </c>
      <c r="G13" s="61"/>
      <c r="H13" s="51" t="s">
        <v>84</v>
      </c>
      <c r="I13" s="51" t="s">
        <v>84</v>
      </c>
      <c r="J13" s="51" t="s">
        <v>84</v>
      </c>
      <c r="K13" s="51" t="s">
        <v>84</v>
      </c>
      <c r="L13" s="51" t="s">
        <v>84</v>
      </c>
      <c r="M13" s="51" t="s">
        <v>84</v>
      </c>
      <c r="N13" s="51" t="s">
        <v>84</v>
      </c>
      <c r="O13" s="51" t="s">
        <v>84</v>
      </c>
    </row>
    <row r="14" spans="1:15" s="56" customFormat="1" ht="90" customHeight="1" x14ac:dyDescent="0.25">
      <c r="A14" s="56">
        <f t="shared" si="1"/>
        <v>10</v>
      </c>
      <c r="B14" s="56">
        <f t="shared" si="2"/>
        <v>33418</v>
      </c>
      <c r="C14" s="57" t="str">
        <f t="shared" si="0"/>
        <v>0828A</v>
      </c>
      <c r="D14" s="64" t="s">
        <v>172</v>
      </c>
      <c r="E14" s="61">
        <v>16</v>
      </c>
      <c r="F14" s="56" t="s">
        <v>6</v>
      </c>
      <c r="G14" s="61" t="s">
        <v>2</v>
      </c>
      <c r="H14" s="56" t="s">
        <v>4</v>
      </c>
      <c r="I14" s="56" t="s">
        <v>4</v>
      </c>
      <c r="J14" s="56" t="s">
        <v>4</v>
      </c>
      <c r="K14" s="56" t="s">
        <v>4</v>
      </c>
      <c r="L14" s="56" t="s">
        <v>4</v>
      </c>
      <c r="M14" s="56" t="s">
        <v>4</v>
      </c>
      <c r="N14" s="56" t="s">
        <v>4</v>
      </c>
      <c r="O14" s="56" t="s">
        <v>171</v>
      </c>
    </row>
    <row r="15" spans="1:15" s="56" customFormat="1" ht="90" customHeight="1" x14ac:dyDescent="0.25">
      <c r="A15" s="56">
        <f t="shared" si="1"/>
        <v>11</v>
      </c>
      <c r="B15" s="56">
        <f t="shared" si="2"/>
        <v>33419</v>
      </c>
      <c r="C15" s="57" t="str">
        <f t="shared" si="0"/>
        <v>0828B</v>
      </c>
      <c r="D15" s="64"/>
      <c r="E15" s="61"/>
      <c r="F15" s="56" t="s">
        <v>6</v>
      </c>
      <c r="G15" s="61"/>
      <c r="H15" s="56" t="s">
        <v>93</v>
      </c>
      <c r="I15" s="56" t="s">
        <v>90</v>
      </c>
      <c r="J15" s="56" t="s">
        <v>89</v>
      </c>
      <c r="K15" s="56" t="s">
        <v>91</v>
      </c>
      <c r="L15" s="56" t="s">
        <v>98</v>
      </c>
      <c r="M15" s="56" t="s">
        <v>88</v>
      </c>
      <c r="N15" s="56" t="s">
        <v>87</v>
      </c>
      <c r="O15" s="56" t="s">
        <v>86</v>
      </c>
    </row>
    <row r="16" spans="1:15" s="8" customFormat="1" x14ac:dyDescent="0.25">
      <c r="A16" s="3">
        <f>A15+1</f>
        <v>12</v>
      </c>
      <c r="B16" s="3">
        <f>B15+1</f>
        <v>33420</v>
      </c>
      <c r="C16" s="3" t="str">
        <f t="shared" si="0"/>
        <v>0828C</v>
      </c>
      <c r="D16" s="6" t="s">
        <v>8</v>
      </c>
      <c r="E16" s="4"/>
      <c r="F16" s="4"/>
      <c r="G16" s="4"/>
      <c r="H16" s="4"/>
      <c r="I16" s="4"/>
      <c r="J16" s="4"/>
      <c r="K16" s="4"/>
      <c r="L16" s="4"/>
      <c r="M16" s="4"/>
      <c r="N16" s="4"/>
      <c r="O16" s="4"/>
    </row>
    <row r="17" spans="1:15" s="8" customFormat="1" ht="26.25" x14ac:dyDescent="0.25">
      <c r="A17" s="5"/>
      <c r="B17" s="60" t="s">
        <v>5</v>
      </c>
      <c r="C17" s="60"/>
      <c r="D17" s="60"/>
      <c r="E17" s="60"/>
      <c r="F17" s="60"/>
      <c r="G17" s="60"/>
      <c r="H17" s="60"/>
      <c r="I17" s="60"/>
      <c r="J17" s="60"/>
      <c r="K17" s="60"/>
      <c r="L17" s="60"/>
      <c r="M17" s="60"/>
      <c r="N17" s="60"/>
      <c r="O17" s="60"/>
    </row>
    <row r="18" spans="1:15" s="8" customFormat="1" x14ac:dyDescent="0.25">
      <c r="A18" s="3">
        <f>A4+15</f>
        <v>15</v>
      </c>
      <c r="B18" s="3">
        <f>B4+15</f>
        <v>33423</v>
      </c>
      <c r="C18" s="3" t="str">
        <f>DEC2HEX(B18, 5)</f>
        <v>0828F</v>
      </c>
      <c r="D18" s="6" t="s">
        <v>8</v>
      </c>
      <c r="E18" s="4"/>
      <c r="F18" s="4"/>
      <c r="G18" s="4"/>
      <c r="H18" s="4"/>
      <c r="I18" s="4"/>
      <c r="J18" s="4"/>
      <c r="K18" s="4"/>
      <c r="L18" s="4"/>
      <c r="M18" s="4"/>
      <c r="N18" s="4"/>
      <c r="O18" s="4"/>
    </row>
    <row r="20" spans="1:15" s="2" customFormat="1" ht="28.5" customHeight="1" x14ac:dyDescent="0.25">
      <c r="A20" s="50"/>
      <c r="B20" s="59" t="s">
        <v>103</v>
      </c>
      <c r="C20" s="59"/>
      <c r="D20" s="59"/>
      <c r="E20" s="59"/>
      <c r="F20" s="59"/>
      <c r="G20" s="59"/>
      <c r="H20" s="59"/>
      <c r="I20" s="59"/>
      <c r="J20" s="59"/>
      <c r="K20" s="59"/>
      <c r="L20" s="59"/>
      <c r="M20" s="59"/>
      <c r="N20" s="59"/>
      <c r="O20" s="59"/>
    </row>
    <row r="21" spans="1:15" s="56" customFormat="1" ht="120" customHeight="1" x14ac:dyDescent="0.25">
      <c r="A21" s="56">
        <v>0</v>
      </c>
      <c r="B21" s="56">
        <f>B18+1</f>
        <v>33424</v>
      </c>
      <c r="C21" s="57" t="str">
        <f t="shared" ref="C21:C33" si="3">DEC2HEX(B21, 5)</f>
        <v>08290</v>
      </c>
      <c r="D21" s="58" t="s">
        <v>85</v>
      </c>
      <c r="E21" s="56">
        <v>8</v>
      </c>
      <c r="F21" s="56" t="s">
        <v>6</v>
      </c>
      <c r="G21" s="56" t="s">
        <v>2</v>
      </c>
      <c r="H21" s="56" t="s">
        <v>4</v>
      </c>
      <c r="I21" s="56" t="s">
        <v>78</v>
      </c>
      <c r="J21" s="56" t="s">
        <v>78</v>
      </c>
      <c r="K21" s="56" t="s">
        <v>78</v>
      </c>
      <c r="L21" s="56" t="s">
        <v>77</v>
      </c>
      <c r="M21" s="56" t="s">
        <v>77</v>
      </c>
      <c r="N21" s="56" t="s">
        <v>77</v>
      </c>
      <c r="O21" s="56" t="s">
        <v>77</v>
      </c>
    </row>
    <row r="22" spans="1:15" s="56" customFormat="1" ht="80.099999999999994" customHeight="1" x14ac:dyDescent="0.25">
      <c r="A22" s="56">
        <f>A21+1</f>
        <v>1</v>
      </c>
      <c r="B22" s="56">
        <f>B21+1</f>
        <v>33425</v>
      </c>
      <c r="C22" s="57" t="str">
        <f t="shared" si="3"/>
        <v>08291</v>
      </c>
      <c r="D22" s="58" t="s">
        <v>173</v>
      </c>
      <c r="E22" s="56">
        <v>8</v>
      </c>
      <c r="F22" s="56" t="s">
        <v>6</v>
      </c>
      <c r="G22" s="56" t="s">
        <v>2</v>
      </c>
      <c r="H22" s="56" t="s">
        <v>4</v>
      </c>
      <c r="I22" s="56" t="s">
        <v>4</v>
      </c>
      <c r="J22" s="56" t="s">
        <v>4</v>
      </c>
      <c r="K22" s="56" t="s">
        <v>174</v>
      </c>
      <c r="L22" s="56" t="s">
        <v>81</v>
      </c>
      <c r="M22" s="56" t="s">
        <v>80</v>
      </c>
      <c r="N22" s="56" t="s">
        <v>79</v>
      </c>
      <c r="O22" s="56" t="s">
        <v>79</v>
      </c>
    </row>
    <row r="23" spans="1:15" s="56" customFormat="1" ht="30" customHeight="1" x14ac:dyDescent="0.25">
      <c r="A23" s="56">
        <f t="shared" ref="A23:B32" si="4">A22+1</f>
        <v>2</v>
      </c>
      <c r="B23" s="56">
        <f t="shared" si="4"/>
        <v>33426</v>
      </c>
      <c r="C23" s="57" t="str">
        <f t="shared" si="3"/>
        <v>08292</v>
      </c>
      <c r="D23" s="64" t="s">
        <v>92</v>
      </c>
      <c r="E23" s="61">
        <v>8</v>
      </c>
      <c r="F23" s="56" t="s">
        <v>6</v>
      </c>
      <c r="G23" s="61" t="s">
        <v>2</v>
      </c>
      <c r="H23" s="56" t="s">
        <v>4</v>
      </c>
      <c r="I23" s="56" t="s">
        <v>4</v>
      </c>
      <c r="J23" s="56" t="s">
        <v>4</v>
      </c>
      <c r="K23" s="56" t="s">
        <v>4</v>
      </c>
      <c r="L23" s="56" t="s">
        <v>4</v>
      </c>
      <c r="M23" s="56" t="s">
        <v>4</v>
      </c>
      <c r="N23" s="56" t="s">
        <v>82</v>
      </c>
      <c r="O23" s="56" t="s">
        <v>82</v>
      </c>
    </row>
    <row r="24" spans="1:15" s="56" customFormat="1" ht="30" customHeight="1" x14ac:dyDescent="0.25">
      <c r="A24" s="56">
        <f t="shared" si="4"/>
        <v>3</v>
      </c>
      <c r="B24" s="56">
        <f t="shared" si="4"/>
        <v>33427</v>
      </c>
      <c r="C24" s="57" t="str">
        <f t="shared" si="3"/>
        <v>08293</v>
      </c>
      <c r="D24" s="64"/>
      <c r="E24" s="61"/>
      <c r="F24" s="56" t="s">
        <v>6</v>
      </c>
      <c r="G24" s="61"/>
      <c r="H24" s="56" t="s">
        <v>82</v>
      </c>
      <c r="I24" s="56" t="s">
        <v>82</v>
      </c>
      <c r="J24" s="56" t="s">
        <v>82</v>
      </c>
      <c r="K24" s="56" t="s">
        <v>82</v>
      </c>
      <c r="L24" s="56" t="s">
        <v>82</v>
      </c>
      <c r="M24" s="56" t="s">
        <v>82</v>
      </c>
      <c r="N24" s="56" t="s">
        <v>82</v>
      </c>
      <c r="O24" s="56" t="s">
        <v>82</v>
      </c>
    </row>
    <row r="25" spans="1:15" s="56" customFormat="1" ht="30" customHeight="1" x14ac:dyDescent="0.25">
      <c r="A25" s="56">
        <f t="shared" si="4"/>
        <v>4</v>
      </c>
      <c r="B25" s="56">
        <f t="shared" si="4"/>
        <v>33428</v>
      </c>
      <c r="C25" s="57" t="str">
        <f t="shared" si="3"/>
        <v>08294</v>
      </c>
      <c r="D25" s="64" t="s">
        <v>175</v>
      </c>
      <c r="E25" s="61">
        <v>8</v>
      </c>
      <c r="F25" s="56" t="s">
        <v>6</v>
      </c>
      <c r="G25" s="61" t="s">
        <v>2</v>
      </c>
      <c r="H25" s="56" t="s">
        <v>4</v>
      </c>
      <c r="I25" s="56" t="s">
        <v>4</v>
      </c>
      <c r="J25" s="56" t="s">
        <v>4</v>
      </c>
      <c r="K25" s="56" t="s">
        <v>4</v>
      </c>
      <c r="L25" s="56" t="s">
        <v>170</v>
      </c>
      <c r="M25" s="56" t="s">
        <v>170</v>
      </c>
      <c r="N25" s="56" t="s">
        <v>170</v>
      </c>
      <c r="O25" s="56" t="s">
        <v>170</v>
      </c>
    </row>
    <row r="26" spans="1:15" s="56" customFormat="1" ht="30" customHeight="1" x14ac:dyDescent="0.25">
      <c r="A26" s="56">
        <f t="shared" si="4"/>
        <v>5</v>
      </c>
      <c r="B26" s="56">
        <f t="shared" si="4"/>
        <v>33429</v>
      </c>
      <c r="C26" s="57" t="str">
        <f t="shared" si="3"/>
        <v>08295</v>
      </c>
      <c r="D26" s="64"/>
      <c r="E26" s="61"/>
      <c r="F26" s="56" t="s">
        <v>6</v>
      </c>
      <c r="G26" s="61"/>
      <c r="H26" s="56" t="s">
        <v>170</v>
      </c>
      <c r="I26" s="56" t="s">
        <v>170</v>
      </c>
      <c r="J26" s="56" t="s">
        <v>170</v>
      </c>
      <c r="K26" s="56" t="s">
        <v>170</v>
      </c>
      <c r="L26" s="56" t="s">
        <v>170</v>
      </c>
      <c r="M26" s="56" t="s">
        <v>170</v>
      </c>
      <c r="N26" s="56" t="s">
        <v>170</v>
      </c>
      <c r="O26" s="56" t="s">
        <v>170</v>
      </c>
    </row>
    <row r="27" spans="1:15" s="56" customFormat="1" ht="30" customHeight="1" x14ac:dyDescent="0.25">
      <c r="A27" s="56">
        <f t="shared" si="4"/>
        <v>6</v>
      </c>
      <c r="B27" s="56">
        <f t="shared" si="4"/>
        <v>33430</v>
      </c>
      <c r="C27" s="57" t="str">
        <f t="shared" si="3"/>
        <v>08296</v>
      </c>
      <c r="D27" s="64" t="s">
        <v>110</v>
      </c>
      <c r="E27" s="61">
        <v>16</v>
      </c>
      <c r="F27" s="56" t="s">
        <v>6</v>
      </c>
      <c r="G27" s="61" t="s">
        <v>2</v>
      </c>
      <c r="H27" s="56" t="s">
        <v>83</v>
      </c>
      <c r="I27" s="56" t="s">
        <v>83</v>
      </c>
      <c r="J27" s="56" t="s">
        <v>83</v>
      </c>
      <c r="K27" s="56" t="s">
        <v>83</v>
      </c>
      <c r="L27" s="56" t="s">
        <v>83</v>
      </c>
      <c r="M27" s="56" t="s">
        <v>83</v>
      </c>
      <c r="N27" s="56" t="s">
        <v>83</v>
      </c>
      <c r="O27" s="56" t="s">
        <v>83</v>
      </c>
    </row>
    <row r="28" spans="1:15" s="56" customFormat="1" ht="30" customHeight="1" x14ac:dyDescent="0.25">
      <c r="A28" s="56">
        <f t="shared" si="4"/>
        <v>7</v>
      </c>
      <c r="B28" s="56">
        <f t="shared" si="4"/>
        <v>33431</v>
      </c>
      <c r="C28" s="57" t="str">
        <f t="shared" si="3"/>
        <v>08297</v>
      </c>
      <c r="D28" s="64"/>
      <c r="E28" s="61"/>
      <c r="F28" s="56" t="s">
        <v>6</v>
      </c>
      <c r="G28" s="61"/>
      <c r="H28" s="56" t="s">
        <v>83</v>
      </c>
      <c r="I28" s="56" t="s">
        <v>83</v>
      </c>
      <c r="J28" s="56" t="s">
        <v>83</v>
      </c>
      <c r="K28" s="56" t="s">
        <v>83</v>
      </c>
      <c r="L28" s="56" t="s">
        <v>83</v>
      </c>
      <c r="M28" s="56" t="s">
        <v>83</v>
      </c>
      <c r="N28" s="56" t="s">
        <v>83</v>
      </c>
      <c r="O28" s="56" t="s">
        <v>83</v>
      </c>
    </row>
    <row r="29" spans="1:15" s="56" customFormat="1" ht="30" customHeight="1" x14ac:dyDescent="0.25">
      <c r="A29" s="56">
        <f t="shared" si="4"/>
        <v>8</v>
      </c>
      <c r="B29" s="56">
        <f t="shared" si="4"/>
        <v>33432</v>
      </c>
      <c r="C29" s="57" t="str">
        <f t="shared" si="3"/>
        <v>08298</v>
      </c>
      <c r="D29" s="64" t="s">
        <v>111</v>
      </c>
      <c r="E29" s="61">
        <v>16</v>
      </c>
      <c r="F29" s="56" t="s">
        <v>6</v>
      </c>
      <c r="G29" s="61" t="s">
        <v>2</v>
      </c>
      <c r="H29" s="56" t="s">
        <v>84</v>
      </c>
      <c r="I29" s="56" t="s">
        <v>84</v>
      </c>
      <c r="J29" s="56" t="s">
        <v>84</v>
      </c>
      <c r="K29" s="56" t="s">
        <v>84</v>
      </c>
      <c r="L29" s="56" t="s">
        <v>84</v>
      </c>
      <c r="M29" s="56" t="s">
        <v>84</v>
      </c>
      <c r="N29" s="56" t="s">
        <v>84</v>
      </c>
      <c r="O29" s="56" t="s">
        <v>84</v>
      </c>
    </row>
    <row r="30" spans="1:15" s="56" customFormat="1" ht="30" customHeight="1" x14ac:dyDescent="0.25">
      <c r="A30" s="56">
        <f t="shared" si="4"/>
        <v>9</v>
      </c>
      <c r="B30" s="56">
        <f t="shared" si="4"/>
        <v>33433</v>
      </c>
      <c r="C30" s="57" t="str">
        <f t="shared" si="3"/>
        <v>08299</v>
      </c>
      <c r="D30" s="64"/>
      <c r="E30" s="61"/>
      <c r="F30" s="56" t="s">
        <v>6</v>
      </c>
      <c r="G30" s="61"/>
      <c r="H30" s="56" t="s">
        <v>84</v>
      </c>
      <c r="I30" s="56" t="s">
        <v>84</v>
      </c>
      <c r="J30" s="56" t="s">
        <v>84</v>
      </c>
      <c r="K30" s="56" t="s">
        <v>84</v>
      </c>
      <c r="L30" s="56" t="s">
        <v>84</v>
      </c>
      <c r="M30" s="56" t="s">
        <v>84</v>
      </c>
      <c r="N30" s="56" t="s">
        <v>84</v>
      </c>
      <c r="O30" s="56" t="s">
        <v>84</v>
      </c>
    </row>
    <row r="31" spans="1:15" s="56" customFormat="1" ht="90" customHeight="1" x14ac:dyDescent="0.25">
      <c r="A31" s="56">
        <f t="shared" si="4"/>
        <v>10</v>
      </c>
      <c r="B31" s="56">
        <f t="shared" si="4"/>
        <v>33434</v>
      </c>
      <c r="C31" s="57" t="str">
        <f t="shared" si="3"/>
        <v>0829A</v>
      </c>
      <c r="D31" s="64" t="s">
        <v>172</v>
      </c>
      <c r="E31" s="61">
        <v>16</v>
      </c>
      <c r="F31" s="56" t="s">
        <v>6</v>
      </c>
      <c r="G31" s="61" t="s">
        <v>2</v>
      </c>
      <c r="H31" s="56" t="s">
        <v>4</v>
      </c>
      <c r="I31" s="56" t="s">
        <v>4</v>
      </c>
      <c r="J31" s="56" t="s">
        <v>4</v>
      </c>
      <c r="K31" s="56" t="s">
        <v>4</v>
      </c>
      <c r="L31" s="56" t="s">
        <v>4</v>
      </c>
      <c r="M31" s="56" t="s">
        <v>4</v>
      </c>
      <c r="N31" s="56" t="s">
        <v>4</v>
      </c>
      <c r="O31" s="56" t="s">
        <v>171</v>
      </c>
    </row>
    <row r="32" spans="1:15" s="56" customFormat="1" ht="90" customHeight="1" x14ac:dyDescent="0.25">
      <c r="A32" s="56">
        <f t="shared" si="4"/>
        <v>11</v>
      </c>
      <c r="B32" s="56">
        <f t="shared" si="4"/>
        <v>33435</v>
      </c>
      <c r="C32" s="57" t="str">
        <f t="shared" si="3"/>
        <v>0829B</v>
      </c>
      <c r="D32" s="64"/>
      <c r="E32" s="61"/>
      <c r="F32" s="56" t="s">
        <v>6</v>
      </c>
      <c r="G32" s="61"/>
      <c r="H32" s="56" t="s">
        <v>93</v>
      </c>
      <c r="I32" s="56" t="s">
        <v>90</v>
      </c>
      <c r="J32" s="56" t="s">
        <v>89</v>
      </c>
      <c r="K32" s="56" t="s">
        <v>91</v>
      </c>
      <c r="L32" s="56" t="s">
        <v>98</v>
      </c>
      <c r="M32" s="56" t="s">
        <v>88</v>
      </c>
      <c r="N32" s="56" t="s">
        <v>87</v>
      </c>
      <c r="O32" s="56" t="s">
        <v>86</v>
      </c>
    </row>
    <row r="33" spans="1:15" s="8" customFormat="1" x14ac:dyDescent="0.25">
      <c r="A33" s="3">
        <f>A32+1</f>
        <v>12</v>
      </c>
      <c r="B33" s="3">
        <f>B32+1</f>
        <v>33436</v>
      </c>
      <c r="C33" s="3" t="str">
        <f t="shared" si="3"/>
        <v>0829C</v>
      </c>
      <c r="D33" s="6" t="s">
        <v>8</v>
      </c>
      <c r="E33" s="4"/>
      <c r="F33" s="4"/>
      <c r="G33" s="4"/>
      <c r="H33" s="4"/>
      <c r="I33" s="4"/>
      <c r="J33" s="4"/>
      <c r="K33" s="4"/>
      <c r="L33" s="4"/>
      <c r="M33" s="4"/>
      <c r="N33" s="4"/>
      <c r="O33" s="4"/>
    </row>
    <row r="34" spans="1:15" s="8" customFormat="1" ht="26.25" x14ac:dyDescent="0.25">
      <c r="A34" s="5"/>
      <c r="B34" s="60" t="s">
        <v>5</v>
      </c>
      <c r="C34" s="60"/>
      <c r="D34" s="60"/>
      <c r="E34" s="60"/>
      <c r="F34" s="60"/>
      <c r="G34" s="60"/>
      <c r="H34" s="60"/>
      <c r="I34" s="60"/>
      <c r="J34" s="60"/>
      <c r="K34" s="60"/>
      <c r="L34" s="60"/>
      <c r="M34" s="60"/>
      <c r="N34" s="60"/>
      <c r="O34" s="60"/>
    </row>
    <row r="35" spans="1:15" s="8" customFormat="1" x14ac:dyDescent="0.25">
      <c r="A35" s="3">
        <f>A21+15</f>
        <v>15</v>
      </c>
      <c r="B35" s="3">
        <f>B21+15</f>
        <v>33439</v>
      </c>
      <c r="C35" s="3" t="str">
        <f>DEC2HEX(B35, 5)</f>
        <v>0829F</v>
      </c>
      <c r="D35" s="6" t="s">
        <v>8</v>
      </c>
      <c r="E35" s="4"/>
      <c r="F35" s="4"/>
      <c r="G35" s="4"/>
      <c r="H35" s="4"/>
      <c r="I35" s="4"/>
      <c r="J35" s="4"/>
      <c r="K35" s="4"/>
      <c r="L35" s="4"/>
      <c r="M35" s="4"/>
      <c r="N35" s="4"/>
      <c r="O35" s="4"/>
    </row>
    <row r="36" spans="1:15" s="45" customFormat="1" x14ac:dyDescent="0.25"/>
    <row r="37" spans="1:15" s="2" customFormat="1" ht="28.5" customHeight="1" x14ac:dyDescent="0.25">
      <c r="A37" s="53"/>
      <c r="B37" s="59" t="s">
        <v>142</v>
      </c>
      <c r="C37" s="59"/>
      <c r="D37" s="59"/>
      <c r="E37" s="59"/>
      <c r="F37" s="59"/>
      <c r="G37" s="59"/>
      <c r="H37" s="59"/>
      <c r="I37" s="59"/>
      <c r="J37" s="59"/>
      <c r="K37" s="59"/>
      <c r="L37" s="59"/>
      <c r="M37" s="59"/>
      <c r="N37" s="59"/>
      <c r="O37" s="59"/>
    </row>
    <row r="38" spans="1:15" s="56" customFormat="1" ht="120" customHeight="1" x14ac:dyDescent="0.25">
      <c r="A38" s="56">
        <v>0</v>
      </c>
      <c r="B38" s="56">
        <f>B35+1</f>
        <v>33440</v>
      </c>
      <c r="C38" s="57" t="str">
        <f t="shared" ref="C38:C50" si="5">DEC2HEX(B38, 5)</f>
        <v>082A0</v>
      </c>
      <c r="D38" s="58" t="s">
        <v>85</v>
      </c>
      <c r="E38" s="56">
        <v>8</v>
      </c>
      <c r="F38" s="56" t="s">
        <v>6</v>
      </c>
      <c r="G38" s="56" t="s">
        <v>2</v>
      </c>
      <c r="H38" s="56" t="s">
        <v>4</v>
      </c>
      <c r="I38" s="56" t="s">
        <v>78</v>
      </c>
      <c r="J38" s="56" t="s">
        <v>78</v>
      </c>
      <c r="K38" s="56" t="s">
        <v>78</v>
      </c>
      <c r="L38" s="56" t="s">
        <v>77</v>
      </c>
      <c r="M38" s="56" t="s">
        <v>77</v>
      </c>
      <c r="N38" s="56" t="s">
        <v>77</v>
      </c>
      <c r="O38" s="56" t="s">
        <v>77</v>
      </c>
    </row>
    <row r="39" spans="1:15" s="56" customFormat="1" ht="80.099999999999994" customHeight="1" x14ac:dyDescent="0.25">
      <c r="A39" s="56">
        <f>A38+1</f>
        <v>1</v>
      </c>
      <c r="B39" s="56">
        <f>B38+1</f>
        <v>33441</v>
      </c>
      <c r="C39" s="57" t="str">
        <f t="shared" si="5"/>
        <v>082A1</v>
      </c>
      <c r="D39" s="58" t="s">
        <v>173</v>
      </c>
      <c r="E39" s="56">
        <v>8</v>
      </c>
      <c r="F39" s="56" t="s">
        <v>6</v>
      </c>
      <c r="G39" s="56" t="s">
        <v>2</v>
      </c>
      <c r="H39" s="56" t="s">
        <v>4</v>
      </c>
      <c r="I39" s="56" t="s">
        <v>4</v>
      </c>
      <c r="J39" s="56" t="s">
        <v>4</v>
      </c>
      <c r="K39" s="56" t="s">
        <v>174</v>
      </c>
      <c r="L39" s="56" t="s">
        <v>81</v>
      </c>
      <c r="M39" s="56" t="s">
        <v>80</v>
      </c>
      <c r="N39" s="56" t="s">
        <v>79</v>
      </c>
      <c r="O39" s="56" t="s">
        <v>79</v>
      </c>
    </row>
    <row r="40" spans="1:15" s="56" customFormat="1" ht="30" customHeight="1" x14ac:dyDescent="0.25">
      <c r="A40" s="56">
        <f t="shared" ref="A40:B40" si="6">A39+1</f>
        <v>2</v>
      </c>
      <c r="B40" s="56">
        <f t="shared" si="6"/>
        <v>33442</v>
      </c>
      <c r="C40" s="57" t="str">
        <f t="shared" si="5"/>
        <v>082A2</v>
      </c>
      <c r="D40" s="64" t="s">
        <v>92</v>
      </c>
      <c r="E40" s="61">
        <v>8</v>
      </c>
      <c r="F40" s="56" t="s">
        <v>6</v>
      </c>
      <c r="G40" s="61" t="s">
        <v>2</v>
      </c>
      <c r="H40" s="56" t="s">
        <v>4</v>
      </c>
      <c r="I40" s="56" t="s">
        <v>4</v>
      </c>
      <c r="J40" s="56" t="s">
        <v>4</v>
      </c>
      <c r="K40" s="56" t="s">
        <v>4</v>
      </c>
      <c r="L40" s="56" t="s">
        <v>4</v>
      </c>
      <c r="M40" s="56" t="s">
        <v>4</v>
      </c>
      <c r="N40" s="56" t="s">
        <v>82</v>
      </c>
      <c r="O40" s="56" t="s">
        <v>82</v>
      </c>
    </row>
    <row r="41" spans="1:15" s="56" customFormat="1" ht="30" customHeight="1" x14ac:dyDescent="0.25">
      <c r="A41" s="56">
        <f t="shared" ref="A41:B41" si="7">A40+1</f>
        <v>3</v>
      </c>
      <c r="B41" s="56">
        <f t="shared" si="7"/>
        <v>33443</v>
      </c>
      <c r="C41" s="57" t="str">
        <f t="shared" si="5"/>
        <v>082A3</v>
      </c>
      <c r="D41" s="64"/>
      <c r="E41" s="61"/>
      <c r="F41" s="56" t="s">
        <v>6</v>
      </c>
      <c r="G41" s="61"/>
      <c r="H41" s="56" t="s">
        <v>82</v>
      </c>
      <c r="I41" s="56" t="s">
        <v>82</v>
      </c>
      <c r="J41" s="56" t="s">
        <v>82</v>
      </c>
      <c r="K41" s="56" t="s">
        <v>82</v>
      </c>
      <c r="L41" s="56" t="s">
        <v>82</v>
      </c>
      <c r="M41" s="56" t="s">
        <v>82</v>
      </c>
      <c r="N41" s="56" t="s">
        <v>82</v>
      </c>
      <c r="O41" s="56" t="s">
        <v>82</v>
      </c>
    </row>
    <row r="42" spans="1:15" s="56" customFormat="1" ht="30" customHeight="1" x14ac:dyDescent="0.25">
      <c r="A42" s="56">
        <f t="shared" ref="A42:B42" si="8">A41+1</f>
        <v>4</v>
      </c>
      <c r="B42" s="56">
        <f t="shared" si="8"/>
        <v>33444</v>
      </c>
      <c r="C42" s="57" t="str">
        <f t="shared" si="5"/>
        <v>082A4</v>
      </c>
      <c r="D42" s="64" t="s">
        <v>175</v>
      </c>
      <c r="E42" s="61">
        <v>8</v>
      </c>
      <c r="F42" s="56" t="s">
        <v>6</v>
      </c>
      <c r="G42" s="61" t="s">
        <v>2</v>
      </c>
      <c r="H42" s="56" t="s">
        <v>4</v>
      </c>
      <c r="I42" s="56" t="s">
        <v>4</v>
      </c>
      <c r="J42" s="56" t="s">
        <v>4</v>
      </c>
      <c r="K42" s="56" t="s">
        <v>4</v>
      </c>
      <c r="L42" s="56" t="s">
        <v>170</v>
      </c>
      <c r="M42" s="56" t="s">
        <v>170</v>
      </c>
      <c r="N42" s="56" t="s">
        <v>170</v>
      </c>
      <c r="O42" s="56" t="s">
        <v>170</v>
      </c>
    </row>
    <row r="43" spans="1:15" s="56" customFormat="1" ht="30" customHeight="1" x14ac:dyDescent="0.25">
      <c r="A43" s="56">
        <f t="shared" ref="A43:B43" si="9">A42+1</f>
        <v>5</v>
      </c>
      <c r="B43" s="56">
        <f t="shared" si="9"/>
        <v>33445</v>
      </c>
      <c r="C43" s="57" t="str">
        <f t="shared" si="5"/>
        <v>082A5</v>
      </c>
      <c r="D43" s="64"/>
      <c r="E43" s="61"/>
      <c r="F43" s="56" t="s">
        <v>6</v>
      </c>
      <c r="G43" s="61"/>
      <c r="H43" s="56" t="s">
        <v>170</v>
      </c>
      <c r="I43" s="56" t="s">
        <v>170</v>
      </c>
      <c r="J43" s="56" t="s">
        <v>170</v>
      </c>
      <c r="K43" s="56" t="s">
        <v>170</v>
      </c>
      <c r="L43" s="56" t="s">
        <v>170</v>
      </c>
      <c r="M43" s="56" t="s">
        <v>170</v>
      </c>
      <c r="N43" s="56" t="s">
        <v>170</v>
      </c>
      <c r="O43" s="56" t="s">
        <v>170</v>
      </c>
    </row>
    <row r="44" spans="1:15" s="56" customFormat="1" ht="30" customHeight="1" x14ac:dyDescent="0.25">
      <c r="A44" s="56">
        <f t="shared" ref="A44:B44" si="10">A43+1</f>
        <v>6</v>
      </c>
      <c r="B44" s="56">
        <f t="shared" si="10"/>
        <v>33446</v>
      </c>
      <c r="C44" s="57" t="str">
        <f t="shared" si="5"/>
        <v>082A6</v>
      </c>
      <c r="D44" s="64" t="s">
        <v>110</v>
      </c>
      <c r="E44" s="61">
        <v>16</v>
      </c>
      <c r="F44" s="56" t="s">
        <v>6</v>
      </c>
      <c r="G44" s="61" t="s">
        <v>2</v>
      </c>
      <c r="H44" s="56" t="s">
        <v>83</v>
      </c>
      <c r="I44" s="56" t="s">
        <v>83</v>
      </c>
      <c r="J44" s="56" t="s">
        <v>83</v>
      </c>
      <c r="K44" s="56" t="s">
        <v>83</v>
      </c>
      <c r="L44" s="56" t="s">
        <v>83</v>
      </c>
      <c r="M44" s="56" t="s">
        <v>83</v>
      </c>
      <c r="N44" s="56" t="s">
        <v>83</v>
      </c>
      <c r="O44" s="56" t="s">
        <v>83</v>
      </c>
    </row>
    <row r="45" spans="1:15" s="56" customFormat="1" ht="30" customHeight="1" x14ac:dyDescent="0.25">
      <c r="A45" s="56">
        <f t="shared" ref="A45:B45" si="11">A44+1</f>
        <v>7</v>
      </c>
      <c r="B45" s="56">
        <f t="shared" si="11"/>
        <v>33447</v>
      </c>
      <c r="C45" s="57" t="str">
        <f t="shared" si="5"/>
        <v>082A7</v>
      </c>
      <c r="D45" s="64"/>
      <c r="E45" s="61"/>
      <c r="F45" s="56" t="s">
        <v>6</v>
      </c>
      <c r="G45" s="61"/>
      <c r="H45" s="56" t="s">
        <v>83</v>
      </c>
      <c r="I45" s="56" t="s">
        <v>83</v>
      </c>
      <c r="J45" s="56" t="s">
        <v>83</v>
      </c>
      <c r="K45" s="56" t="s">
        <v>83</v>
      </c>
      <c r="L45" s="56" t="s">
        <v>83</v>
      </c>
      <c r="M45" s="56" t="s">
        <v>83</v>
      </c>
      <c r="N45" s="56" t="s">
        <v>83</v>
      </c>
      <c r="O45" s="56" t="s">
        <v>83</v>
      </c>
    </row>
    <row r="46" spans="1:15" s="56" customFormat="1" ht="30" customHeight="1" x14ac:dyDescent="0.25">
      <c r="A46" s="56">
        <f t="shared" ref="A46:B46" si="12">A45+1</f>
        <v>8</v>
      </c>
      <c r="B46" s="56">
        <f t="shared" si="12"/>
        <v>33448</v>
      </c>
      <c r="C46" s="57" t="str">
        <f t="shared" si="5"/>
        <v>082A8</v>
      </c>
      <c r="D46" s="64" t="s">
        <v>111</v>
      </c>
      <c r="E46" s="61">
        <v>16</v>
      </c>
      <c r="F46" s="56" t="s">
        <v>6</v>
      </c>
      <c r="G46" s="61" t="s">
        <v>2</v>
      </c>
      <c r="H46" s="56" t="s">
        <v>84</v>
      </c>
      <c r="I46" s="56" t="s">
        <v>84</v>
      </c>
      <c r="J46" s="56" t="s">
        <v>84</v>
      </c>
      <c r="K46" s="56" t="s">
        <v>84</v>
      </c>
      <c r="L46" s="56" t="s">
        <v>84</v>
      </c>
      <c r="M46" s="56" t="s">
        <v>84</v>
      </c>
      <c r="N46" s="56" t="s">
        <v>84</v>
      </c>
      <c r="O46" s="56" t="s">
        <v>84</v>
      </c>
    </row>
    <row r="47" spans="1:15" s="56" customFormat="1" ht="30" customHeight="1" x14ac:dyDescent="0.25">
      <c r="A47" s="56">
        <f t="shared" ref="A47:B47" si="13">A46+1</f>
        <v>9</v>
      </c>
      <c r="B47" s="56">
        <f t="shared" si="13"/>
        <v>33449</v>
      </c>
      <c r="C47" s="57" t="str">
        <f t="shared" si="5"/>
        <v>082A9</v>
      </c>
      <c r="D47" s="64"/>
      <c r="E47" s="61"/>
      <c r="F47" s="56" t="s">
        <v>6</v>
      </c>
      <c r="G47" s="61"/>
      <c r="H47" s="56" t="s">
        <v>84</v>
      </c>
      <c r="I47" s="56" t="s">
        <v>84</v>
      </c>
      <c r="J47" s="56" t="s">
        <v>84</v>
      </c>
      <c r="K47" s="56" t="s">
        <v>84</v>
      </c>
      <c r="L47" s="56" t="s">
        <v>84</v>
      </c>
      <c r="M47" s="56" t="s">
        <v>84</v>
      </c>
      <c r="N47" s="56" t="s">
        <v>84</v>
      </c>
      <c r="O47" s="56" t="s">
        <v>84</v>
      </c>
    </row>
    <row r="48" spans="1:15" s="56" customFormat="1" ht="90" customHeight="1" x14ac:dyDescent="0.25">
      <c r="A48" s="56">
        <f t="shared" ref="A48:B48" si="14">A47+1</f>
        <v>10</v>
      </c>
      <c r="B48" s="56">
        <f t="shared" si="14"/>
        <v>33450</v>
      </c>
      <c r="C48" s="57" t="str">
        <f t="shared" si="5"/>
        <v>082AA</v>
      </c>
      <c r="D48" s="64" t="s">
        <v>172</v>
      </c>
      <c r="E48" s="61">
        <v>16</v>
      </c>
      <c r="F48" s="56" t="s">
        <v>6</v>
      </c>
      <c r="G48" s="61" t="s">
        <v>2</v>
      </c>
      <c r="H48" s="56" t="s">
        <v>4</v>
      </c>
      <c r="I48" s="56" t="s">
        <v>4</v>
      </c>
      <c r="J48" s="56" t="s">
        <v>4</v>
      </c>
      <c r="K48" s="56" t="s">
        <v>4</v>
      </c>
      <c r="L48" s="56" t="s">
        <v>4</v>
      </c>
      <c r="M48" s="56" t="s">
        <v>4</v>
      </c>
      <c r="N48" s="56" t="s">
        <v>4</v>
      </c>
      <c r="O48" s="56" t="s">
        <v>171</v>
      </c>
    </row>
    <row r="49" spans="1:15" s="56" customFormat="1" ht="90" customHeight="1" x14ac:dyDescent="0.25">
      <c r="A49" s="56">
        <f t="shared" ref="A49:B49" si="15">A48+1</f>
        <v>11</v>
      </c>
      <c r="B49" s="56">
        <f t="shared" si="15"/>
        <v>33451</v>
      </c>
      <c r="C49" s="57" t="str">
        <f t="shared" si="5"/>
        <v>082AB</v>
      </c>
      <c r="D49" s="64"/>
      <c r="E49" s="61"/>
      <c r="F49" s="56" t="s">
        <v>6</v>
      </c>
      <c r="G49" s="61"/>
      <c r="H49" s="56" t="s">
        <v>93</v>
      </c>
      <c r="I49" s="56" t="s">
        <v>90</v>
      </c>
      <c r="J49" s="56" t="s">
        <v>89</v>
      </c>
      <c r="K49" s="56" t="s">
        <v>91</v>
      </c>
      <c r="L49" s="56" t="s">
        <v>98</v>
      </c>
      <c r="M49" s="56" t="s">
        <v>88</v>
      </c>
      <c r="N49" s="56" t="s">
        <v>87</v>
      </c>
      <c r="O49" s="56" t="s">
        <v>86</v>
      </c>
    </row>
    <row r="50" spans="1:15" s="8" customFormat="1" x14ac:dyDescent="0.25">
      <c r="A50" s="3">
        <f>A49+1</f>
        <v>12</v>
      </c>
      <c r="B50" s="3">
        <f>B49+1</f>
        <v>33452</v>
      </c>
      <c r="C50" s="3" t="str">
        <f t="shared" si="5"/>
        <v>082AC</v>
      </c>
      <c r="D50" s="6" t="s">
        <v>8</v>
      </c>
      <c r="E50" s="4"/>
      <c r="F50" s="4"/>
      <c r="G50" s="4"/>
      <c r="H50" s="4"/>
      <c r="I50" s="4"/>
      <c r="J50" s="4"/>
      <c r="K50" s="4"/>
      <c r="L50" s="4"/>
      <c r="M50" s="4"/>
      <c r="N50" s="4"/>
      <c r="O50" s="4"/>
    </row>
    <row r="51" spans="1:15" s="8" customFormat="1" ht="26.25" x14ac:dyDescent="0.25">
      <c r="A51" s="5"/>
      <c r="B51" s="60" t="s">
        <v>5</v>
      </c>
      <c r="C51" s="60"/>
      <c r="D51" s="60"/>
      <c r="E51" s="60"/>
      <c r="F51" s="60"/>
      <c r="G51" s="60"/>
      <c r="H51" s="60"/>
      <c r="I51" s="60"/>
      <c r="J51" s="60"/>
      <c r="K51" s="60"/>
      <c r="L51" s="60"/>
      <c r="M51" s="60"/>
      <c r="N51" s="60"/>
      <c r="O51" s="60"/>
    </row>
    <row r="52" spans="1:15" s="8" customFormat="1" x14ac:dyDescent="0.25">
      <c r="A52" s="3">
        <f>A38+15</f>
        <v>15</v>
      </c>
      <c r="B52" s="3">
        <f>B38+15</f>
        <v>33455</v>
      </c>
      <c r="C52" s="3" t="str">
        <f>DEC2HEX(B52, 5)</f>
        <v>082AF</v>
      </c>
      <c r="D52" s="6" t="s">
        <v>8</v>
      </c>
      <c r="E52" s="4"/>
      <c r="F52" s="4"/>
      <c r="G52" s="4"/>
      <c r="H52" s="4"/>
      <c r="I52" s="4"/>
      <c r="J52" s="4"/>
      <c r="K52" s="4"/>
      <c r="L52" s="4"/>
      <c r="M52" s="4"/>
      <c r="N52" s="4"/>
      <c r="O52" s="4"/>
    </row>
    <row r="53" spans="1:15" s="52" customFormat="1" x14ac:dyDescent="0.25"/>
    <row r="54" spans="1:15" s="2" customFormat="1" ht="28.5" customHeight="1" x14ac:dyDescent="0.25">
      <c r="A54" s="53"/>
      <c r="B54" s="59" t="s">
        <v>143</v>
      </c>
      <c r="C54" s="59"/>
      <c r="D54" s="59"/>
      <c r="E54" s="59"/>
      <c r="F54" s="59"/>
      <c r="G54" s="59"/>
      <c r="H54" s="59"/>
      <c r="I54" s="59"/>
      <c r="J54" s="59"/>
      <c r="K54" s="59"/>
      <c r="L54" s="59"/>
      <c r="M54" s="59"/>
      <c r="N54" s="59"/>
      <c r="O54" s="59"/>
    </row>
    <row r="55" spans="1:15" s="56" customFormat="1" ht="120" customHeight="1" x14ac:dyDescent="0.25">
      <c r="A55" s="56">
        <v>0</v>
      </c>
      <c r="B55" s="56">
        <f>B52+1</f>
        <v>33456</v>
      </c>
      <c r="C55" s="57" t="str">
        <f t="shared" ref="C55:C67" si="16">DEC2HEX(B55, 5)</f>
        <v>082B0</v>
      </c>
      <c r="D55" s="58" t="s">
        <v>85</v>
      </c>
      <c r="E55" s="56">
        <v>8</v>
      </c>
      <c r="F55" s="56" t="s">
        <v>6</v>
      </c>
      <c r="G55" s="56" t="s">
        <v>2</v>
      </c>
      <c r="H55" s="56" t="s">
        <v>4</v>
      </c>
      <c r="I55" s="56" t="s">
        <v>78</v>
      </c>
      <c r="J55" s="56" t="s">
        <v>78</v>
      </c>
      <c r="K55" s="56" t="s">
        <v>78</v>
      </c>
      <c r="L55" s="56" t="s">
        <v>77</v>
      </c>
      <c r="M55" s="56" t="s">
        <v>77</v>
      </c>
      <c r="N55" s="56" t="s">
        <v>77</v>
      </c>
      <c r="O55" s="56" t="s">
        <v>77</v>
      </c>
    </row>
    <row r="56" spans="1:15" s="56" customFormat="1" ht="80.099999999999994" customHeight="1" x14ac:dyDescent="0.25">
      <c r="A56" s="56">
        <f>A55+1</f>
        <v>1</v>
      </c>
      <c r="B56" s="56">
        <f>B55+1</f>
        <v>33457</v>
      </c>
      <c r="C56" s="57" t="str">
        <f t="shared" si="16"/>
        <v>082B1</v>
      </c>
      <c r="D56" s="58" t="s">
        <v>173</v>
      </c>
      <c r="E56" s="56">
        <v>8</v>
      </c>
      <c r="F56" s="56" t="s">
        <v>6</v>
      </c>
      <c r="G56" s="56" t="s">
        <v>2</v>
      </c>
      <c r="H56" s="56" t="s">
        <v>4</v>
      </c>
      <c r="I56" s="56" t="s">
        <v>4</v>
      </c>
      <c r="J56" s="56" t="s">
        <v>4</v>
      </c>
      <c r="K56" s="56" t="s">
        <v>174</v>
      </c>
      <c r="L56" s="56" t="s">
        <v>81</v>
      </c>
      <c r="M56" s="56" t="s">
        <v>80</v>
      </c>
      <c r="N56" s="56" t="s">
        <v>79</v>
      </c>
      <c r="O56" s="56" t="s">
        <v>79</v>
      </c>
    </row>
    <row r="57" spans="1:15" s="56" customFormat="1" ht="30" customHeight="1" x14ac:dyDescent="0.25">
      <c r="A57" s="56">
        <f t="shared" ref="A57:B57" si="17">A56+1</f>
        <v>2</v>
      </c>
      <c r="B57" s="56">
        <f t="shared" si="17"/>
        <v>33458</v>
      </c>
      <c r="C57" s="57" t="str">
        <f t="shared" si="16"/>
        <v>082B2</v>
      </c>
      <c r="D57" s="64" t="s">
        <v>92</v>
      </c>
      <c r="E57" s="61">
        <v>8</v>
      </c>
      <c r="F57" s="56" t="s">
        <v>6</v>
      </c>
      <c r="G57" s="61" t="s">
        <v>2</v>
      </c>
      <c r="H57" s="56" t="s">
        <v>4</v>
      </c>
      <c r="I57" s="56" t="s">
        <v>4</v>
      </c>
      <c r="J57" s="56" t="s">
        <v>4</v>
      </c>
      <c r="K57" s="56" t="s">
        <v>4</v>
      </c>
      <c r="L57" s="56" t="s">
        <v>4</v>
      </c>
      <c r="M57" s="56" t="s">
        <v>4</v>
      </c>
      <c r="N57" s="56" t="s">
        <v>82</v>
      </c>
      <c r="O57" s="56" t="s">
        <v>82</v>
      </c>
    </row>
    <row r="58" spans="1:15" s="56" customFormat="1" ht="30" customHeight="1" x14ac:dyDescent="0.25">
      <c r="A58" s="56">
        <f t="shared" ref="A58:B58" si="18">A57+1</f>
        <v>3</v>
      </c>
      <c r="B58" s="56">
        <f t="shared" si="18"/>
        <v>33459</v>
      </c>
      <c r="C58" s="57" t="str">
        <f t="shared" si="16"/>
        <v>082B3</v>
      </c>
      <c r="D58" s="64"/>
      <c r="E58" s="61"/>
      <c r="F58" s="56" t="s">
        <v>6</v>
      </c>
      <c r="G58" s="61"/>
      <c r="H58" s="56" t="s">
        <v>82</v>
      </c>
      <c r="I58" s="56" t="s">
        <v>82</v>
      </c>
      <c r="J58" s="56" t="s">
        <v>82</v>
      </c>
      <c r="K58" s="56" t="s">
        <v>82</v>
      </c>
      <c r="L58" s="56" t="s">
        <v>82</v>
      </c>
      <c r="M58" s="56" t="s">
        <v>82</v>
      </c>
      <c r="N58" s="56" t="s">
        <v>82</v>
      </c>
      <c r="O58" s="56" t="s">
        <v>82</v>
      </c>
    </row>
    <row r="59" spans="1:15" s="56" customFormat="1" ht="30" customHeight="1" x14ac:dyDescent="0.25">
      <c r="A59" s="56">
        <f t="shared" ref="A59:B59" si="19">A58+1</f>
        <v>4</v>
      </c>
      <c r="B59" s="56">
        <f t="shared" si="19"/>
        <v>33460</v>
      </c>
      <c r="C59" s="57" t="str">
        <f t="shared" si="16"/>
        <v>082B4</v>
      </c>
      <c r="D59" s="64" t="s">
        <v>175</v>
      </c>
      <c r="E59" s="61">
        <v>8</v>
      </c>
      <c r="F59" s="56" t="s">
        <v>6</v>
      </c>
      <c r="G59" s="61" t="s">
        <v>2</v>
      </c>
      <c r="H59" s="56" t="s">
        <v>4</v>
      </c>
      <c r="I59" s="56" t="s">
        <v>4</v>
      </c>
      <c r="J59" s="56" t="s">
        <v>4</v>
      </c>
      <c r="K59" s="56" t="s">
        <v>4</v>
      </c>
      <c r="L59" s="56" t="s">
        <v>170</v>
      </c>
      <c r="M59" s="56" t="s">
        <v>170</v>
      </c>
      <c r="N59" s="56" t="s">
        <v>170</v>
      </c>
      <c r="O59" s="56" t="s">
        <v>170</v>
      </c>
    </row>
    <row r="60" spans="1:15" s="56" customFormat="1" ht="30" customHeight="1" x14ac:dyDescent="0.25">
      <c r="A60" s="56">
        <f t="shared" ref="A60:B60" si="20">A59+1</f>
        <v>5</v>
      </c>
      <c r="B60" s="56">
        <f t="shared" si="20"/>
        <v>33461</v>
      </c>
      <c r="C60" s="57" t="str">
        <f t="shared" si="16"/>
        <v>082B5</v>
      </c>
      <c r="D60" s="64"/>
      <c r="E60" s="61"/>
      <c r="F60" s="56" t="s">
        <v>6</v>
      </c>
      <c r="G60" s="61"/>
      <c r="H60" s="56" t="s">
        <v>170</v>
      </c>
      <c r="I60" s="56" t="s">
        <v>170</v>
      </c>
      <c r="J60" s="56" t="s">
        <v>170</v>
      </c>
      <c r="K60" s="56" t="s">
        <v>170</v>
      </c>
      <c r="L60" s="56" t="s">
        <v>170</v>
      </c>
      <c r="M60" s="56" t="s">
        <v>170</v>
      </c>
      <c r="N60" s="56" t="s">
        <v>170</v>
      </c>
      <c r="O60" s="56" t="s">
        <v>170</v>
      </c>
    </row>
    <row r="61" spans="1:15" s="56" customFormat="1" ht="30" customHeight="1" x14ac:dyDescent="0.25">
      <c r="A61" s="56">
        <f t="shared" ref="A61:B61" si="21">A60+1</f>
        <v>6</v>
      </c>
      <c r="B61" s="56">
        <f t="shared" si="21"/>
        <v>33462</v>
      </c>
      <c r="C61" s="57" t="str">
        <f t="shared" si="16"/>
        <v>082B6</v>
      </c>
      <c r="D61" s="64" t="s">
        <v>110</v>
      </c>
      <c r="E61" s="61">
        <v>16</v>
      </c>
      <c r="F61" s="56" t="s">
        <v>6</v>
      </c>
      <c r="G61" s="61" t="s">
        <v>2</v>
      </c>
      <c r="H61" s="56" t="s">
        <v>83</v>
      </c>
      <c r="I61" s="56" t="s">
        <v>83</v>
      </c>
      <c r="J61" s="56" t="s">
        <v>83</v>
      </c>
      <c r="K61" s="56" t="s">
        <v>83</v>
      </c>
      <c r="L61" s="56" t="s">
        <v>83</v>
      </c>
      <c r="M61" s="56" t="s">
        <v>83</v>
      </c>
      <c r="N61" s="56" t="s">
        <v>83</v>
      </c>
      <c r="O61" s="56" t="s">
        <v>83</v>
      </c>
    </row>
    <row r="62" spans="1:15" s="56" customFormat="1" ht="30" customHeight="1" x14ac:dyDescent="0.25">
      <c r="A62" s="56">
        <f t="shared" ref="A62:B62" si="22">A61+1</f>
        <v>7</v>
      </c>
      <c r="B62" s="56">
        <f t="shared" si="22"/>
        <v>33463</v>
      </c>
      <c r="C62" s="57" t="str">
        <f t="shared" si="16"/>
        <v>082B7</v>
      </c>
      <c r="D62" s="64"/>
      <c r="E62" s="61"/>
      <c r="F62" s="56" t="s">
        <v>6</v>
      </c>
      <c r="G62" s="61"/>
      <c r="H62" s="56" t="s">
        <v>83</v>
      </c>
      <c r="I62" s="56" t="s">
        <v>83</v>
      </c>
      <c r="J62" s="56" t="s">
        <v>83</v>
      </c>
      <c r="K62" s="56" t="s">
        <v>83</v>
      </c>
      <c r="L62" s="56" t="s">
        <v>83</v>
      </c>
      <c r="M62" s="56" t="s">
        <v>83</v>
      </c>
      <c r="N62" s="56" t="s">
        <v>83</v>
      </c>
      <c r="O62" s="56" t="s">
        <v>83</v>
      </c>
    </row>
    <row r="63" spans="1:15" s="56" customFormat="1" ht="30" customHeight="1" x14ac:dyDescent="0.25">
      <c r="A63" s="56">
        <f t="shared" ref="A63:B63" si="23">A62+1</f>
        <v>8</v>
      </c>
      <c r="B63" s="56">
        <f t="shared" si="23"/>
        <v>33464</v>
      </c>
      <c r="C63" s="57" t="str">
        <f t="shared" si="16"/>
        <v>082B8</v>
      </c>
      <c r="D63" s="64" t="s">
        <v>111</v>
      </c>
      <c r="E63" s="61">
        <v>16</v>
      </c>
      <c r="F63" s="56" t="s">
        <v>6</v>
      </c>
      <c r="G63" s="61" t="s">
        <v>2</v>
      </c>
      <c r="H63" s="56" t="s">
        <v>84</v>
      </c>
      <c r="I63" s="56" t="s">
        <v>84</v>
      </c>
      <c r="J63" s="56" t="s">
        <v>84</v>
      </c>
      <c r="K63" s="56" t="s">
        <v>84</v>
      </c>
      <c r="L63" s="56" t="s">
        <v>84</v>
      </c>
      <c r="M63" s="56" t="s">
        <v>84</v>
      </c>
      <c r="N63" s="56" t="s">
        <v>84</v>
      </c>
      <c r="O63" s="56" t="s">
        <v>84</v>
      </c>
    </row>
    <row r="64" spans="1:15" s="56" customFormat="1" ht="30" customHeight="1" x14ac:dyDescent="0.25">
      <c r="A64" s="56">
        <f t="shared" ref="A64:B64" si="24">A63+1</f>
        <v>9</v>
      </c>
      <c r="B64" s="56">
        <f t="shared" si="24"/>
        <v>33465</v>
      </c>
      <c r="C64" s="57" t="str">
        <f t="shared" si="16"/>
        <v>082B9</v>
      </c>
      <c r="D64" s="64"/>
      <c r="E64" s="61"/>
      <c r="F64" s="56" t="s">
        <v>6</v>
      </c>
      <c r="G64" s="61"/>
      <c r="H64" s="56" t="s">
        <v>84</v>
      </c>
      <c r="I64" s="56" t="s">
        <v>84</v>
      </c>
      <c r="J64" s="56" t="s">
        <v>84</v>
      </c>
      <c r="K64" s="56" t="s">
        <v>84</v>
      </c>
      <c r="L64" s="56" t="s">
        <v>84</v>
      </c>
      <c r="M64" s="56" t="s">
        <v>84</v>
      </c>
      <c r="N64" s="56" t="s">
        <v>84</v>
      </c>
      <c r="O64" s="56" t="s">
        <v>84</v>
      </c>
    </row>
    <row r="65" spans="1:15" s="56" customFormat="1" ht="90" customHeight="1" x14ac:dyDescent="0.25">
      <c r="A65" s="56">
        <f t="shared" ref="A65:B65" si="25">A64+1</f>
        <v>10</v>
      </c>
      <c r="B65" s="56">
        <f t="shared" si="25"/>
        <v>33466</v>
      </c>
      <c r="C65" s="57" t="str">
        <f t="shared" si="16"/>
        <v>082BA</v>
      </c>
      <c r="D65" s="64" t="s">
        <v>172</v>
      </c>
      <c r="E65" s="61">
        <v>16</v>
      </c>
      <c r="F65" s="56" t="s">
        <v>6</v>
      </c>
      <c r="G65" s="61" t="s">
        <v>2</v>
      </c>
      <c r="H65" s="56" t="s">
        <v>4</v>
      </c>
      <c r="I65" s="56" t="s">
        <v>4</v>
      </c>
      <c r="J65" s="56" t="s">
        <v>4</v>
      </c>
      <c r="K65" s="56" t="s">
        <v>4</v>
      </c>
      <c r="L65" s="56" t="s">
        <v>4</v>
      </c>
      <c r="M65" s="56" t="s">
        <v>4</v>
      </c>
      <c r="N65" s="56" t="s">
        <v>4</v>
      </c>
      <c r="O65" s="56" t="s">
        <v>171</v>
      </c>
    </row>
    <row r="66" spans="1:15" s="56" customFormat="1" ht="90" customHeight="1" x14ac:dyDescent="0.25">
      <c r="A66" s="56">
        <f t="shared" ref="A66:B66" si="26">A65+1</f>
        <v>11</v>
      </c>
      <c r="B66" s="56">
        <f t="shared" si="26"/>
        <v>33467</v>
      </c>
      <c r="C66" s="57" t="str">
        <f t="shared" si="16"/>
        <v>082BB</v>
      </c>
      <c r="D66" s="64"/>
      <c r="E66" s="61"/>
      <c r="F66" s="56" t="s">
        <v>6</v>
      </c>
      <c r="G66" s="61"/>
      <c r="H66" s="56" t="s">
        <v>93</v>
      </c>
      <c r="I66" s="56" t="s">
        <v>90</v>
      </c>
      <c r="J66" s="56" t="s">
        <v>89</v>
      </c>
      <c r="K66" s="56" t="s">
        <v>91</v>
      </c>
      <c r="L66" s="56" t="s">
        <v>98</v>
      </c>
      <c r="M66" s="56" t="s">
        <v>88</v>
      </c>
      <c r="N66" s="56" t="s">
        <v>87</v>
      </c>
      <c r="O66" s="56" t="s">
        <v>86</v>
      </c>
    </row>
    <row r="67" spans="1:15" s="8" customFormat="1" x14ac:dyDescent="0.25">
      <c r="A67" s="3">
        <f>A66+1</f>
        <v>12</v>
      </c>
      <c r="B67" s="3">
        <f>B66+1</f>
        <v>33468</v>
      </c>
      <c r="C67" s="3" t="str">
        <f t="shared" si="16"/>
        <v>082BC</v>
      </c>
      <c r="D67" s="6" t="s">
        <v>8</v>
      </c>
      <c r="E67" s="4"/>
      <c r="F67" s="4"/>
      <c r="G67" s="4"/>
      <c r="H67" s="4"/>
      <c r="I67" s="4"/>
      <c r="J67" s="4"/>
      <c r="K67" s="4"/>
      <c r="L67" s="4"/>
      <c r="M67" s="4"/>
      <c r="N67" s="4"/>
      <c r="O67" s="4"/>
    </row>
    <row r="68" spans="1:15" s="8" customFormat="1" ht="26.25" x14ac:dyDescent="0.25">
      <c r="A68" s="5"/>
      <c r="B68" s="60" t="s">
        <v>5</v>
      </c>
      <c r="C68" s="60"/>
      <c r="D68" s="60"/>
      <c r="E68" s="60"/>
      <c r="F68" s="60"/>
      <c r="G68" s="60"/>
      <c r="H68" s="60"/>
      <c r="I68" s="60"/>
      <c r="J68" s="60"/>
      <c r="K68" s="60"/>
      <c r="L68" s="60"/>
      <c r="M68" s="60"/>
      <c r="N68" s="60"/>
      <c r="O68" s="60"/>
    </row>
    <row r="69" spans="1:15" s="8" customFormat="1" x14ac:dyDescent="0.25">
      <c r="A69" s="3">
        <f>A55+15</f>
        <v>15</v>
      </c>
      <c r="B69" s="3">
        <f>B55+15</f>
        <v>33471</v>
      </c>
      <c r="C69" s="3" t="str">
        <f>DEC2HEX(B69, 5)</f>
        <v>082BF</v>
      </c>
      <c r="D69" s="6" t="s">
        <v>8</v>
      </c>
      <c r="E69" s="4"/>
      <c r="F69" s="4"/>
      <c r="G69" s="4"/>
      <c r="H69" s="4"/>
      <c r="I69" s="4"/>
      <c r="J69" s="4"/>
      <c r="K69" s="4"/>
      <c r="L69" s="4"/>
      <c r="M69" s="4"/>
      <c r="N69" s="4"/>
      <c r="O69" s="4"/>
    </row>
    <row r="70" spans="1:15" s="52" customFormat="1" x14ac:dyDescent="0.25"/>
    <row r="71" spans="1:15" s="2" customFormat="1" ht="28.5" customHeight="1" x14ac:dyDescent="0.25">
      <c r="A71" s="53"/>
      <c r="B71" s="59" t="s">
        <v>144</v>
      </c>
      <c r="C71" s="59"/>
      <c r="D71" s="59"/>
      <c r="E71" s="59"/>
      <c r="F71" s="59"/>
      <c r="G71" s="59"/>
      <c r="H71" s="59"/>
      <c r="I71" s="59"/>
      <c r="J71" s="59"/>
      <c r="K71" s="59"/>
      <c r="L71" s="59"/>
      <c r="M71" s="59"/>
      <c r="N71" s="59"/>
      <c r="O71" s="59"/>
    </row>
    <row r="72" spans="1:15" s="56" customFormat="1" ht="120" customHeight="1" x14ac:dyDescent="0.25">
      <c r="A72" s="56">
        <v>0</v>
      </c>
      <c r="B72" s="56">
        <f>B69+1</f>
        <v>33472</v>
      </c>
      <c r="C72" s="57" t="str">
        <f t="shared" ref="C72:C84" si="27">DEC2HEX(B72, 5)</f>
        <v>082C0</v>
      </c>
      <c r="D72" s="58" t="s">
        <v>85</v>
      </c>
      <c r="E72" s="56">
        <v>8</v>
      </c>
      <c r="F72" s="56" t="s">
        <v>6</v>
      </c>
      <c r="G72" s="56" t="s">
        <v>2</v>
      </c>
      <c r="H72" s="56" t="s">
        <v>4</v>
      </c>
      <c r="I72" s="56" t="s">
        <v>78</v>
      </c>
      <c r="J72" s="56" t="s">
        <v>78</v>
      </c>
      <c r="K72" s="56" t="s">
        <v>78</v>
      </c>
      <c r="L72" s="56" t="s">
        <v>77</v>
      </c>
      <c r="M72" s="56" t="s">
        <v>77</v>
      </c>
      <c r="N72" s="56" t="s">
        <v>77</v>
      </c>
      <c r="O72" s="56" t="s">
        <v>77</v>
      </c>
    </row>
    <row r="73" spans="1:15" s="56" customFormat="1" ht="80.099999999999994" customHeight="1" x14ac:dyDescent="0.25">
      <c r="A73" s="56">
        <f>A72+1</f>
        <v>1</v>
      </c>
      <c r="B73" s="56">
        <f>B72+1</f>
        <v>33473</v>
      </c>
      <c r="C73" s="57" t="str">
        <f t="shared" si="27"/>
        <v>082C1</v>
      </c>
      <c r="D73" s="58" t="s">
        <v>173</v>
      </c>
      <c r="E73" s="56">
        <v>8</v>
      </c>
      <c r="F73" s="56" t="s">
        <v>6</v>
      </c>
      <c r="G73" s="56" t="s">
        <v>2</v>
      </c>
      <c r="H73" s="56" t="s">
        <v>4</v>
      </c>
      <c r="I73" s="56" t="s">
        <v>4</v>
      </c>
      <c r="J73" s="56" t="s">
        <v>4</v>
      </c>
      <c r="K73" s="56" t="s">
        <v>174</v>
      </c>
      <c r="L73" s="56" t="s">
        <v>81</v>
      </c>
      <c r="M73" s="56" t="s">
        <v>80</v>
      </c>
      <c r="N73" s="56" t="s">
        <v>79</v>
      </c>
      <c r="O73" s="56" t="s">
        <v>79</v>
      </c>
    </row>
    <row r="74" spans="1:15" s="56" customFormat="1" ht="30" customHeight="1" x14ac:dyDescent="0.25">
      <c r="A74" s="56">
        <f t="shared" ref="A74:B74" si="28">A73+1</f>
        <v>2</v>
      </c>
      <c r="B74" s="56">
        <f t="shared" si="28"/>
        <v>33474</v>
      </c>
      <c r="C74" s="57" t="str">
        <f t="shared" si="27"/>
        <v>082C2</v>
      </c>
      <c r="D74" s="64" t="s">
        <v>92</v>
      </c>
      <c r="E74" s="61">
        <v>8</v>
      </c>
      <c r="F74" s="56" t="s">
        <v>6</v>
      </c>
      <c r="G74" s="61" t="s">
        <v>2</v>
      </c>
      <c r="H74" s="56" t="s">
        <v>4</v>
      </c>
      <c r="I74" s="56" t="s">
        <v>4</v>
      </c>
      <c r="J74" s="56" t="s">
        <v>4</v>
      </c>
      <c r="K74" s="56" t="s">
        <v>4</v>
      </c>
      <c r="L74" s="56" t="s">
        <v>4</v>
      </c>
      <c r="M74" s="56" t="s">
        <v>4</v>
      </c>
      <c r="N74" s="56" t="s">
        <v>82</v>
      </c>
      <c r="O74" s="56" t="s">
        <v>82</v>
      </c>
    </row>
    <row r="75" spans="1:15" s="56" customFormat="1" ht="30" customHeight="1" x14ac:dyDescent="0.25">
      <c r="A75" s="56">
        <f t="shared" ref="A75:B75" si="29">A74+1</f>
        <v>3</v>
      </c>
      <c r="B75" s="56">
        <f t="shared" si="29"/>
        <v>33475</v>
      </c>
      <c r="C75" s="57" t="str">
        <f t="shared" si="27"/>
        <v>082C3</v>
      </c>
      <c r="D75" s="64"/>
      <c r="E75" s="61"/>
      <c r="F75" s="56" t="s">
        <v>6</v>
      </c>
      <c r="G75" s="61"/>
      <c r="H75" s="56" t="s">
        <v>82</v>
      </c>
      <c r="I75" s="56" t="s">
        <v>82</v>
      </c>
      <c r="J75" s="56" t="s">
        <v>82</v>
      </c>
      <c r="K75" s="56" t="s">
        <v>82</v>
      </c>
      <c r="L75" s="56" t="s">
        <v>82</v>
      </c>
      <c r="M75" s="56" t="s">
        <v>82</v>
      </c>
      <c r="N75" s="56" t="s">
        <v>82</v>
      </c>
      <c r="O75" s="56" t="s">
        <v>82</v>
      </c>
    </row>
    <row r="76" spans="1:15" s="56" customFormat="1" ht="30" customHeight="1" x14ac:dyDescent="0.25">
      <c r="A76" s="56">
        <f t="shared" ref="A76:B76" si="30">A75+1</f>
        <v>4</v>
      </c>
      <c r="B76" s="56">
        <f t="shared" si="30"/>
        <v>33476</v>
      </c>
      <c r="C76" s="57" t="str">
        <f t="shared" si="27"/>
        <v>082C4</v>
      </c>
      <c r="D76" s="64" t="s">
        <v>175</v>
      </c>
      <c r="E76" s="61">
        <v>8</v>
      </c>
      <c r="F76" s="56" t="s">
        <v>6</v>
      </c>
      <c r="G76" s="61" t="s">
        <v>2</v>
      </c>
      <c r="H76" s="56" t="s">
        <v>4</v>
      </c>
      <c r="I76" s="56" t="s">
        <v>4</v>
      </c>
      <c r="J76" s="56" t="s">
        <v>4</v>
      </c>
      <c r="K76" s="56" t="s">
        <v>4</v>
      </c>
      <c r="L76" s="56" t="s">
        <v>170</v>
      </c>
      <c r="M76" s="56" t="s">
        <v>170</v>
      </c>
      <c r="N76" s="56" t="s">
        <v>170</v>
      </c>
      <c r="O76" s="56" t="s">
        <v>170</v>
      </c>
    </row>
    <row r="77" spans="1:15" s="56" customFormat="1" ht="30" customHeight="1" x14ac:dyDescent="0.25">
      <c r="A77" s="56">
        <f t="shared" ref="A77:B77" si="31">A76+1</f>
        <v>5</v>
      </c>
      <c r="B77" s="56">
        <f t="shared" si="31"/>
        <v>33477</v>
      </c>
      <c r="C77" s="57" t="str">
        <f t="shared" si="27"/>
        <v>082C5</v>
      </c>
      <c r="D77" s="64"/>
      <c r="E77" s="61"/>
      <c r="F77" s="56" t="s">
        <v>6</v>
      </c>
      <c r="G77" s="61"/>
      <c r="H77" s="56" t="s">
        <v>170</v>
      </c>
      <c r="I77" s="56" t="s">
        <v>170</v>
      </c>
      <c r="J77" s="56" t="s">
        <v>170</v>
      </c>
      <c r="K77" s="56" t="s">
        <v>170</v>
      </c>
      <c r="L77" s="56" t="s">
        <v>170</v>
      </c>
      <c r="M77" s="56" t="s">
        <v>170</v>
      </c>
      <c r="N77" s="56" t="s">
        <v>170</v>
      </c>
      <c r="O77" s="56" t="s">
        <v>170</v>
      </c>
    </row>
    <row r="78" spans="1:15" s="56" customFormat="1" ht="30" customHeight="1" x14ac:dyDescent="0.25">
      <c r="A78" s="56">
        <f t="shared" ref="A78:B78" si="32">A77+1</f>
        <v>6</v>
      </c>
      <c r="B78" s="56">
        <f t="shared" si="32"/>
        <v>33478</v>
      </c>
      <c r="C78" s="57" t="str">
        <f t="shared" si="27"/>
        <v>082C6</v>
      </c>
      <c r="D78" s="64" t="s">
        <v>110</v>
      </c>
      <c r="E78" s="61">
        <v>16</v>
      </c>
      <c r="F78" s="56" t="s">
        <v>6</v>
      </c>
      <c r="G78" s="61" t="s">
        <v>2</v>
      </c>
      <c r="H78" s="56" t="s">
        <v>83</v>
      </c>
      <c r="I78" s="56" t="s">
        <v>83</v>
      </c>
      <c r="J78" s="56" t="s">
        <v>83</v>
      </c>
      <c r="K78" s="56" t="s">
        <v>83</v>
      </c>
      <c r="L78" s="56" t="s">
        <v>83</v>
      </c>
      <c r="M78" s="56" t="s">
        <v>83</v>
      </c>
      <c r="N78" s="56" t="s">
        <v>83</v>
      </c>
      <c r="O78" s="56" t="s">
        <v>83</v>
      </c>
    </row>
    <row r="79" spans="1:15" s="56" customFormat="1" ht="30" customHeight="1" x14ac:dyDescent="0.25">
      <c r="A79" s="56">
        <f t="shared" ref="A79:B79" si="33">A78+1</f>
        <v>7</v>
      </c>
      <c r="B79" s="56">
        <f t="shared" si="33"/>
        <v>33479</v>
      </c>
      <c r="C79" s="57" t="str">
        <f t="shared" si="27"/>
        <v>082C7</v>
      </c>
      <c r="D79" s="64"/>
      <c r="E79" s="61"/>
      <c r="F79" s="56" t="s">
        <v>6</v>
      </c>
      <c r="G79" s="61"/>
      <c r="H79" s="56" t="s">
        <v>83</v>
      </c>
      <c r="I79" s="56" t="s">
        <v>83</v>
      </c>
      <c r="J79" s="56" t="s">
        <v>83</v>
      </c>
      <c r="K79" s="56" t="s">
        <v>83</v>
      </c>
      <c r="L79" s="56" t="s">
        <v>83</v>
      </c>
      <c r="M79" s="56" t="s">
        <v>83</v>
      </c>
      <c r="N79" s="56" t="s">
        <v>83</v>
      </c>
      <c r="O79" s="56" t="s">
        <v>83</v>
      </c>
    </row>
    <row r="80" spans="1:15" s="56" customFormat="1" ht="30" customHeight="1" x14ac:dyDescent="0.25">
      <c r="A80" s="56">
        <f t="shared" ref="A80:B80" si="34">A79+1</f>
        <v>8</v>
      </c>
      <c r="B80" s="56">
        <f t="shared" si="34"/>
        <v>33480</v>
      </c>
      <c r="C80" s="57" t="str">
        <f t="shared" si="27"/>
        <v>082C8</v>
      </c>
      <c r="D80" s="64" t="s">
        <v>111</v>
      </c>
      <c r="E80" s="61">
        <v>16</v>
      </c>
      <c r="F80" s="56" t="s">
        <v>6</v>
      </c>
      <c r="G80" s="61" t="s">
        <v>2</v>
      </c>
      <c r="H80" s="56" t="s">
        <v>84</v>
      </c>
      <c r="I80" s="56" t="s">
        <v>84</v>
      </c>
      <c r="J80" s="56" t="s">
        <v>84</v>
      </c>
      <c r="K80" s="56" t="s">
        <v>84</v>
      </c>
      <c r="L80" s="56" t="s">
        <v>84</v>
      </c>
      <c r="M80" s="56" t="s">
        <v>84</v>
      </c>
      <c r="N80" s="56" t="s">
        <v>84</v>
      </c>
      <c r="O80" s="56" t="s">
        <v>84</v>
      </c>
    </row>
    <row r="81" spans="1:15" s="56" customFormat="1" ht="30" customHeight="1" x14ac:dyDescent="0.25">
      <c r="A81" s="56">
        <f t="shared" ref="A81:B81" si="35">A80+1</f>
        <v>9</v>
      </c>
      <c r="B81" s="56">
        <f t="shared" si="35"/>
        <v>33481</v>
      </c>
      <c r="C81" s="57" t="str">
        <f t="shared" si="27"/>
        <v>082C9</v>
      </c>
      <c r="D81" s="64"/>
      <c r="E81" s="61"/>
      <c r="F81" s="56" t="s">
        <v>6</v>
      </c>
      <c r="G81" s="61"/>
      <c r="H81" s="56" t="s">
        <v>84</v>
      </c>
      <c r="I81" s="56" t="s">
        <v>84</v>
      </c>
      <c r="J81" s="56" t="s">
        <v>84</v>
      </c>
      <c r="K81" s="56" t="s">
        <v>84</v>
      </c>
      <c r="L81" s="56" t="s">
        <v>84</v>
      </c>
      <c r="M81" s="56" t="s">
        <v>84</v>
      </c>
      <c r="N81" s="56" t="s">
        <v>84</v>
      </c>
      <c r="O81" s="56" t="s">
        <v>84</v>
      </c>
    </row>
    <row r="82" spans="1:15" s="56" customFormat="1" ht="90" customHeight="1" x14ac:dyDescent="0.25">
      <c r="A82" s="56">
        <f t="shared" ref="A82:B82" si="36">A81+1</f>
        <v>10</v>
      </c>
      <c r="B82" s="56">
        <f t="shared" si="36"/>
        <v>33482</v>
      </c>
      <c r="C82" s="57" t="str">
        <f t="shared" si="27"/>
        <v>082CA</v>
      </c>
      <c r="D82" s="64" t="s">
        <v>172</v>
      </c>
      <c r="E82" s="61">
        <v>16</v>
      </c>
      <c r="F82" s="56" t="s">
        <v>6</v>
      </c>
      <c r="G82" s="61" t="s">
        <v>2</v>
      </c>
      <c r="H82" s="56" t="s">
        <v>4</v>
      </c>
      <c r="I82" s="56" t="s">
        <v>4</v>
      </c>
      <c r="J82" s="56" t="s">
        <v>4</v>
      </c>
      <c r="K82" s="56" t="s">
        <v>4</v>
      </c>
      <c r="L82" s="56" t="s">
        <v>4</v>
      </c>
      <c r="M82" s="56" t="s">
        <v>4</v>
      </c>
      <c r="N82" s="56" t="s">
        <v>4</v>
      </c>
      <c r="O82" s="56" t="s">
        <v>171</v>
      </c>
    </row>
    <row r="83" spans="1:15" s="56" customFormat="1" ht="90" customHeight="1" x14ac:dyDescent="0.25">
      <c r="A83" s="56">
        <f t="shared" ref="A83:B83" si="37">A82+1</f>
        <v>11</v>
      </c>
      <c r="B83" s="56">
        <f t="shared" si="37"/>
        <v>33483</v>
      </c>
      <c r="C83" s="57" t="str">
        <f t="shared" si="27"/>
        <v>082CB</v>
      </c>
      <c r="D83" s="64"/>
      <c r="E83" s="61"/>
      <c r="F83" s="56" t="s">
        <v>6</v>
      </c>
      <c r="G83" s="61"/>
      <c r="H83" s="56" t="s">
        <v>93</v>
      </c>
      <c r="I83" s="56" t="s">
        <v>90</v>
      </c>
      <c r="J83" s="56" t="s">
        <v>89</v>
      </c>
      <c r="K83" s="56" t="s">
        <v>91</v>
      </c>
      <c r="L83" s="56" t="s">
        <v>98</v>
      </c>
      <c r="M83" s="56" t="s">
        <v>88</v>
      </c>
      <c r="N83" s="56" t="s">
        <v>87</v>
      </c>
      <c r="O83" s="56" t="s">
        <v>86</v>
      </c>
    </row>
    <row r="84" spans="1:15" s="8" customFormat="1" x14ac:dyDescent="0.25">
      <c r="A84" s="3">
        <f>A83+1</f>
        <v>12</v>
      </c>
      <c r="B84" s="3">
        <f>B83+1</f>
        <v>33484</v>
      </c>
      <c r="C84" s="3" t="str">
        <f t="shared" si="27"/>
        <v>082CC</v>
      </c>
      <c r="D84" s="6" t="s">
        <v>8</v>
      </c>
      <c r="E84" s="4"/>
      <c r="F84" s="4"/>
      <c r="G84" s="4"/>
      <c r="H84" s="4"/>
      <c r="I84" s="4"/>
      <c r="J84" s="4"/>
      <c r="K84" s="4"/>
      <c r="L84" s="4"/>
      <c r="M84" s="4"/>
      <c r="N84" s="4"/>
      <c r="O84" s="4"/>
    </row>
    <row r="85" spans="1:15" s="8" customFormat="1" ht="26.25" x14ac:dyDescent="0.25">
      <c r="A85" s="5"/>
      <c r="B85" s="60" t="s">
        <v>5</v>
      </c>
      <c r="C85" s="60"/>
      <c r="D85" s="60"/>
      <c r="E85" s="60"/>
      <c r="F85" s="60"/>
      <c r="G85" s="60"/>
      <c r="H85" s="60"/>
      <c r="I85" s="60"/>
      <c r="J85" s="60"/>
      <c r="K85" s="60"/>
      <c r="L85" s="60"/>
      <c r="M85" s="60"/>
      <c r="N85" s="60"/>
      <c r="O85" s="60"/>
    </row>
    <row r="86" spans="1:15" s="8" customFormat="1" x14ac:dyDescent="0.25">
      <c r="A86" s="3">
        <f>A72+15</f>
        <v>15</v>
      </c>
      <c r="B86" s="3">
        <f>B72+15</f>
        <v>33487</v>
      </c>
      <c r="C86" s="3" t="str">
        <f>DEC2HEX(B86, 5)</f>
        <v>082CF</v>
      </c>
      <c r="D86" s="6" t="s">
        <v>8</v>
      </c>
      <c r="E86" s="4"/>
      <c r="F86" s="4"/>
      <c r="G86" s="4"/>
      <c r="H86" s="4"/>
      <c r="I86" s="4"/>
      <c r="J86" s="4"/>
      <c r="K86" s="4"/>
      <c r="L86" s="4"/>
      <c r="M86" s="4"/>
      <c r="N86" s="4"/>
      <c r="O86" s="4"/>
    </row>
    <row r="87" spans="1:15" s="52" customFormat="1" x14ac:dyDescent="0.25"/>
    <row r="88" spans="1:15" s="2" customFormat="1" ht="28.5" customHeight="1" x14ac:dyDescent="0.25">
      <c r="A88" s="53"/>
      <c r="B88" s="59" t="s">
        <v>145</v>
      </c>
      <c r="C88" s="59"/>
      <c r="D88" s="59"/>
      <c r="E88" s="59"/>
      <c r="F88" s="59"/>
      <c r="G88" s="59"/>
      <c r="H88" s="59"/>
      <c r="I88" s="59"/>
      <c r="J88" s="59"/>
      <c r="K88" s="59"/>
      <c r="L88" s="59"/>
      <c r="M88" s="59"/>
      <c r="N88" s="59"/>
      <c r="O88" s="59"/>
    </row>
    <row r="89" spans="1:15" s="56" customFormat="1" ht="120" customHeight="1" x14ac:dyDescent="0.25">
      <c r="A89" s="56">
        <v>0</v>
      </c>
      <c r="B89" s="56">
        <f>B86+1</f>
        <v>33488</v>
      </c>
      <c r="C89" s="57" t="str">
        <f t="shared" ref="C89:C101" si="38">DEC2HEX(B89, 5)</f>
        <v>082D0</v>
      </c>
      <c r="D89" s="58" t="s">
        <v>85</v>
      </c>
      <c r="E89" s="56">
        <v>8</v>
      </c>
      <c r="F89" s="56" t="s">
        <v>6</v>
      </c>
      <c r="G89" s="56" t="s">
        <v>2</v>
      </c>
      <c r="H89" s="56" t="s">
        <v>4</v>
      </c>
      <c r="I89" s="56" t="s">
        <v>78</v>
      </c>
      <c r="J89" s="56" t="s">
        <v>78</v>
      </c>
      <c r="K89" s="56" t="s">
        <v>78</v>
      </c>
      <c r="L89" s="56" t="s">
        <v>77</v>
      </c>
      <c r="M89" s="56" t="s">
        <v>77</v>
      </c>
      <c r="N89" s="56" t="s">
        <v>77</v>
      </c>
      <c r="O89" s="56" t="s">
        <v>77</v>
      </c>
    </row>
    <row r="90" spans="1:15" s="56" customFormat="1" ht="80.099999999999994" customHeight="1" x14ac:dyDescent="0.25">
      <c r="A90" s="56">
        <f>A89+1</f>
        <v>1</v>
      </c>
      <c r="B90" s="56">
        <f>B89+1</f>
        <v>33489</v>
      </c>
      <c r="C90" s="57" t="str">
        <f t="shared" si="38"/>
        <v>082D1</v>
      </c>
      <c r="D90" s="58" t="s">
        <v>173</v>
      </c>
      <c r="E90" s="56">
        <v>8</v>
      </c>
      <c r="F90" s="56" t="s">
        <v>6</v>
      </c>
      <c r="G90" s="56" t="s">
        <v>2</v>
      </c>
      <c r="H90" s="56" t="s">
        <v>4</v>
      </c>
      <c r="I90" s="56" t="s">
        <v>4</v>
      </c>
      <c r="J90" s="56" t="s">
        <v>4</v>
      </c>
      <c r="K90" s="56" t="s">
        <v>174</v>
      </c>
      <c r="L90" s="56" t="s">
        <v>81</v>
      </c>
      <c r="M90" s="56" t="s">
        <v>80</v>
      </c>
      <c r="N90" s="56" t="s">
        <v>79</v>
      </c>
      <c r="O90" s="56" t="s">
        <v>79</v>
      </c>
    </row>
    <row r="91" spans="1:15" s="56" customFormat="1" ht="30" customHeight="1" x14ac:dyDescent="0.25">
      <c r="A91" s="56">
        <f t="shared" ref="A91:B91" si="39">A90+1</f>
        <v>2</v>
      </c>
      <c r="B91" s="56">
        <f t="shared" si="39"/>
        <v>33490</v>
      </c>
      <c r="C91" s="57" t="str">
        <f t="shared" si="38"/>
        <v>082D2</v>
      </c>
      <c r="D91" s="64" t="s">
        <v>92</v>
      </c>
      <c r="E91" s="61">
        <v>8</v>
      </c>
      <c r="F91" s="56" t="s">
        <v>6</v>
      </c>
      <c r="G91" s="61" t="s">
        <v>2</v>
      </c>
      <c r="H91" s="56" t="s">
        <v>4</v>
      </c>
      <c r="I91" s="56" t="s">
        <v>4</v>
      </c>
      <c r="J91" s="56" t="s">
        <v>4</v>
      </c>
      <c r="K91" s="56" t="s">
        <v>4</v>
      </c>
      <c r="L91" s="56" t="s">
        <v>4</v>
      </c>
      <c r="M91" s="56" t="s">
        <v>4</v>
      </c>
      <c r="N91" s="56" t="s">
        <v>82</v>
      </c>
      <c r="O91" s="56" t="s">
        <v>82</v>
      </c>
    </row>
    <row r="92" spans="1:15" s="56" customFormat="1" ht="30" customHeight="1" x14ac:dyDescent="0.25">
      <c r="A92" s="56">
        <f t="shared" ref="A92:B92" si="40">A91+1</f>
        <v>3</v>
      </c>
      <c r="B92" s="56">
        <f t="shared" si="40"/>
        <v>33491</v>
      </c>
      <c r="C92" s="57" t="str">
        <f t="shared" si="38"/>
        <v>082D3</v>
      </c>
      <c r="D92" s="64"/>
      <c r="E92" s="61"/>
      <c r="F92" s="56" t="s">
        <v>6</v>
      </c>
      <c r="G92" s="61"/>
      <c r="H92" s="56" t="s">
        <v>82</v>
      </c>
      <c r="I92" s="56" t="s">
        <v>82</v>
      </c>
      <c r="J92" s="56" t="s">
        <v>82</v>
      </c>
      <c r="K92" s="56" t="s">
        <v>82</v>
      </c>
      <c r="L92" s="56" t="s">
        <v>82</v>
      </c>
      <c r="M92" s="56" t="s">
        <v>82</v>
      </c>
      <c r="N92" s="56" t="s">
        <v>82</v>
      </c>
      <c r="O92" s="56" t="s">
        <v>82</v>
      </c>
    </row>
    <row r="93" spans="1:15" s="56" customFormat="1" ht="30" customHeight="1" x14ac:dyDescent="0.25">
      <c r="A93" s="56">
        <f t="shared" ref="A93:B93" si="41">A92+1</f>
        <v>4</v>
      </c>
      <c r="B93" s="56">
        <f t="shared" si="41"/>
        <v>33492</v>
      </c>
      <c r="C93" s="57" t="str">
        <f t="shared" si="38"/>
        <v>082D4</v>
      </c>
      <c r="D93" s="64" t="s">
        <v>175</v>
      </c>
      <c r="E93" s="61">
        <v>8</v>
      </c>
      <c r="F93" s="56" t="s">
        <v>6</v>
      </c>
      <c r="G93" s="61" t="s">
        <v>2</v>
      </c>
      <c r="H93" s="56" t="s">
        <v>4</v>
      </c>
      <c r="I93" s="56" t="s">
        <v>4</v>
      </c>
      <c r="J93" s="56" t="s">
        <v>4</v>
      </c>
      <c r="K93" s="56" t="s">
        <v>4</v>
      </c>
      <c r="L93" s="56" t="s">
        <v>170</v>
      </c>
      <c r="M93" s="56" t="s">
        <v>170</v>
      </c>
      <c r="N93" s="56" t="s">
        <v>170</v>
      </c>
      <c r="O93" s="56" t="s">
        <v>170</v>
      </c>
    </row>
    <row r="94" spans="1:15" s="56" customFormat="1" ht="30" customHeight="1" x14ac:dyDescent="0.25">
      <c r="A94" s="56">
        <f t="shared" ref="A94:B94" si="42">A93+1</f>
        <v>5</v>
      </c>
      <c r="B94" s="56">
        <f t="shared" si="42"/>
        <v>33493</v>
      </c>
      <c r="C94" s="57" t="str">
        <f t="shared" si="38"/>
        <v>082D5</v>
      </c>
      <c r="D94" s="64"/>
      <c r="E94" s="61"/>
      <c r="F94" s="56" t="s">
        <v>6</v>
      </c>
      <c r="G94" s="61"/>
      <c r="H94" s="56" t="s">
        <v>170</v>
      </c>
      <c r="I94" s="56" t="s">
        <v>170</v>
      </c>
      <c r="J94" s="56" t="s">
        <v>170</v>
      </c>
      <c r="K94" s="56" t="s">
        <v>170</v>
      </c>
      <c r="L94" s="56" t="s">
        <v>170</v>
      </c>
      <c r="M94" s="56" t="s">
        <v>170</v>
      </c>
      <c r="N94" s="56" t="s">
        <v>170</v>
      </c>
      <c r="O94" s="56" t="s">
        <v>170</v>
      </c>
    </row>
    <row r="95" spans="1:15" s="56" customFormat="1" ht="30" customHeight="1" x14ac:dyDescent="0.25">
      <c r="A95" s="56">
        <f t="shared" ref="A95:B95" si="43">A94+1</f>
        <v>6</v>
      </c>
      <c r="B95" s="56">
        <f t="shared" si="43"/>
        <v>33494</v>
      </c>
      <c r="C95" s="57" t="str">
        <f t="shared" si="38"/>
        <v>082D6</v>
      </c>
      <c r="D95" s="64" t="s">
        <v>110</v>
      </c>
      <c r="E95" s="61">
        <v>16</v>
      </c>
      <c r="F95" s="56" t="s">
        <v>6</v>
      </c>
      <c r="G95" s="61" t="s">
        <v>2</v>
      </c>
      <c r="H95" s="56" t="s">
        <v>83</v>
      </c>
      <c r="I95" s="56" t="s">
        <v>83</v>
      </c>
      <c r="J95" s="56" t="s">
        <v>83</v>
      </c>
      <c r="K95" s="56" t="s">
        <v>83</v>
      </c>
      <c r="L95" s="56" t="s">
        <v>83</v>
      </c>
      <c r="M95" s="56" t="s">
        <v>83</v>
      </c>
      <c r="N95" s="56" t="s">
        <v>83</v>
      </c>
      <c r="O95" s="56" t="s">
        <v>83</v>
      </c>
    </row>
    <row r="96" spans="1:15" s="56" customFormat="1" ht="30" customHeight="1" x14ac:dyDescent="0.25">
      <c r="A96" s="56">
        <f t="shared" ref="A96:B96" si="44">A95+1</f>
        <v>7</v>
      </c>
      <c r="B96" s="56">
        <f t="shared" si="44"/>
        <v>33495</v>
      </c>
      <c r="C96" s="57" t="str">
        <f t="shared" si="38"/>
        <v>082D7</v>
      </c>
      <c r="D96" s="64"/>
      <c r="E96" s="61"/>
      <c r="F96" s="56" t="s">
        <v>6</v>
      </c>
      <c r="G96" s="61"/>
      <c r="H96" s="56" t="s">
        <v>83</v>
      </c>
      <c r="I96" s="56" t="s">
        <v>83</v>
      </c>
      <c r="J96" s="56" t="s">
        <v>83</v>
      </c>
      <c r="K96" s="56" t="s">
        <v>83</v>
      </c>
      <c r="L96" s="56" t="s">
        <v>83</v>
      </c>
      <c r="M96" s="56" t="s">
        <v>83</v>
      </c>
      <c r="N96" s="56" t="s">
        <v>83</v>
      </c>
      <c r="O96" s="56" t="s">
        <v>83</v>
      </c>
    </row>
    <row r="97" spans="1:15" s="56" customFormat="1" ht="30" customHeight="1" x14ac:dyDescent="0.25">
      <c r="A97" s="56">
        <f t="shared" ref="A97:B97" si="45">A96+1</f>
        <v>8</v>
      </c>
      <c r="B97" s="56">
        <f t="shared" si="45"/>
        <v>33496</v>
      </c>
      <c r="C97" s="57" t="str">
        <f t="shared" si="38"/>
        <v>082D8</v>
      </c>
      <c r="D97" s="64" t="s">
        <v>111</v>
      </c>
      <c r="E97" s="61">
        <v>16</v>
      </c>
      <c r="F97" s="56" t="s">
        <v>6</v>
      </c>
      <c r="G97" s="61" t="s">
        <v>2</v>
      </c>
      <c r="H97" s="56" t="s">
        <v>84</v>
      </c>
      <c r="I97" s="56" t="s">
        <v>84</v>
      </c>
      <c r="J97" s="56" t="s">
        <v>84</v>
      </c>
      <c r="K97" s="56" t="s">
        <v>84</v>
      </c>
      <c r="L97" s="56" t="s">
        <v>84</v>
      </c>
      <c r="M97" s="56" t="s">
        <v>84</v>
      </c>
      <c r="N97" s="56" t="s">
        <v>84</v>
      </c>
      <c r="O97" s="56" t="s">
        <v>84</v>
      </c>
    </row>
    <row r="98" spans="1:15" s="56" customFormat="1" ht="30" customHeight="1" x14ac:dyDescent="0.25">
      <c r="A98" s="56">
        <f t="shared" ref="A98:B98" si="46">A97+1</f>
        <v>9</v>
      </c>
      <c r="B98" s="56">
        <f t="shared" si="46"/>
        <v>33497</v>
      </c>
      <c r="C98" s="57" t="str">
        <f t="shared" si="38"/>
        <v>082D9</v>
      </c>
      <c r="D98" s="64"/>
      <c r="E98" s="61"/>
      <c r="F98" s="56" t="s">
        <v>6</v>
      </c>
      <c r="G98" s="61"/>
      <c r="H98" s="56" t="s">
        <v>84</v>
      </c>
      <c r="I98" s="56" t="s">
        <v>84</v>
      </c>
      <c r="J98" s="56" t="s">
        <v>84</v>
      </c>
      <c r="K98" s="56" t="s">
        <v>84</v>
      </c>
      <c r="L98" s="56" t="s">
        <v>84</v>
      </c>
      <c r="M98" s="56" t="s">
        <v>84</v>
      </c>
      <c r="N98" s="56" t="s">
        <v>84</v>
      </c>
      <c r="O98" s="56" t="s">
        <v>84</v>
      </c>
    </row>
    <row r="99" spans="1:15" s="56" customFormat="1" ht="90" customHeight="1" x14ac:dyDescent="0.25">
      <c r="A99" s="56">
        <f t="shared" ref="A99:B99" si="47">A98+1</f>
        <v>10</v>
      </c>
      <c r="B99" s="56">
        <f t="shared" si="47"/>
        <v>33498</v>
      </c>
      <c r="C99" s="57" t="str">
        <f t="shared" si="38"/>
        <v>082DA</v>
      </c>
      <c r="D99" s="64" t="s">
        <v>172</v>
      </c>
      <c r="E99" s="61">
        <v>16</v>
      </c>
      <c r="F99" s="56" t="s">
        <v>6</v>
      </c>
      <c r="G99" s="61" t="s">
        <v>2</v>
      </c>
      <c r="H99" s="56" t="s">
        <v>4</v>
      </c>
      <c r="I99" s="56" t="s">
        <v>4</v>
      </c>
      <c r="J99" s="56" t="s">
        <v>4</v>
      </c>
      <c r="K99" s="56" t="s">
        <v>4</v>
      </c>
      <c r="L99" s="56" t="s">
        <v>4</v>
      </c>
      <c r="M99" s="56" t="s">
        <v>4</v>
      </c>
      <c r="N99" s="56" t="s">
        <v>4</v>
      </c>
      <c r="O99" s="56" t="s">
        <v>171</v>
      </c>
    </row>
    <row r="100" spans="1:15" s="56" customFormat="1" ht="90" customHeight="1" x14ac:dyDescent="0.25">
      <c r="A100" s="56">
        <f t="shared" ref="A100:B100" si="48">A99+1</f>
        <v>11</v>
      </c>
      <c r="B100" s="56">
        <f t="shared" si="48"/>
        <v>33499</v>
      </c>
      <c r="C100" s="57" t="str">
        <f t="shared" si="38"/>
        <v>082DB</v>
      </c>
      <c r="D100" s="64"/>
      <c r="E100" s="61"/>
      <c r="F100" s="56" t="s">
        <v>6</v>
      </c>
      <c r="G100" s="61"/>
      <c r="H100" s="56" t="s">
        <v>93</v>
      </c>
      <c r="I100" s="56" t="s">
        <v>90</v>
      </c>
      <c r="J100" s="56" t="s">
        <v>89</v>
      </c>
      <c r="K100" s="56" t="s">
        <v>91</v>
      </c>
      <c r="L100" s="56" t="s">
        <v>98</v>
      </c>
      <c r="M100" s="56" t="s">
        <v>88</v>
      </c>
      <c r="N100" s="56" t="s">
        <v>87</v>
      </c>
      <c r="O100" s="56" t="s">
        <v>86</v>
      </c>
    </row>
    <row r="101" spans="1:15" s="8" customFormat="1" x14ac:dyDescent="0.25">
      <c r="A101" s="3">
        <f>A100+1</f>
        <v>12</v>
      </c>
      <c r="B101" s="3">
        <f>B100+1</f>
        <v>33500</v>
      </c>
      <c r="C101" s="3" t="str">
        <f t="shared" si="38"/>
        <v>082DC</v>
      </c>
      <c r="D101" s="6" t="s">
        <v>8</v>
      </c>
      <c r="E101" s="4"/>
      <c r="F101" s="4"/>
      <c r="G101" s="4"/>
      <c r="H101" s="4"/>
      <c r="I101" s="4"/>
      <c r="J101" s="4"/>
      <c r="K101" s="4"/>
      <c r="L101" s="4"/>
      <c r="M101" s="4"/>
      <c r="N101" s="4"/>
      <c r="O101" s="4"/>
    </row>
    <row r="102" spans="1:15" s="8" customFormat="1" ht="26.25" x14ac:dyDescent="0.25">
      <c r="A102" s="5"/>
      <c r="B102" s="60" t="s">
        <v>5</v>
      </c>
      <c r="C102" s="60"/>
      <c r="D102" s="60"/>
      <c r="E102" s="60"/>
      <c r="F102" s="60"/>
      <c r="G102" s="60"/>
      <c r="H102" s="60"/>
      <c r="I102" s="60"/>
      <c r="J102" s="60"/>
      <c r="K102" s="60"/>
      <c r="L102" s="60"/>
      <c r="M102" s="60"/>
      <c r="N102" s="60"/>
      <c r="O102" s="60"/>
    </row>
    <row r="103" spans="1:15" s="8" customFormat="1" x14ac:dyDescent="0.25">
      <c r="A103" s="3">
        <f>A89+15</f>
        <v>15</v>
      </c>
      <c r="B103" s="3">
        <f>B89+15</f>
        <v>33503</v>
      </c>
      <c r="C103" s="3" t="str">
        <f>DEC2HEX(B103, 5)</f>
        <v>082DF</v>
      </c>
      <c r="D103" s="6" t="s">
        <v>8</v>
      </c>
      <c r="E103" s="4"/>
      <c r="F103" s="4"/>
      <c r="G103" s="4"/>
      <c r="H103" s="4"/>
      <c r="I103" s="4"/>
      <c r="J103" s="4"/>
      <c r="K103" s="4"/>
      <c r="L103" s="4"/>
      <c r="M103" s="4"/>
      <c r="N103" s="4"/>
      <c r="O103" s="4"/>
    </row>
    <row r="104" spans="1:15" s="52" customFormat="1" x14ac:dyDescent="0.25"/>
    <row r="105" spans="1:15" s="2" customFormat="1" ht="28.5" customHeight="1" x14ac:dyDescent="0.25">
      <c r="A105" s="53"/>
      <c r="B105" s="59" t="s">
        <v>146</v>
      </c>
      <c r="C105" s="59"/>
      <c r="D105" s="59"/>
      <c r="E105" s="59"/>
      <c r="F105" s="59"/>
      <c r="G105" s="59"/>
      <c r="H105" s="59"/>
      <c r="I105" s="59"/>
      <c r="J105" s="59"/>
      <c r="K105" s="59"/>
      <c r="L105" s="59"/>
      <c r="M105" s="59"/>
      <c r="N105" s="59"/>
      <c r="O105" s="59"/>
    </row>
    <row r="106" spans="1:15" s="56" customFormat="1" ht="120" customHeight="1" x14ac:dyDescent="0.25">
      <c r="A106" s="56">
        <v>0</v>
      </c>
      <c r="B106" s="56">
        <f>B103+1</f>
        <v>33504</v>
      </c>
      <c r="C106" s="57" t="str">
        <f t="shared" ref="C106:C118" si="49">DEC2HEX(B106, 5)</f>
        <v>082E0</v>
      </c>
      <c r="D106" s="58" t="s">
        <v>85</v>
      </c>
      <c r="E106" s="56">
        <v>8</v>
      </c>
      <c r="F106" s="56" t="s">
        <v>6</v>
      </c>
      <c r="G106" s="56" t="s">
        <v>2</v>
      </c>
      <c r="H106" s="56" t="s">
        <v>4</v>
      </c>
      <c r="I106" s="56" t="s">
        <v>78</v>
      </c>
      <c r="J106" s="56" t="s">
        <v>78</v>
      </c>
      <c r="K106" s="56" t="s">
        <v>78</v>
      </c>
      <c r="L106" s="56" t="s">
        <v>77</v>
      </c>
      <c r="M106" s="56" t="s">
        <v>77</v>
      </c>
      <c r="N106" s="56" t="s">
        <v>77</v>
      </c>
      <c r="O106" s="56" t="s">
        <v>77</v>
      </c>
    </row>
    <row r="107" spans="1:15" s="56" customFormat="1" ht="80.099999999999994" customHeight="1" x14ac:dyDescent="0.25">
      <c r="A107" s="56">
        <f>A106+1</f>
        <v>1</v>
      </c>
      <c r="B107" s="56">
        <f>B106+1</f>
        <v>33505</v>
      </c>
      <c r="C107" s="57" t="str">
        <f t="shared" si="49"/>
        <v>082E1</v>
      </c>
      <c r="D107" s="58" t="s">
        <v>173</v>
      </c>
      <c r="E107" s="56">
        <v>8</v>
      </c>
      <c r="F107" s="56" t="s">
        <v>6</v>
      </c>
      <c r="G107" s="56" t="s">
        <v>2</v>
      </c>
      <c r="H107" s="56" t="s">
        <v>4</v>
      </c>
      <c r="I107" s="56" t="s">
        <v>4</v>
      </c>
      <c r="J107" s="56" t="s">
        <v>4</v>
      </c>
      <c r="K107" s="56" t="s">
        <v>174</v>
      </c>
      <c r="L107" s="56" t="s">
        <v>81</v>
      </c>
      <c r="M107" s="56" t="s">
        <v>80</v>
      </c>
      <c r="N107" s="56" t="s">
        <v>79</v>
      </c>
      <c r="O107" s="56" t="s">
        <v>79</v>
      </c>
    </row>
    <row r="108" spans="1:15" s="56" customFormat="1" ht="30" customHeight="1" x14ac:dyDescent="0.25">
      <c r="A108" s="56">
        <f t="shared" ref="A108:B108" si="50">A107+1</f>
        <v>2</v>
      </c>
      <c r="B108" s="56">
        <f t="shared" si="50"/>
        <v>33506</v>
      </c>
      <c r="C108" s="57" t="str">
        <f t="shared" si="49"/>
        <v>082E2</v>
      </c>
      <c r="D108" s="64" t="s">
        <v>92</v>
      </c>
      <c r="E108" s="61">
        <v>8</v>
      </c>
      <c r="F108" s="56" t="s">
        <v>6</v>
      </c>
      <c r="G108" s="61" t="s">
        <v>2</v>
      </c>
      <c r="H108" s="56" t="s">
        <v>4</v>
      </c>
      <c r="I108" s="56" t="s">
        <v>4</v>
      </c>
      <c r="J108" s="56" t="s">
        <v>4</v>
      </c>
      <c r="K108" s="56" t="s">
        <v>4</v>
      </c>
      <c r="L108" s="56" t="s">
        <v>4</v>
      </c>
      <c r="M108" s="56" t="s">
        <v>4</v>
      </c>
      <c r="N108" s="56" t="s">
        <v>82</v>
      </c>
      <c r="O108" s="56" t="s">
        <v>82</v>
      </c>
    </row>
    <row r="109" spans="1:15" s="56" customFormat="1" ht="30" customHeight="1" x14ac:dyDescent="0.25">
      <c r="A109" s="56">
        <f t="shared" ref="A109:B109" si="51">A108+1</f>
        <v>3</v>
      </c>
      <c r="B109" s="56">
        <f t="shared" si="51"/>
        <v>33507</v>
      </c>
      <c r="C109" s="57" t="str">
        <f t="shared" si="49"/>
        <v>082E3</v>
      </c>
      <c r="D109" s="64"/>
      <c r="E109" s="61"/>
      <c r="F109" s="56" t="s">
        <v>6</v>
      </c>
      <c r="G109" s="61"/>
      <c r="H109" s="56" t="s">
        <v>82</v>
      </c>
      <c r="I109" s="56" t="s">
        <v>82</v>
      </c>
      <c r="J109" s="56" t="s">
        <v>82</v>
      </c>
      <c r="K109" s="56" t="s">
        <v>82</v>
      </c>
      <c r="L109" s="56" t="s">
        <v>82</v>
      </c>
      <c r="M109" s="56" t="s">
        <v>82</v>
      </c>
      <c r="N109" s="56" t="s">
        <v>82</v>
      </c>
      <c r="O109" s="56" t="s">
        <v>82</v>
      </c>
    </row>
    <row r="110" spans="1:15" s="56" customFormat="1" ht="30" customHeight="1" x14ac:dyDescent="0.25">
      <c r="A110" s="56">
        <f t="shared" ref="A110:B110" si="52">A109+1</f>
        <v>4</v>
      </c>
      <c r="B110" s="56">
        <f t="shared" si="52"/>
        <v>33508</v>
      </c>
      <c r="C110" s="57" t="str">
        <f t="shared" si="49"/>
        <v>082E4</v>
      </c>
      <c r="D110" s="64" t="s">
        <v>175</v>
      </c>
      <c r="E110" s="61">
        <v>8</v>
      </c>
      <c r="F110" s="56" t="s">
        <v>6</v>
      </c>
      <c r="G110" s="61" t="s">
        <v>2</v>
      </c>
      <c r="H110" s="56" t="s">
        <v>4</v>
      </c>
      <c r="I110" s="56" t="s">
        <v>4</v>
      </c>
      <c r="J110" s="56" t="s">
        <v>4</v>
      </c>
      <c r="K110" s="56" t="s">
        <v>4</v>
      </c>
      <c r="L110" s="56" t="s">
        <v>170</v>
      </c>
      <c r="M110" s="56" t="s">
        <v>170</v>
      </c>
      <c r="N110" s="56" t="s">
        <v>170</v>
      </c>
      <c r="O110" s="56" t="s">
        <v>170</v>
      </c>
    </row>
    <row r="111" spans="1:15" s="56" customFormat="1" ht="30" customHeight="1" x14ac:dyDescent="0.25">
      <c r="A111" s="56">
        <f t="shared" ref="A111:B111" si="53">A110+1</f>
        <v>5</v>
      </c>
      <c r="B111" s="56">
        <f t="shared" si="53"/>
        <v>33509</v>
      </c>
      <c r="C111" s="57" t="str">
        <f t="shared" si="49"/>
        <v>082E5</v>
      </c>
      <c r="D111" s="64"/>
      <c r="E111" s="61"/>
      <c r="F111" s="56" t="s">
        <v>6</v>
      </c>
      <c r="G111" s="61"/>
      <c r="H111" s="56" t="s">
        <v>170</v>
      </c>
      <c r="I111" s="56" t="s">
        <v>170</v>
      </c>
      <c r="J111" s="56" t="s">
        <v>170</v>
      </c>
      <c r="K111" s="56" t="s">
        <v>170</v>
      </c>
      <c r="L111" s="56" t="s">
        <v>170</v>
      </c>
      <c r="M111" s="56" t="s">
        <v>170</v>
      </c>
      <c r="N111" s="56" t="s">
        <v>170</v>
      </c>
      <c r="O111" s="56" t="s">
        <v>170</v>
      </c>
    </row>
    <row r="112" spans="1:15" s="56" customFormat="1" ht="30" customHeight="1" x14ac:dyDescent="0.25">
      <c r="A112" s="56">
        <f t="shared" ref="A112:B112" si="54">A111+1</f>
        <v>6</v>
      </c>
      <c r="B112" s="56">
        <f t="shared" si="54"/>
        <v>33510</v>
      </c>
      <c r="C112" s="57" t="str">
        <f t="shared" si="49"/>
        <v>082E6</v>
      </c>
      <c r="D112" s="64" t="s">
        <v>110</v>
      </c>
      <c r="E112" s="61">
        <v>16</v>
      </c>
      <c r="F112" s="56" t="s">
        <v>6</v>
      </c>
      <c r="G112" s="61" t="s">
        <v>2</v>
      </c>
      <c r="H112" s="56" t="s">
        <v>83</v>
      </c>
      <c r="I112" s="56" t="s">
        <v>83</v>
      </c>
      <c r="J112" s="56" t="s">
        <v>83</v>
      </c>
      <c r="K112" s="56" t="s">
        <v>83</v>
      </c>
      <c r="L112" s="56" t="s">
        <v>83</v>
      </c>
      <c r="M112" s="56" t="s">
        <v>83</v>
      </c>
      <c r="N112" s="56" t="s">
        <v>83</v>
      </c>
      <c r="O112" s="56" t="s">
        <v>83</v>
      </c>
    </row>
    <row r="113" spans="1:15" s="56" customFormat="1" ht="30" customHeight="1" x14ac:dyDescent="0.25">
      <c r="A113" s="56">
        <f t="shared" ref="A113:B113" si="55">A112+1</f>
        <v>7</v>
      </c>
      <c r="B113" s="56">
        <f t="shared" si="55"/>
        <v>33511</v>
      </c>
      <c r="C113" s="57" t="str">
        <f t="shared" si="49"/>
        <v>082E7</v>
      </c>
      <c r="D113" s="64"/>
      <c r="E113" s="61"/>
      <c r="F113" s="56" t="s">
        <v>6</v>
      </c>
      <c r="G113" s="61"/>
      <c r="H113" s="56" t="s">
        <v>83</v>
      </c>
      <c r="I113" s="56" t="s">
        <v>83</v>
      </c>
      <c r="J113" s="56" t="s">
        <v>83</v>
      </c>
      <c r="K113" s="56" t="s">
        <v>83</v>
      </c>
      <c r="L113" s="56" t="s">
        <v>83</v>
      </c>
      <c r="M113" s="56" t="s">
        <v>83</v>
      </c>
      <c r="N113" s="56" t="s">
        <v>83</v>
      </c>
      <c r="O113" s="56" t="s">
        <v>83</v>
      </c>
    </row>
    <row r="114" spans="1:15" s="56" customFormat="1" ht="30" customHeight="1" x14ac:dyDescent="0.25">
      <c r="A114" s="56">
        <f t="shared" ref="A114:B114" si="56">A113+1</f>
        <v>8</v>
      </c>
      <c r="B114" s="56">
        <f t="shared" si="56"/>
        <v>33512</v>
      </c>
      <c r="C114" s="57" t="str">
        <f t="shared" si="49"/>
        <v>082E8</v>
      </c>
      <c r="D114" s="64" t="s">
        <v>111</v>
      </c>
      <c r="E114" s="61">
        <v>16</v>
      </c>
      <c r="F114" s="56" t="s">
        <v>6</v>
      </c>
      <c r="G114" s="61" t="s">
        <v>2</v>
      </c>
      <c r="H114" s="56" t="s">
        <v>84</v>
      </c>
      <c r="I114" s="56" t="s">
        <v>84</v>
      </c>
      <c r="J114" s="56" t="s">
        <v>84</v>
      </c>
      <c r="K114" s="56" t="s">
        <v>84</v>
      </c>
      <c r="L114" s="56" t="s">
        <v>84</v>
      </c>
      <c r="M114" s="56" t="s">
        <v>84</v>
      </c>
      <c r="N114" s="56" t="s">
        <v>84</v>
      </c>
      <c r="O114" s="56" t="s">
        <v>84</v>
      </c>
    </row>
    <row r="115" spans="1:15" s="56" customFormat="1" ht="30" customHeight="1" x14ac:dyDescent="0.25">
      <c r="A115" s="56">
        <f t="shared" ref="A115:B115" si="57">A114+1</f>
        <v>9</v>
      </c>
      <c r="B115" s="56">
        <f t="shared" si="57"/>
        <v>33513</v>
      </c>
      <c r="C115" s="57" t="str">
        <f t="shared" si="49"/>
        <v>082E9</v>
      </c>
      <c r="D115" s="64"/>
      <c r="E115" s="61"/>
      <c r="F115" s="56" t="s">
        <v>6</v>
      </c>
      <c r="G115" s="61"/>
      <c r="H115" s="56" t="s">
        <v>84</v>
      </c>
      <c r="I115" s="56" t="s">
        <v>84</v>
      </c>
      <c r="J115" s="56" t="s">
        <v>84</v>
      </c>
      <c r="K115" s="56" t="s">
        <v>84</v>
      </c>
      <c r="L115" s="56" t="s">
        <v>84</v>
      </c>
      <c r="M115" s="56" t="s">
        <v>84</v>
      </c>
      <c r="N115" s="56" t="s">
        <v>84</v>
      </c>
      <c r="O115" s="56" t="s">
        <v>84</v>
      </c>
    </row>
    <row r="116" spans="1:15" s="56" customFormat="1" ht="90" customHeight="1" x14ac:dyDescent="0.25">
      <c r="A116" s="56">
        <f t="shared" ref="A116:B116" si="58">A115+1</f>
        <v>10</v>
      </c>
      <c r="B116" s="56">
        <f t="shared" si="58"/>
        <v>33514</v>
      </c>
      <c r="C116" s="57" t="str">
        <f t="shared" si="49"/>
        <v>082EA</v>
      </c>
      <c r="D116" s="64" t="s">
        <v>172</v>
      </c>
      <c r="E116" s="61">
        <v>16</v>
      </c>
      <c r="F116" s="56" t="s">
        <v>6</v>
      </c>
      <c r="G116" s="61" t="s">
        <v>2</v>
      </c>
      <c r="H116" s="56" t="s">
        <v>4</v>
      </c>
      <c r="I116" s="56" t="s">
        <v>4</v>
      </c>
      <c r="J116" s="56" t="s">
        <v>4</v>
      </c>
      <c r="K116" s="56" t="s">
        <v>4</v>
      </c>
      <c r="L116" s="56" t="s">
        <v>4</v>
      </c>
      <c r="M116" s="56" t="s">
        <v>4</v>
      </c>
      <c r="N116" s="56" t="s">
        <v>4</v>
      </c>
      <c r="O116" s="56" t="s">
        <v>171</v>
      </c>
    </row>
    <row r="117" spans="1:15" s="56" customFormat="1" ht="90" customHeight="1" x14ac:dyDescent="0.25">
      <c r="A117" s="56">
        <f t="shared" ref="A117:B117" si="59">A116+1</f>
        <v>11</v>
      </c>
      <c r="B117" s="56">
        <f t="shared" si="59"/>
        <v>33515</v>
      </c>
      <c r="C117" s="57" t="str">
        <f t="shared" si="49"/>
        <v>082EB</v>
      </c>
      <c r="D117" s="64"/>
      <c r="E117" s="61"/>
      <c r="F117" s="56" t="s">
        <v>6</v>
      </c>
      <c r="G117" s="61"/>
      <c r="H117" s="56" t="s">
        <v>93</v>
      </c>
      <c r="I117" s="56" t="s">
        <v>90</v>
      </c>
      <c r="J117" s="56" t="s">
        <v>89</v>
      </c>
      <c r="K117" s="56" t="s">
        <v>91</v>
      </c>
      <c r="L117" s="56" t="s">
        <v>98</v>
      </c>
      <c r="M117" s="56" t="s">
        <v>88</v>
      </c>
      <c r="N117" s="56" t="s">
        <v>87</v>
      </c>
      <c r="O117" s="56" t="s">
        <v>86</v>
      </c>
    </row>
    <row r="118" spans="1:15" s="8" customFormat="1" x14ac:dyDescent="0.25">
      <c r="A118" s="3">
        <f>A117+1</f>
        <v>12</v>
      </c>
      <c r="B118" s="3">
        <f>B117+1</f>
        <v>33516</v>
      </c>
      <c r="C118" s="3" t="str">
        <f t="shared" si="49"/>
        <v>082EC</v>
      </c>
      <c r="D118" s="6" t="s">
        <v>8</v>
      </c>
      <c r="E118" s="4"/>
      <c r="F118" s="4"/>
      <c r="G118" s="4"/>
      <c r="H118" s="4"/>
      <c r="I118" s="4"/>
      <c r="J118" s="4"/>
      <c r="K118" s="4"/>
      <c r="L118" s="4"/>
      <c r="M118" s="4"/>
      <c r="N118" s="4"/>
      <c r="O118" s="4"/>
    </row>
    <row r="119" spans="1:15" s="8" customFormat="1" ht="26.25" x14ac:dyDescent="0.25">
      <c r="A119" s="5"/>
      <c r="B119" s="60" t="s">
        <v>5</v>
      </c>
      <c r="C119" s="60"/>
      <c r="D119" s="60"/>
      <c r="E119" s="60"/>
      <c r="F119" s="60"/>
      <c r="G119" s="60"/>
      <c r="H119" s="60"/>
      <c r="I119" s="60"/>
      <c r="J119" s="60"/>
      <c r="K119" s="60"/>
      <c r="L119" s="60"/>
      <c r="M119" s="60"/>
      <c r="N119" s="60"/>
      <c r="O119" s="60"/>
    </row>
    <row r="120" spans="1:15" s="8" customFormat="1" x14ac:dyDescent="0.25">
      <c r="A120" s="3">
        <f>A106+15</f>
        <v>15</v>
      </c>
      <c r="B120" s="3">
        <f>B106+15</f>
        <v>33519</v>
      </c>
      <c r="C120" s="3" t="str">
        <f>DEC2HEX(B120, 5)</f>
        <v>082EF</v>
      </c>
      <c r="D120" s="6" t="s">
        <v>8</v>
      </c>
      <c r="E120" s="4"/>
      <c r="F120" s="4"/>
      <c r="G120" s="4"/>
      <c r="H120" s="4"/>
      <c r="I120" s="4"/>
      <c r="J120" s="4"/>
      <c r="K120" s="4"/>
      <c r="L120" s="4"/>
      <c r="M120" s="4"/>
      <c r="N120" s="4"/>
      <c r="O120" s="4"/>
    </row>
    <row r="121" spans="1:15" s="52" customFormat="1" x14ac:dyDescent="0.25"/>
    <row r="122" spans="1:15" s="2" customFormat="1" ht="28.5" customHeight="1" x14ac:dyDescent="0.25">
      <c r="A122" s="53"/>
      <c r="B122" s="59" t="s">
        <v>147</v>
      </c>
      <c r="C122" s="59"/>
      <c r="D122" s="59"/>
      <c r="E122" s="59"/>
      <c r="F122" s="59"/>
      <c r="G122" s="59"/>
      <c r="H122" s="59"/>
      <c r="I122" s="59"/>
      <c r="J122" s="59"/>
      <c r="K122" s="59"/>
      <c r="L122" s="59"/>
      <c r="M122" s="59"/>
      <c r="N122" s="59"/>
      <c r="O122" s="59"/>
    </row>
    <row r="123" spans="1:15" s="56" customFormat="1" ht="120" customHeight="1" x14ac:dyDescent="0.25">
      <c r="A123" s="56">
        <v>0</v>
      </c>
      <c r="B123" s="56">
        <f>B120+1</f>
        <v>33520</v>
      </c>
      <c r="C123" s="57" t="str">
        <f t="shared" ref="C123:C135" si="60">DEC2HEX(B123, 5)</f>
        <v>082F0</v>
      </c>
      <c r="D123" s="58" t="s">
        <v>85</v>
      </c>
      <c r="E123" s="56">
        <v>8</v>
      </c>
      <c r="F123" s="56" t="s">
        <v>6</v>
      </c>
      <c r="G123" s="56" t="s">
        <v>2</v>
      </c>
      <c r="H123" s="56" t="s">
        <v>4</v>
      </c>
      <c r="I123" s="56" t="s">
        <v>78</v>
      </c>
      <c r="J123" s="56" t="s">
        <v>78</v>
      </c>
      <c r="K123" s="56" t="s">
        <v>78</v>
      </c>
      <c r="L123" s="56" t="s">
        <v>77</v>
      </c>
      <c r="M123" s="56" t="s">
        <v>77</v>
      </c>
      <c r="N123" s="56" t="s">
        <v>77</v>
      </c>
      <c r="O123" s="56" t="s">
        <v>77</v>
      </c>
    </row>
    <row r="124" spans="1:15" s="56" customFormat="1" ht="80.099999999999994" customHeight="1" x14ac:dyDescent="0.25">
      <c r="A124" s="56">
        <f>A123+1</f>
        <v>1</v>
      </c>
      <c r="B124" s="56">
        <f>B123+1</f>
        <v>33521</v>
      </c>
      <c r="C124" s="57" t="str">
        <f t="shared" si="60"/>
        <v>082F1</v>
      </c>
      <c r="D124" s="58" t="s">
        <v>173</v>
      </c>
      <c r="E124" s="56">
        <v>8</v>
      </c>
      <c r="F124" s="56" t="s">
        <v>6</v>
      </c>
      <c r="G124" s="56" t="s">
        <v>2</v>
      </c>
      <c r="H124" s="56" t="s">
        <v>4</v>
      </c>
      <c r="I124" s="56" t="s">
        <v>4</v>
      </c>
      <c r="J124" s="56" t="s">
        <v>4</v>
      </c>
      <c r="K124" s="56" t="s">
        <v>174</v>
      </c>
      <c r="L124" s="56" t="s">
        <v>81</v>
      </c>
      <c r="M124" s="56" t="s">
        <v>80</v>
      </c>
      <c r="N124" s="56" t="s">
        <v>79</v>
      </c>
      <c r="O124" s="56" t="s">
        <v>79</v>
      </c>
    </row>
    <row r="125" spans="1:15" s="56" customFormat="1" ht="30" customHeight="1" x14ac:dyDescent="0.25">
      <c r="A125" s="56">
        <f t="shared" ref="A125:B125" si="61">A124+1</f>
        <v>2</v>
      </c>
      <c r="B125" s="56">
        <f t="shared" si="61"/>
        <v>33522</v>
      </c>
      <c r="C125" s="57" t="str">
        <f t="shared" si="60"/>
        <v>082F2</v>
      </c>
      <c r="D125" s="64" t="s">
        <v>92</v>
      </c>
      <c r="E125" s="61">
        <v>8</v>
      </c>
      <c r="F125" s="56" t="s">
        <v>6</v>
      </c>
      <c r="G125" s="61" t="s">
        <v>2</v>
      </c>
      <c r="H125" s="56" t="s">
        <v>4</v>
      </c>
      <c r="I125" s="56" t="s">
        <v>4</v>
      </c>
      <c r="J125" s="56" t="s">
        <v>4</v>
      </c>
      <c r="K125" s="56" t="s">
        <v>4</v>
      </c>
      <c r="L125" s="56" t="s">
        <v>4</v>
      </c>
      <c r="M125" s="56" t="s">
        <v>4</v>
      </c>
      <c r="N125" s="56" t="s">
        <v>82</v>
      </c>
      <c r="O125" s="56" t="s">
        <v>82</v>
      </c>
    </row>
    <row r="126" spans="1:15" s="56" customFormat="1" ht="30" customHeight="1" x14ac:dyDescent="0.25">
      <c r="A126" s="56">
        <f t="shared" ref="A126:B126" si="62">A125+1</f>
        <v>3</v>
      </c>
      <c r="B126" s="56">
        <f t="shared" si="62"/>
        <v>33523</v>
      </c>
      <c r="C126" s="57" t="str">
        <f t="shared" si="60"/>
        <v>082F3</v>
      </c>
      <c r="D126" s="64"/>
      <c r="E126" s="61"/>
      <c r="F126" s="56" t="s">
        <v>6</v>
      </c>
      <c r="G126" s="61"/>
      <c r="H126" s="56" t="s">
        <v>82</v>
      </c>
      <c r="I126" s="56" t="s">
        <v>82</v>
      </c>
      <c r="J126" s="56" t="s">
        <v>82</v>
      </c>
      <c r="K126" s="56" t="s">
        <v>82</v>
      </c>
      <c r="L126" s="56" t="s">
        <v>82</v>
      </c>
      <c r="M126" s="56" t="s">
        <v>82</v>
      </c>
      <c r="N126" s="56" t="s">
        <v>82</v>
      </c>
      <c r="O126" s="56" t="s">
        <v>82</v>
      </c>
    </row>
    <row r="127" spans="1:15" s="56" customFormat="1" ht="30" customHeight="1" x14ac:dyDescent="0.25">
      <c r="A127" s="56">
        <f t="shared" ref="A127:B127" si="63">A126+1</f>
        <v>4</v>
      </c>
      <c r="B127" s="56">
        <f t="shared" si="63"/>
        <v>33524</v>
      </c>
      <c r="C127" s="57" t="str">
        <f t="shared" si="60"/>
        <v>082F4</v>
      </c>
      <c r="D127" s="64" t="s">
        <v>175</v>
      </c>
      <c r="E127" s="61">
        <v>8</v>
      </c>
      <c r="F127" s="56" t="s">
        <v>6</v>
      </c>
      <c r="G127" s="61" t="s">
        <v>2</v>
      </c>
      <c r="H127" s="56" t="s">
        <v>4</v>
      </c>
      <c r="I127" s="56" t="s">
        <v>4</v>
      </c>
      <c r="J127" s="56" t="s">
        <v>4</v>
      </c>
      <c r="K127" s="56" t="s">
        <v>4</v>
      </c>
      <c r="L127" s="56" t="s">
        <v>170</v>
      </c>
      <c r="M127" s="56" t="s">
        <v>170</v>
      </c>
      <c r="N127" s="56" t="s">
        <v>170</v>
      </c>
      <c r="O127" s="56" t="s">
        <v>170</v>
      </c>
    </row>
    <row r="128" spans="1:15" s="56" customFormat="1" ht="30" customHeight="1" x14ac:dyDescent="0.25">
      <c r="A128" s="56">
        <f t="shared" ref="A128:B128" si="64">A127+1</f>
        <v>5</v>
      </c>
      <c r="B128" s="56">
        <f t="shared" si="64"/>
        <v>33525</v>
      </c>
      <c r="C128" s="57" t="str">
        <f t="shared" si="60"/>
        <v>082F5</v>
      </c>
      <c r="D128" s="64"/>
      <c r="E128" s="61"/>
      <c r="F128" s="56" t="s">
        <v>6</v>
      </c>
      <c r="G128" s="61"/>
      <c r="H128" s="56" t="s">
        <v>170</v>
      </c>
      <c r="I128" s="56" t="s">
        <v>170</v>
      </c>
      <c r="J128" s="56" t="s">
        <v>170</v>
      </c>
      <c r="K128" s="56" t="s">
        <v>170</v>
      </c>
      <c r="L128" s="56" t="s">
        <v>170</v>
      </c>
      <c r="M128" s="56" t="s">
        <v>170</v>
      </c>
      <c r="N128" s="56" t="s">
        <v>170</v>
      </c>
      <c r="O128" s="56" t="s">
        <v>170</v>
      </c>
    </row>
    <row r="129" spans="1:15" s="56" customFormat="1" ht="30" customHeight="1" x14ac:dyDescent="0.25">
      <c r="A129" s="56">
        <f t="shared" ref="A129:B129" si="65">A128+1</f>
        <v>6</v>
      </c>
      <c r="B129" s="56">
        <f t="shared" si="65"/>
        <v>33526</v>
      </c>
      <c r="C129" s="57" t="str">
        <f t="shared" si="60"/>
        <v>082F6</v>
      </c>
      <c r="D129" s="64" t="s">
        <v>110</v>
      </c>
      <c r="E129" s="61">
        <v>16</v>
      </c>
      <c r="F129" s="56" t="s">
        <v>6</v>
      </c>
      <c r="G129" s="61" t="s">
        <v>2</v>
      </c>
      <c r="H129" s="56" t="s">
        <v>83</v>
      </c>
      <c r="I129" s="56" t="s">
        <v>83</v>
      </c>
      <c r="J129" s="56" t="s">
        <v>83</v>
      </c>
      <c r="K129" s="56" t="s">
        <v>83</v>
      </c>
      <c r="L129" s="56" t="s">
        <v>83</v>
      </c>
      <c r="M129" s="56" t="s">
        <v>83</v>
      </c>
      <c r="N129" s="56" t="s">
        <v>83</v>
      </c>
      <c r="O129" s="56" t="s">
        <v>83</v>
      </c>
    </row>
    <row r="130" spans="1:15" s="56" customFormat="1" ht="30" customHeight="1" x14ac:dyDescent="0.25">
      <c r="A130" s="56">
        <f t="shared" ref="A130:B130" si="66">A129+1</f>
        <v>7</v>
      </c>
      <c r="B130" s="56">
        <f t="shared" si="66"/>
        <v>33527</v>
      </c>
      <c r="C130" s="57" t="str">
        <f t="shared" si="60"/>
        <v>082F7</v>
      </c>
      <c r="D130" s="64"/>
      <c r="E130" s="61"/>
      <c r="F130" s="56" t="s">
        <v>6</v>
      </c>
      <c r="G130" s="61"/>
      <c r="H130" s="56" t="s">
        <v>83</v>
      </c>
      <c r="I130" s="56" t="s">
        <v>83</v>
      </c>
      <c r="J130" s="56" t="s">
        <v>83</v>
      </c>
      <c r="K130" s="56" t="s">
        <v>83</v>
      </c>
      <c r="L130" s="56" t="s">
        <v>83</v>
      </c>
      <c r="M130" s="56" t="s">
        <v>83</v>
      </c>
      <c r="N130" s="56" t="s">
        <v>83</v>
      </c>
      <c r="O130" s="56" t="s">
        <v>83</v>
      </c>
    </row>
    <row r="131" spans="1:15" s="56" customFormat="1" ht="30" customHeight="1" x14ac:dyDescent="0.25">
      <c r="A131" s="56">
        <f t="shared" ref="A131:B131" si="67">A130+1</f>
        <v>8</v>
      </c>
      <c r="B131" s="56">
        <f t="shared" si="67"/>
        <v>33528</v>
      </c>
      <c r="C131" s="57" t="str">
        <f t="shared" si="60"/>
        <v>082F8</v>
      </c>
      <c r="D131" s="64" t="s">
        <v>111</v>
      </c>
      <c r="E131" s="61">
        <v>16</v>
      </c>
      <c r="F131" s="56" t="s">
        <v>6</v>
      </c>
      <c r="G131" s="61" t="s">
        <v>2</v>
      </c>
      <c r="H131" s="56" t="s">
        <v>84</v>
      </c>
      <c r="I131" s="56" t="s">
        <v>84</v>
      </c>
      <c r="J131" s="56" t="s">
        <v>84</v>
      </c>
      <c r="K131" s="56" t="s">
        <v>84</v>
      </c>
      <c r="L131" s="56" t="s">
        <v>84</v>
      </c>
      <c r="M131" s="56" t="s">
        <v>84</v>
      </c>
      <c r="N131" s="56" t="s">
        <v>84</v>
      </c>
      <c r="O131" s="56" t="s">
        <v>84</v>
      </c>
    </row>
    <row r="132" spans="1:15" s="56" customFormat="1" ht="30" customHeight="1" x14ac:dyDescent="0.25">
      <c r="A132" s="56">
        <f t="shared" ref="A132:B132" si="68">A131+1</f>
        <v>9</v>
      </c>
      <c r="B132" s="56">
        <f t="shared" si="68"/>
        <v>33529</v>
      </c>
      <c r="C132" s="57" t="str">
        <f t="shared" si="60"/>
        <v>082F9</v>
      </c>
      <c r="D132" s="64"/>
      <c r="E132" s="61"/>
      <c r="F132" s="56" t="s">
        <v>6</v>
      </c>
      <c r="G132" s="61"/>
      <c r="H132" s="56" t="s">
        <v>84</v>
      </c>
      <c r="I132" s="56" t="s">
        <v>84</v>
      </c>
      <c r="J132" s="56" t="s">
        <v>84</v>
      </c>
      <c r="K132" s="56" t="s">
        <v>84</v>
      </c>
      <c r="L132" s="56" t="s">
        <v>84</v>
      </c>
      <c r="M132" s="56" t="s">
        <v>84</v>
      </c>
      <c r="N132" s="56" t="s">
        <v>84</v>
      </c>
      <c r="O132" s="56" t="s">
        <v>84</v>
      </c>
    </row>
    <row r="133" spans="1:15" s="56" customFormat="1" ht="90" customHeight="1" x14ac:dyDescent="0.25">
      <c r="A133" s="56">
        <f t="shared" ref="A133:B133" si="69">A132+1</f>
        <v>10</v>
      </c>
      <c r="B133" s="56">
        <f t="shared" si="69"/>
        <v>33530</v>
      </c>
      <c r="C133" s="57" t="str">
        <f t="shared" si="60"/>
        <v>082FA</v>
      </c>
      <c r="D133" s="64" t="s">
        <v>172</v>
      </c>
      <c r="E133" s="61">
        <v>16</v>
      </c>
      <c r="F133" s="56" t="s">
        <v>6</v>
      </c>
      <c r="G133" s="61" t="s">
        <v>2</v>
      </c>
      <c r="H133" s="56" t="s">
        <v>4</v>
      </c>
      <c r="I133" s="56" t="s">
        <v>4</v>
      </c>
      <c r="J133" s="56" t="s">
        <v>4</v>
      </c>
      <c r="K133" s="56" t="s">
        <v>4</v>
      </c>
      <c r="L133" s="56" t="s">
        <v>4</v>
      </c>
      <c r="M133" s="56" t="s">
        <v>4</v>
      </c>
      <c r="N133" s="56" t="s">
        <v>4</v>
      </c>
      <c r="O133" s="56" t="s">
        <v>171</v>
      </c>
    </row>
    <row r="134" spans="1:15" s="56" customFormat="1" ht="90" customHeight="1" x14ac:dyDescent="0.25">
      <c r="A134" s="56">
        <f t="shared" ref="A134:B134" si="70">A133+1</f>
        <v>11</v>
      </c>
      <c r="B134" s="56">
        <f t="shared" si="70"/>
        <v>33531</v>
      </c>
      <c r="C134" s="57" t="str">
        <f t="shared" si="60"/>
        <v>082FB</v>
      </c>
      <c r="D134" s="64"/>
      <c r="E134" s="61"/>
      <c r="F134" s="56" t="s">
        <v>6</v>
      </c>
      <c r="G134" s="61"/>
      <c r="H134" s="56" t="s">
        <v>93</v>
      </c>
      <c r="I134" s="56" t="s">
        <v>90</v>
      </c>
      <c r="J134" s="56" t="s">
        <v>89</v>
      </c>
      <c r="K134" s="56" t="s">
        <v>91</v>
      </c>
      <c r="L134" s="56" t="s">
        <v>98</v>
      </c>
      <c r="M134" s="56" t="s">
        <v>88</v>
      </c>
      <c r="N134" s="56" t="s">
        <v>87</v>
      </c>
      <c r="O134" s="56" t="s">
        <v>86</v>
      </c>
    </row>
    <row r="135" spans="1:15" s="8" customFormat="1" x14ac:dyDescent="0.25">
      <c r="A135" s="3">
        <f>A134+1</f>
        <v>12</v>
      </c>
      <c r="B135" s="3">
        <f>B134+1</f>
        <v>33532</v>
      </c>
      <c r="C135" s="3" t="str">
        <f t="shared" si="60"/>
        <v>082FC</v>
      </c>
      <c r="D135" s="6" t="s">
        <v>8</v>
      </c>
      <c r="E135" s="4"/>
      <c r="F135" s="4"/>
      <c r="G135" s="4"/>
      <c r="H135" s="4"/>
      <c r="I135" s="4"/>
      <c r="J135" s="4"/>
      <c r="K135" s="4"/>
      <c r="L135" s="4"/>
      <c r="M135" s="4"/>
      <c r="N135" s="4"/>
      <c r="O135" s="4"/>
    </row>
    <row r="136" spans="1:15" s="8" customFormat="1" ht="26.25" x14ac:dyDescent="0.25">
      <c r="A136" s="5"/>
      <c r="B136" s="60" t="s">
        <v>5</v>
      </c>
      <c r="C136" s="60"/>
      <c r="D136" s="60"/>
      <c r="E136" s="60"/>
      <c r="F136" s="60"/>
      <c r="G136" s="60"/>
      <c r="H136" s="60"/>
      <c r="I136" s="60"/>
      <c r="J136" s="60"/>
      <c r="K136" s="60"/>
      <c r="L136" s="60"/>
      <c r="M136" s="60"/>
      <c r="N136" s="60"/>
      <c r="O136" s="60"/>
    </row>
    <row r="137" spans="1:15" s="8" customFormat="1" x14ac:dyDescent="0.25">
      <c r="A137" s="3">
        <f>A123+15</f>
        <v>15</v>
      </c>
      <c r="B137" s="3">
        <f>B123+15</f>
        <v>33535</v>
      </c>
      <c r="C137" s="3" t="str">
        <f>DEC2HEX(B137, 5)</f>
        <v>082FF</v>
      </c>
      <c r="D137" s="6" t="s">
        <v>8</v>
      </c>
      <c r="E137" s="4"/>
      <c r="F137" s="4"/>
      <c r="G137" s="4"/>
      <c r="H137" s="4"/>
      <c r="I137" s="4"/>
      <c r="J137" s="4"/>
      <c r="K137" s="4"/>
      <c r="L137" s="4"/>
      <c r="M137" s="4"/>
      <c r="N137" s="4"/>
      <c r="O137" s="4"/>
    </row>
    <row r="138" spans="1:15" s="52" customFormat="1" x14ac:dyDescent="0.25"/>
    <row r="139" spans="1:15" s="2" customFormat="1" ht="28.5" customHeight="1" x14ac:dyDescent="0.25">
      <c r="A139" s="53"/>
      <c r="B139" s="59" t="s">
        <v>148</v>
      </c>
      <c r="C139" s="59"/>
      <c r="D139" s="59"/>
      <c r="E139" s="59"/>
      <c r="F139" s="59"/>
      <c r="G139" s="59"/>
      <c r="H139" s="59"/>
      <c r="I139" s="59"/>
      <c r="J139" s="59"/>
      <c r="K139" s="59"/>
      <c r="L139" s="59"/>
      <c r="M139" s="59"/>
      <c r="N139" s="59"/>
      <c r="O139" s="59"/>
    </row>
    <row r="140" spans="1:15" s="56" customFormat="1" ht="120" customHeight="1" x14ac:dyDescent="0.25">
      <c r="A140" s="56">
        <v>0</v>
      </c>
      <c r="B140" s="56">
        <f>B137+1</f>
        <v>33536</v>
      </c>
      <c r="C140" s="57" t="str">
        <f t="shared" ref="C140:C152" si="71">DEC2HEX(B140, 5)</f>
        <v>08300</v>
      </c>
      <c r="D140" s="58" t="s">
        <v>85</v>
      </c>
      <c r="E140" s="56">
        <v>8</v>
      </c>
      <c r="F140" s="56" t="s">
        <v>6</v>
      </c>
      <c r="G140" s="56" t="s">
        <v>2</v>
      </c>
      <c r="H140" s="56" t="s">
        <v>4</v>
      </c>
      <c r="I140" s="56" t="s">
        <v>78</v>
      </c>
      <c r="J140" s="56" t="s">
        <v>78</v>
      </c>
      <c r="K140" s="56" t="s">
        <v>78</v>
      </c>
      <c r="L140" s="56" t="s">
        <v>77</v>
      </c>
      <c r="M140" s="56" t="s">
        <v>77</v>
      </c>
      <c r="N140" s="56" t="s">
        <v>77</v>
      </c>
      <c r="O140" s="56" t="s">
        <v>77</v>
      </c>
    </row>
    <row r="141" spans="1:15" s="56" customFormat="1" ht="80.099999999999994" customHeight="1" x14ac:dyDescent="0.25">
      <c r="A141" s="56">
        <f>A140+1</f>
        <v>1</v>
      </c>
      <c r="B141" s="56">
        <f>B140+1</f>
        <v>33537</v>
      </c>
      <c r="C141" s="57" t="str">
        <f t="shared" si="71"/>
        <v>08301</v>
      </c>
      <c r="D141" s="58" t="s">
        <v>173</v>
      </c>
      <c r="E141" s="56">
        <v>8</v>
      </c>
      <c r="F141" s="56" t="s">
        <v>6</v>
      </c>
      <c r="G141" s="56" t="s">
        <v>2</v>
      </c>
      <c r="H141" s="56" t="s">
        <v>4</v>
      </c>
      <c r="I141" s="56" t="s">
        <v>4</v>
      </c>
      <c r="J141" s="56" t="s">
        <v>4</v>
      </c>
      <c r="K141" s="56" t="s">
        <v>174</v>
      </c>
      <c r="L141" s="56" t="s">
        <v>81</v>
      </c>
      <c r="M141" s="56" t="s">
        <v>80</v>
      </c>
      <c r="N141" s="56" t="s">
        <v>79</v>
      </c>
      <c r="O141" s="56" t="s">
        <v>79</v>
      </c>
    </row>
    <row r="142" spans="1:15" s="56" customFormat="1" ht="30" customHeight="1" x14ac:dyDescent="0.25">
      <c r="A142" s="56">
        <f t="shared" ref="A142:B142" si="72">A141+1</f>
        <v>2</v>
      </c>
      <c r="B142" s="56">
        <f t="shared" si="72"/>
        <v>33538</v>
      </c>
      <c r="C142" s="57" t="str">
        <f t="shared" si="71"/>
        <v>08302</v>
      </c>
      <c r="D142" s="64" t="s">
        <v>92</v>
      </c>
      <c r="E142" s="61">
        <v>8</v>
      </c>
      <c r="F142" s="56" t="s">
        <v>6</v>
      </c>
      <c r="G142" s="61" t="s">
        <v>2</v>
      </c>
      <c r="H142" s="56" t="s">
        <v>4</v>
      </c>
      <c r="I142" s="56" t="s">
        <v>4</v>
      </c>
      <c r="J142" s="56" t="s">
        <v>4</v>
      </c>
      <c r="K142" s="56" t="s">
        <v>4</v>
      </c>
      <c r="L142" s="56" t="s">
        <v>4</v>
      </c>
      <c r="M142" s="56" t="s">
        <v>4</v>
      </c>
      <c r="N142" s="56" t="s">
        <v>82</v>
      </c>
      <c r="O142" s="56" t="s">
        <v>82</v>
      </c>
    </row>
    <row r="143" spans="1:15" s="56" customFormat="1" ht="30" customHeight="1" x14ac:dyDescent="0.25">
      <c r="A143" s="56">
        <f t="shared" ref="A143:B143" si="73">A142+1</f>
        <v>3</v>
      </c>
      <c r="B143" s="56">
        <f t="shared" si="73"/>
        <v>33539</v>
      </c>
      <c r="C143" s="57" t="str">
        <f t="shared" si="71"/>
        <v>08303</v>
      </c>
      <c r="D143" s="64"/>
      <c r="E143" s="61"/>
      <c r="F143" s="56" t="s">
        <v>6</v>
      </c>
      <c r="G143" s="61"/>
      <c r="H143" s="56" t="s">
        <v>82</v>
      </c>
      <c r="I143" s="56" t="s">
        <v>82</v>
      </c>
      <c r="J143" s="56" t="s">
        <v>82</v>
      </c>
      <c r="K143" s="56" t="s">
        <v>82</v>
      </c>
      <c r="L143" s="56" t="s">
        <v>82</v>
      </c>
      <c r="M143" s="56" t="s">
        <v>82</v>
      </c>
      <c r="N143" s="56" t="s">
        <v>82</v>
      </c>
      <c r="O143" s="56" t="s">
        <v>82</v>
      </c>
    </row>
    <row r="144" spans="1:15" s="56" customFormat="1" ht="30" customHeight="1" x14ac:dyDescent="0.25">
      <c r="A144" s="56">
        <f t="shared" ref="A144:B144" si="74">A143+1</f>
        <v>4</v>
      </c>
      <c r="B144" s="56">
        <f t="shared" si="74"/>
        <v>33540</v>
      </c>
      <c r="C144" s="57" t="str">
        <f t="shared" si="71"/>
        <v>08304</v>
      </c>
      <c r="D144" s="64" t="s">
        <v>175</v>
      </c>
      <c r="E144" s="61">
        <v>8</v>
      </c>
      <c r="F144" s="56" t="s">
        <v>6</v>
      </c>
      <c r="G144" s="61" t="s">
        <v>2</v>
      </c>
      <c r="H144" s="56" t="s">
        <v>4</v>
      </c>
      <c r="I144" s="56" t="s">
        <v>4</v>
      </c>
      <c r="J144" s="56" t="s">
        <v>4</v>
      </c>
      <c r="K144" s="56" t="s">
        <v>4</v>
      </c>
      <c r="L144" s="56" t="s">
        <v>170</v>
      </c>
      <c r="M144" s="56" t="s">
        <v>170</v>
      </c>
      <c r="N144" s="56" t="s">
        <v>170</v>
      </c>
      <c r="O144" s="56" t="s">
        <v>170</v>
      </c>
    </row>
    <row r="145" spans="1:15" s="56" customFormat="1" ht="30" customHeight="1" x14ac:dyDescent="0.25">
      <c r="A145" s="56">
        <f t="shared" ref="A145:B145" si="75">A144+1</f>
        <v>5</v>
      </c>
      <c r="B145" s="56">
        <f t="shared" si="75"/>
        <v>33541</v>
      </c>
      <c r="C145" s="57" t="str">
        <f t="shared" si="71"/>
        <v>08305</v>
      </c>
      <c r="D145" s="64"/>
      <c r="E145" s="61"/>
      <c r="F145" s="56" t="s">
        <v>6</v>
      </c>
      <c r="G145" s="61"/>
      <c r="H145" s="56" t="s">
        <v>170</v>
      </c>
      <c r="I145" s="56" t="s">
        <v>170</v>
      </c>
      <c r="J145" s="56" t="s">
        <v>170</v>
      </c>
      <c r="K145" s="56" t="s">
        <v>170</v>
      </c>
      <c r="L145" s="56" t="s">
        <v>170</v>
      </c>
      <c r="M145" s="56" t="s">
        <v>170</v>
      </c>
      <c r="N145" s="56" t="s">
        <v>170</v>
      </c>
      <c r="O145" s="56" t="s">
        <v>170</v>
      </c>
    </row>
    <row r="146" spans="1:15" s="56" customFormat="1" ht="30" customHeight="1" x14ac:dyDescent="0.25">
      <c r="A146" s="56">
        <f t="shared" ref="A146:B146" si="76">A145+1</f>
        <v>6</v>
      </c>
      <c r="B146" s="56">
        <f t="shared" si="76"/>
        <v>33542</v>
      </c>
      <c r="C146" s="57" t="str">
        <f t="shared" si="71"/>
        <v>08306</v>
      </c>
      <c r="D146" s="64" t="s">
        <v>110</v>
      </c>
      <c r="E146" s="61">
        <v>16</v>
      </c>
      <c r="F146" s="56" t="s">
        <v>6</v>
      </c>
      <c r="G146" s="61" t="s">
        <v>2</v>
      </c>
      <c r="H146" s="56" t="s">
        <v>83</v>
      </c>
      <c r="I146" s="56" t="s">
        <v>83</v>
      </c>
      <c r="J146" s="56" t="s">
        <v>83</v>
      </c>
      <c r="K146" s="56" t="s">
        <v>83</v>
      </c>
      <c r="L146" s="56" t="s">
        <v>83</v>
      </c>
      <c r="M146" s="56" t="s">
        <v>83</v>
      </c>
      <c r="N146" s="56" t="s">
        <v>83</v>
      </c>
      <c r="O146" s="56" t="s">
        <v>83</v>
      </c>
    </row>
    <row r="147" spans="1:15" s="56" customFormat="1" ht="30" customHeight="1" x14ac:dyDescent="0.25">
      <c r="A147" s="56">
        <f t="shared" ref="A147:B147" si="77">A146+1</f>
        <v>7</v>
      </c>
      <c r="B147" s="56">
        <f t="shared" si="77"/>
        <v>33543</v>
      </c>
      <c r="C147" s="57" t="str">
        <f t="shared" si="71"/>
        <v>08307</v>
      </c>
      <c r="D147" s="64"/>
      <c r="E147" s="61"/>
      <c r="F147" s="56" t="s">
        <v>6</v>
      </c>
      <c r="G147" s="61"/>
      <c r="H147" s="56" t="s">
        <v>83</v>
      </c>
      <c r="I147" s="56" t="s">
        <v>83</v>
      </c>
      <c r="J147" s="56" t="s">
        <v>83</v>
      </c>
      <c r="K147" s="56" t="s">
        <v>83</v>
      </c>
      <c r="L147" s="56" t="s">
        <v>83</v>
      </c>
      <c r="M147" s="56" t="s">
        <v>83</v>
      </c>
      <c r="N147" s="56" t="s">
        <v>83</v>
      </c>
      <c r="O147" s="56" t="s">
        <v>83</v>
      </c>
    </row>
    <row r="148" spans="1:15" s="56" customFormat="1" ht="30" customHeight="1" x14ac:dyDescent="0.25">
      <c r="A148" s="56">
        <f t="shared" ref="A148:B148" si="78">A147+1</f>
        <v>8</v>
      </c>
      <c r="B148" s="56">
        <f t="shared" si="78"/>
        <v>33544</v>
      </c>
      <c r="C148" s="57" t="str">
        <f t="shared" si="71"/>
        <v>08308</v>
      </c>
      <c r="D148" s="64" t="s">
        <v>111</v>
      </c>
      <c r="E148" s="61">
        <v>16</v>
      </c>
      <c r="F148" s="56" t="s">
        <v>6</v>
      </c>
      <c r="G148" s="61" t="s">
        <v>2</v>
      </c>
      <c r="H148" s="56" t="s">
        <v>84</v>
      </c>
      <c r="I148" s="56" t="s">
        <v>84</v>
      </c>
      <c r="J148" s="56" t="s">
        <v>84</v>
      </c>
      <c r="K148" s="56" t="s">
        <v>84</v>
      </c>
      <c r="L148" s="56" t="s">
        <v>84</v>
      </c>
      <c r="M148" s="56" t="s">
        <v>84</v>
      </c>
      <c r="N148" s="56" t="s">
        <v>84</v>
      </c>
      <c r="O148" s="56" t="s">
        <v>84</v>
      </c>
    </row>
    <row r="149" spans="1:15" s="56" customFormat="1" ht="30" customHeight="1" x14ac:dyDescent="0.25">
      <c r="A149" s="56">
        <f t="shared" ref="A149:B149" si="79">A148+1</f>
        <v>9</v>
      </c>
      <c r="B149" s="56">
        <f t="shared" si="79"/>
        <v>33545</v>
      </c>
      <c r="C149" s="57" t="str">
        <f t="shared" si="71"/>
        <v>08309</v>
      </c>
      <c r="D149" s="64"/>
      <c r="E149" s="61"/>
      <c r="F149" s="56" t="s">
        <v>6</v>
      </c>
      <c r="G149" s="61"/>
      <c r="H149" s="56" t="s">
        <v>84</v>
      </c>
      <c r="I149" s="56" t="s">
        <v>84</v>
      </c>
      <c r="J149" s="56" t="s">
        <v>84</v>
      </c>
      <c r="K149" s="56" t="s">
        <v>84</v>
      </c>
      <c r="L149" s="56" t="s">
        <v>84</v>
      </c>
      <c r="M149" s="56" t="s">
        <v>84</v>
      </c>
      <c r="N149" s="56" t="s">
        <v>84</v>
      </c>
      <c r="O149" s="56" t="s">
        <v>84</v>
      </c>
    </row>
    <row r="150" spans="1:15" s="56" customFormat="1" ht="90" customHeight="1" x14ac:dyDescent="0.25">
      <c r="A150" s="56">
        <f t="shared" ref="A150:B150" si="80">A149+1</f>
        <v>10</v>
      </c>
      <c r="B150" s="56">
        <f t="shared" si="80"/>
        <v>33546</v>
      </c>
      <c r="C150" s="57" t="str">
        <f t="shared" si="71"/>
        <v>0830A</v>
      </c>
      <c r="D150" s="64" t="s">
        <v>172</v>
      </c>
      <c r="E150" s="61">
        <v>16</v>
      </c>
      <c r="F150" s="56" t="s">
        <v>6</v>
      </c>
      <c r="G150" s="61" t="s">
        <v>2</v>
      </c>
      <c r="H150" s="56" t="s">
        <v>4</v>
      </c>
      <c r="I150" s="56" t="s">
        <v>4</v>
      </c>
      <c r="J150" s="56" t="s">
        <v>4</v>
      </c>
      <c r="K150" s="56" t="s">
        <v>4</v>
      </c>
      <c r="L150" s="56" t="s">
        <v>4</v>
      </c>
      <c r="M150" s="56" t="s">
        <v>4</v>
      </c>
      <c r="N150" s="56" t="s">
        <v>4</v>
      </c>
      <c r="O150" s="56" t="s">
        <v>171</v>
      </c>
    </row>
    <row r="151" spans="1:15" s="56" customFormat="1" ht="90" customHeight="1" x14ac:dyDescent="0.25">
      <c r="A151" s="56">
        <f t="shared" ref="A151:B151" si="81">A150+1</f>
        <v>11</v>
      </c>
      <c r="B151" s="56">
        <f t="shared" si="81"/>
        <v>33547</v>
      </c>
      <c r="C151" s="57" t="str">
        <f t="shared" si="71"/>
        <v>0830B</v>
      </c>
      <c r="D151" s="64"/>
      <c r="E151" s="61"/>
      <c r="F151" s="56" t="s">
        <v>6</v>
      </c>
      <c r="G151" s="61"/>
      <c r="H151" s="56" t="s">
        <v>93</v>
      </c>
      <c r="I151" s="56" t="s">
        <v>90</v>
      </c>
      <c r="J151" s="56" t="s">
        <v>89</v>
      </c>
      <c r="K151" s="56" t="s">
        <v>91</v>
      </c>
      <c r="L151" s="56" t="s">
        <v>98</v>
      </c>
      <c r="M151" s="56" t="s">
        <v>88</v>
      </c>
      <c r="N151" s="56" t="s">
        <v>87</v>
      </c>
      <c r="O151" s="56" t="s">
        <v>86</v>
      </c>
    </row>
    <row r="152" spans="1:15" s="8" customFormat="1" x14ac:dyDescent="0.25">
      <c r="A152" s="3">
        <f>A151+1</f>
        <v>12</v>
      </c>
      <c r="B152" s="3">
        <f>B151+1</f>
        <v>33548</v>
      </c>
      <c r="C152" s="3" t="str">
        <f t="shared" si="71"/>
        <v>0830C</v>
      </c>
      <c r="D152" s="6" t="s">
        <v>8</v>
      </c>
      <c r="E152" s="4"/>
      <c r="F152" s="4"/>
      <c r="G152" s="4"/>
      <c r="H152" s="4"/>
      <c r="I152" s="4"/>
      <c r="J152" s="4"/>
      <c r="K152" s="4"/>
      <c r="L152" s="4"/>
      <c r="M152" s="4"/>
      <c r="N152" s="4"/>
      <c r="O152" s="4"/>
    </row>
    <row r="153" spans="1:15" s="8" customFormat="1" ht="26.25" x14ac:dyDescent="0.25">
      <c r="A153" s="5"/>
      <c r="B153" s="60" t="s">
        <v>5</v>
      </c>
      <c r="C153" s="60"/>
      <c r="D153" s="60"/>
      <c r="E153" s="60"/>
      <c r="F153" s="60"/>
      <c r="G153" s="60"/>
      <c r="H153" s="60"/>
      <c r="I153" s="60"/>
      <c r="J153" s="60"/>
      <c r="K153" s="60"/>
      <c r="L153" s="60"/>
      <c r="M153" s="60"/>
      <c r="N153" s="60"/>
      <c r="O153" s="60"/>
    </row>
    <row r="154" spans="1:15" s="8" customFormat="1" x14ac:dyDescent="0.25">
      <c r="A154" s="3">
        <f>A140+15</f>
        <v>15</v>
      </c>
      <c r="B154" s="3">
        <f>B140+15</f>
        <v>33551</v>
      </c>
      <c r="C154" s="3" t="str">
        <f>DEC2HEX(B154, 5)</f>
        <v>0830F</v>
      </c>
      <c r="D154" s="6" t="s">
        <v>8</v>
      </c>
      <c r="E154" s="4"/>
      <c r="F154" s="4"/>
      <c r="G154" s="4"/>
      <c r="H154" s="4"/>
      <c r="I154" s="4"/>
      <c r="J154" s="4"/>
      <c r="K154" s="4"/>
      <c r="L154" s="4"/>
      <c r="M154" s="4"/>
      <c r="N154" s="4"/>
      <c r="O154" s="4"/>
    </row>
    <row r="155" spans="1:15" s="52" customFormat="1" x14ac:dyDescent="0.25"/>
    <row r="156" spans="1:15" s="2" customFormat="1" ht="28.5" customHeight="1" x14ac:dyDescent="0.25">
      <c r="A156" s="53"/>
      <c r="B156" s="59" t="s">
        <v>149</v>
      </c>
      <c r="C156" s="59"/>
      <c r="D156" s="59"/>
      <c r="E156" s="59"/>
      <c r="F156" s="59"/>
      <c r="G156" s="59"/>
      <c r="H156" s="59"/>
      <c r="I156" s="59"/>
      <c r="J156" s="59"/>
      <c r="K156" s="59"/>
      <c r="L156" s="59"/>
      <c r="M156" s="59"/>
      <c r="N156" s="59"/>
      <c r="O156" s="59"/>
    </row>
    <row r="157" spans="1:15" s="56" customFormat="1" ht="120" customHeight="1" x14ac:dyDescent="0.25">
      <c r="A157" s="56">
        <v>0</v>
      </c>
      <c r="B157" s="56">
        <f>B154+1</f>
        <v>33552</v>
      </c>
      <c r="C157" s="57" t="str">
        <f t="shared" ref="C157:C169" si="82">DEC2HEX(B157, 5)</f>
        <v>08310</v>
      </c>
      <c r="D157" s="58" t="s">
        <v>85</v>
      </c>
      <c r="E157" s="56">
        <v>8</v>
      </c>
      <c r="F157" s="56" t="s">
        <v>6</v>
      </c>
      <c r="G157" s="56" t="s">
        <v>2</v>
      </c>
      <c r="H157" s="56" t="s">
        <v>4</v>
      </c>
      <c r="I157" s="56" t="s">
        <v>78</v>
      </c>
      <c r="J157" s="56" t="s">
        <v>78</v>
      </c>
      <c r="K157" s="56" t="s">
        <v>78</v>
      </c>
      <c r="L157" s="56" t="s">
        <v>77</v>
      </c>
      <c r="M157" s="56" t="s">
        <v>77</v>
      </c>
      <c r="N157" s="56" t="s">
        <v>77</v>
      </c>
      <c r="O157" s="56" t="s">
        <v>77</v>
      </c>
    </row>
    <row r="158" spans="1:15" s="56" customFormat="1" ht="80.099999999999994" customHeight="1" x14ac:dyDescent="0.25">
      <c r="A158" s="56">
        <f>A157+1</f>
        <v>1</v>
      </c>
      <c r="B158" s="56">
        <f>B157+1</f>
        <v>33553</v>
      </c>
      <c r="C158" s="57" t="str">
        <f t="shared" si="82"/>
        <v>08311</v>
      </c>
      <c r="D158" s="58" t="s">
        <v>173</v>
      </c>
      <c r="E158" s="56">
        <v>8</v>
      </c>
      <c r="F158" s="56" t="s">
        <v>6</v>
      </c>
      <c r="G158" s="56" t="s">
        <v>2</v>
      </c>
      <c r="H158" s="56" t="s">
        <v>4</v>
      </c>
      <c r="I158" s="56" t="s">
        <v>4</v>
      </c>
      <c r="J158" s="56" t="s">
        <v>4</v>
      </c>
      <c r="K158" s="56" t="s">
        <v>174</v>
      </c>
      <c r="L158" s="56" t="s">
        <v>81</v>
      </c>
      <c r="M158" s="56" t="s">
        <v>80</v>
      </c>
      <c r="N158" s="56" t="s">
        <v>79</v>
      </c>
      <c r="O158" s="56" t="s">
        <v>79</v>
      </c>
    </row>
    <row r="159" spans="1:15" s="56" customFormat="1" ht="30" customHeight="1" x14ac:dyDescent="0.25">
      <c r="A159" s="56">
        <f t="shared" ref="A159:B159" si="83">A158+1</f>
        <v>2</v>
      </c>
      <c r="B159" s="56">
        <f t="shared" si="83"/>
        <v>33554</v>
      </c>
      <c r="C159" s="57" t="str">
        <f t="shared" si="82"/>
        <v>08312</v>
      </c>
      <c r="D159" s="64" t="s">
        <v>92</v>
      </c>
      <c r="E159" s="61">
        <v>8</v>
      </c>
      <c r="F159" s="56" t="s">
        <v>6</v>
      </c>
      <c r="G159" s="61" t="s">
        <v>2</v>
      </c>
      <c r="H159" s="56" t="s">
        <v>4</v>
      </c>
      <c r="I159" s="56" t="s">
        <v>4</v>
      </c>
      <c r="J159" s="56" t="s">
        <v>4</v>
      </c>
      <c r="K159" s="56" t="s">
        <v>4</v>
      </c>
      <c r="L159" s="56" t="s">
        <v>4</v>
      </c>
      <c r="M159" s="56" t="s">
        <v>4</v>
      </c>
      <c r="N159" s="56" t="s">
        <v>82</v>
      </c>
      <c r="O159" s="56" t="s">
        <v>82</v>
      </c>
    </row>
    <row r="160" spans="1:15" s="56" customFormat="1" ht="30" customHeight="1" x14ac:dyDescent="0.25">
      <c r="A160" s="56">
        <f t="shared" ref="A160:B160" si="84">A159+1</f>
        <v>3</v>
      </c>
      <c r="B160" s="56">
        <f t="shared" si="84"/>
        <v>33555</v>
      </c>
      <c r="C160" s="57" t="str">
        <f t="shared" si="82"/>
        <v>08313</v>
      </c>
      <c r="D160" s="64"/>
      <c r="E160" s="61"/>
      <c r="F160" s="56" t="s">
        <v>6</v>
      </c>
      <c r="G160" s="61"/>
      <c r="H160" s="56" t="s">
        <v>82</v>
      </c>
      <c r="I160" s="56" t="s">
        <v>82</v>
      </c>
      <c r="J160" s="56" t="s">
        <v>82</v>
      </c>
      <c r="K160" s="56" t="s">
        <v>82</v>
      </c>
      <c r="L160" s="56" t="s">
        <v>82</v>
      </c>
      <c r="M160" s="56" t="s">
        <v>82</v>
      </c>
      <c r="N160" s="56" t="s">
        <v>82</v>
      </c>
      <c r="O160" s="56" t="s">
        <v>82</v>
      </c>
    </row>
    <row r="161" spans="1:15" s="56" customFormat="1" ht="30" customHeight="1" x14ac:dyDescent="0.25">
      <c r="A161" s="56">
        <f t="shared" ref="A161:B161" si="85">A160+1</f>
        <v>4</v>
      </c>
      <c r="B161" s="56">
        <f t="shared" si="85"/>
        <v>33556</v>
      </c>
      <c r="C161" s="57" t="str">
        <f t="shared" si="82"/>
        <v>08314</v>
      </c>
      <c r="D161" s="64" t="s">
        <v>175</v>
      </c>
      <c r="E161" s="61">
        <v>8</v>
      </c>
      <c r="F161" s="56" t="s">
        <v>6</v>
      </c>
      <c r="G161" s="61" t="s">
        <v>2</v>
      </c>
      <c r="H161" s="56" t="s">
        <v>4</v>
      </c>
      <c r="I161" s="56" t="s">
        <v>4</v>
      </c>
      <c r="J161" s="56" t="s">
        <v>4</v>
      </c>
      <c r="K161" s="56" t="s">
        <v>4</v>
      </c>
      <c r="L161" s="56" t="s">
        <v>170</v>
      </c>
      <c r="M161" s="56" t="s">
        <v>170</v>
      </c>
      <c r="N161" s="56" t="s">
        <v>170</v>
      </c>
      <c r="O161" s="56" t="s">
        <v>170</v>
      </c>
    </row>
    <row r="162" spans="1:15" s="56" customFormat="1" ht="30" customHeight="1" x14ac:dyDescent="0.25">
      <c r="A162" s="56">
        <f t="shared" ref="A162:B162" si="86">A161+1</f>
        <v>5</v>
      </c>
      <c r="B162" s="56">
        <f t="shared" si="86"/>
        <v>33557</v>
      </c>
      <c r="C162" s="57" t="str">
        <f t="shared" si="82"/>
        <v>08315</v>
      </c>
      <c r="D162" s="64"/>
      <c r="E162" s="61"/>
      <c r="F162" s="56" t="s">
        <v>6</v>
      </c>
      <c r="G162" s="61"/>
      <c r="H162" s="56" t="s">
        <v>170</v>
      </c>
      <c r="I162" s="56" t="s">
        <v>170</v>
      </c>
      <c r="J162" s="56" t="s">
        <v>170</v>
      </c>
      <c r="K162" s="56" t="s">
        <v>170</v>
      </c>
      <c r="L162" s="56" t="s">
        <v>170</v>
      </c>
      <c r="M162" s="56" t="s">
        <v>170</v>
      </c>
      <c r="N162" s="56" t="s">
        <v>170</v>
      </c>
      <c r="O162" s="56" t="s">
        <v>170</v>
      </c>
    </row>
    <row r="163" spans="1:15" s="56" customFormat="1" ht="30" customHeight="1" x14ac:dyDescent="0.25">
      <c r="A163" s="56">
        <f t="shared" ref="A163:B163" si="87">A162+1</f>
        <v>6</v>
      </c>
      <c r="B163" s="56">
        <f t="shared" si="87"/>
        <v>33558</v>
      </c>
      <c r="C163" s="57" t="str">
        <f t="shared" si="82"/>
        <v>08316</v>
      </c>
      <c r="D163" s="64" t="s">
        <v>110</v>
      </c>
      <c r="E163" s="61">
        <v>16</v>
      </c>
      <c r="F163" s="56" t="s">
        <v>6</v>
      </c>
      <c r="G163" s="61" t="s">
        <v>2</v>
      </c>
      <c r="H163" s="56" t="s">
        <v>83</v>
      </c>
      <c r="I163" s="56" t="s">
        <v>83</v>
      </c>
      <c r="J163" s="56" t="s">
        <v>83</v>
      </c>
      <c r="K163" s="56" t="s">
        <v>83</v>
      </c>
      <c r="L163" s="56" t="s">
        <v>83</v>
      </c>
      <c r="M163" s="56" t="s">
        <v>83</v>
      </c>
      <c r="N163" s="56" t="s">
        <v>83</v>
      </c>
      <c r="O163" s="56" t="s">
        <v>83</v>
      </c>
    </row>
    <row r="164" spans="1:15" s="56" customFormat="1" ht="30" customHeight="1" x14ac:dyDescent="0.25">
      <c r="A164" s="56">
        <f t="shared" ref="A164:B164" si="88">A163+1</f>
        <v>7</v>
      </c>
      <c r="B164" s="56">
        <f t="shared" si="88"/>
        <v>33559</v>
      </c>
      <c r="C164" s="57" t="str">
        <f t="shared" si="82"/>
        <v>08317</v>
      </c>
      <c r="D164" s="64"/>
      <c r="E164" s="61"/>
      <c r="F164" s="56" t="s">
        <v>6</v>
      </c>
      <c r="G164" s="61"/>
      <c r="H164" s="56" t="s">
        <v>83</v>
      </c>
      <c r="I164" s="56" t="s">
        <v>83</v>
      </c>
      <c r="J164" s="56" t="s">
        <v>83</v>
      </c>
      <c r="K164" s="56" t="s">
        <v>83</v>
      </c>
      <c r="L164" s="56" t="s">
        <v>83</v>
      </c>
      <c r="M164" s="56" t="s">
        <v>83</v>
      </c>
      <c r="N164" s="56" t="s">
        <v>83</v>
      </c>
      <c r="O164" s="56" t="s">
        <v>83</v>
      </c>
    </row>
    <row r="165" spans="1:15" s="56" customFormat="1" ht="30" customHeight="1" x14ac:dyDescent="0.25">
      <c r="A165" s="56">
        <f t="shared" ref="A165:B165" si="89">A164+1</f>
        <v>8</v>
      </c>
      <c r="B165" s="56">
        <f t="shared" si="89"/>
        <v>33560</v>
      </c>
      <c r="C165" s="57" t="str">
        <f t="shared" si="82"/>
        <v>08318</v>
      </c>
      <c r="D165" s="64" t="s">
        <v>111</v>
      </c>
      <c r="E165" s="61">
        <v>16</v>
      </c>
      <c r="F165" s="56" t="s">
        <v>6</v>
      </c>
      <c r="G165" s="61" t="s">
        <v>2</v>
      </c>
      <c r="H165" s="56" t="s">
        <v>84</v>
      </c>
      <c r="I165" s="56" t="s">
        <v>84</v>
      </c>
      <c r="J165" s="56" t="s">
        <v>84</v>
      </c>
      <c r="K165" s="56" t="s">
        <v>84</v>
      </c>
      <c r="L165" s="56" t="s">
        <v>84</v>
      </c>
      <c r="M165" s="56" t="s">
        <v>84</v>
      </c>
      <c r="N165" s="56" t="s">
        <v>84</v>
      </c>
      <c r="O165" s="56" t="s">
        <v>84</v>
      </c>
    </row>
    <row r="166" spans="1:15" s="56" customFormat="1" ht="30" customHeight="1" x14ac:dyDescent="0.25">
      <c r="A166" s="56">
        <f t="shared" ref="A166:B166" si="90">A165+1</f>
        <v>9</v>
      </c>
      <c r="B166" s="56">
        <f t="shared" si="90"/>
        <v>33561</v>
      </c>
      <c r="C166" s="57" t="str">
        <f t="shared" si="82"/>
        <v>08319</v>
      </c>
      <c r="D166" s="64"/>
      <c r="E166" s="61"/>
      <c r="F166" s="56" t="s">
        <v>6</v>
      </c>
      <c r="G166" s="61"/>
      <c r="H166" s="56" t="s">
        <v>84</v>
      </c>
      <c r="I166" s="56" t="s">
        <v>84</v>
      </c>
      <c r="J166" s="56" t="s">
        <v>84</v>
      </c>
      <c r="K166" s="56" t="s">
        <v>84</v>
      </c>
      <c r="L166" s="56" t="s">
        <v>84</v>
      </c>
      <c r="M166" s="56" t="s">
        <v>84</v>
      </c>
      <c r="N166" s="56" t="s">
        <v>84</v>
      </c>
      <c r="O166" s="56" t="s">
        <v>84</v>
      </c>
    </row>
    <row r="167" spans="1:15" s="56" customFormat="1" ht="90" customHeight="1" x14ac:dyDescent="0.25">
      <c r="A167" s="56">
        <f t="shared" ref="A167:B167" si="91">A166+1</f>
        <v>10</v>
      </c>
      <c r="B167" s="56">
        <f t="shared" si="91"/>
        <v>33562</v>
      </c>
      <c r="C167" s="57" t="str">
        <f t="shared" si="82"/>
        <v>0831A</v>
      </c>
      <c r="D167" s="64" t="s">
        <v>172</v>
      </c>
      <c r="E167" s="61">
        <v>16</v>
      </c>
      <c r="F167" s="56" t="s">
        <v>6</v>
      </c>
      <c r="G167" s="61" t="s">
        <v>2</v>
      </c>
      <c r="H167" s="56" t="s">
        <v>4</v>
      </c>
      <c r="I167" s="56" t="s">
        <v>4</v>
      </c>
      <c r="J167" s="56" t="s">
        <v>4</v>
      </c>
      <c r="K167" s="56" t="s">
        <v>4</v>
      </c>
      <c r="L167" s="56" t="s">
        <v>4</v>
      </c>
      <c r="M167" s="56" t="s">
        <v>4</v>
      </c>
      <c r="N167" s="56" t="s">
        <v>4</v>
      </c>
      <c r="O167" s="56" t="s">
        <v>171</v>
      </c>
    </row>
    <row r="168" spans="1:15" s="56" customFormat="1" ht="90" customHeight="1" x14ac:dyDescent="0.25">
      <c r="A168" s="56">
        <f t="shared" ref="A168:B168" si="92">A167+1</f>
        <v>11</v>
      </c>
      <c r="B168" s="56">
        <f t="shared" si="92"/>
        <v>33563</v>
      </c>
      <c r="C168" s="57" t="str">
        <f t="shared" si="82"/>
        <v>0831B</v>
      </c>
      <c r="D168" s="64"/>
      <c r="E168" s="61"/>
      <c r="F168" s="56" t="s">
        <v>6</v>
      </c>
      <c r="G168" s="61"/>
      <c r="H168" s="56" t="s">
        <v>93</v>
      </c>
      <c r="I168" s="56" t="s">
        <v>90</v>
      </c>
      <c r="J168" s="56" t="s">
        <v>89</v>
      </c>
      <c r="K168" s="56" t="s">
        <v>91</v>
      </c>
      <c r="L168" s="56" t="s">
        <v>98</v>
      </c>
      <c r="M168" s="56" t="s">
        <v>88</v>
      </c>
      <c r="N168" s="56" t="s">
        <v>87</v>
      </c>
      <c r="O168" s="56" t="s">
        <v>86</v>
      </c>
    </row>
    <row r="169" spans="1:15" s="8" customFormat="1" x14ac:dyDescent="0.25">
      <c r="A169" s="3">
        <f>A168+1</f>
        <v>12</v>
      </c>
      <c r="B169" s="3">
        <f>B168+1</f>
        <v>33564</v>
      </c>
      <c r="C169" s="3" t="str">
        <f t="shared" si="82"/>
        <v>0831C</v>
      </c>
      <c r="D169" s="6" t="s">
        <v>8</v>
      </c>
      <c r="E169" s="4"/>
      <c r="F169" s="4"/>
      <c r="G169" s="4"/>
      <c r="H169" s="4"/>
      <c r="I169" s="4"/>
      <c r="J169" s="4"/>
      <c r="K169" s="4"/>
      <c r="L169" s="4"/>
      <c r="M169" s="4"/>
      <c r="N169" s="4"/>
      <c r="O169" s="4"/>
    </row>
    <row r="170" spans="1:15" s="8" customFormat="1" ht="26.25" x14ac:dyDescent="0.25">
      <c r="A170" s="5"/>
      <c r="B170" s="60" t="s">
        <v>5</v>
      </c>
      <c r="C170" s="60"/>
      <c r="D170" s="60"/>
      <c r="E170" s="60"/>
      <c r="F170" s="60"/>
      <c r="G170" s="60"/>
      <c r="H170" s="60"/>
      <c r="I170" s="60"/>
      <c r="J170" s="60"/>
      <c r="K170" s="60"/>
      <c r="L170" s="60"/>
      <c r="M170" s="60"/>
      <c r="N170" s="60"/>
      <c r="O170" s="60"/>
    </row>
    <row r="171" spans="1:15" s="8" customFormat="1" x14ac:dyDescent="0.25">
      <c r="A171" s="3">
        <f>A157+15</f>
        <v>15</v>
      </c>
      <c r="B171" s="3">
        <f>B157+15</f>
        <v>33567</v>
      </c>
      <c r="C171" s="3" t="str">
        <f>DEC2HEX(B171, 5)</f>
        <v>0831F</v>
      </c>
      <c r="D171" s="6" t="s">
        <v>8</v>
      </c>
      <c r="E171" s="4"/>
      <c r="F171" s="4"/>
      <c r="G171" s="4"/>
      <c r="H171" s="4"/>
      <c r="I171" s="4"/>
      <c r="J171" s="4"/>
      <c r="K171" s="4"/>
      <c r="L171" s="4"/>
      <c r="M171" s="4"/>
      <c r="N171" s="4"/>
      <c r="O171" s="4"/>
    </row>
    <row r="172" spans="1:15" s="52" customFormat="1" x14ac:dyDescent="0.25"/>
    <row r="173" spans="1:15" s="2" customFormat="1" ht="28.5" customHeight="1" x14ac:dyDescent="0.25">
      <c r="A173" s="53"/>
      <c r="B173" s="59" t="s">
        <v>150</v>
      </c>
      <c r="C173" s="59"/>
      <c r="D173" s="59"/>
      <c r="E173" s="59"/>
      <c r="F173" s="59"/>
      <c r="G173" s="59"/>
      <c r="H173" s="59"/>
      <c r="I173" s="59"/>
      <c r="J173" s="59"/>
      <c r="K173" s="59"/>
      <c r="L173" s="59"/>
      <c r="M173" s="59"/>
      <c r="N173" s="59"/>
      <c r="O173" s="59"/>
    </row>
    <row r="174" spans="1:15" s="56" customFormat="1" ht="120" customHeight="1" x14ac:dyDescent="0.25">
      <c r="A174" s="56">
        <v>0</v>
      </c>
      <c r="B174" s="56">
        <f>B171+1</f>
        <v>33568</v>
      </c>
      <c r="C174" s="57" t="str">
        <f t="shared" ref="C174:C186" si="93">DEC2HEX(B174, 5)</f>
        <v>08320</v>
      </c>
      <c r="D174" s="58" t="s">
        <v>85</v>
      </c>
      <c r="E174" s="56">
        <v>8</v>
      </c>
      <c r="F174" s="56" t="s">
        <v>6</v>
      </c>
      <c r="G174" s="56" t="s">
        <v>2</v>
      </c>
      <c r="H174" s="56" t="s">
        <v>4</v>
      </c>
      <c r="I174" s="56" t="s">
        <v>78</v>
      </c>
      <c r="J174" s="56" t="s">
        <v>78</v>
      </c>
      <c r="K174" s="56" t="s">
        <v>78</v>
      </c>
      <c r="L174" s="56" t="s">
        <v>77</v>
      </c>
      <c r="M174" s="56" t="s">
        <v>77</v>
      </c>
      <c r="N174" s="56" t="s">
        <v>77</v>
      </c>
      <c r="O174" s="56" t="s">
        <v>77</v>
      </c>
    </row>
    <row r="175" spans="1:15" s="56" customFormat="1" ht="80.099999999999994" customHeight="1" x14ac:dyDescent="0.25">
      <c r="A175" s="56">
        <f>A174+1</f>
        <v>1</v>
      </c>
      <c r="B175" s="56">
        <f>B174+1</f>
        <v>33569</v>
      </c>
      <c r="C175" s="57" t="str">
        <f t="shared" si="93"/>
        <v>08321</v>
      </c>
      <c r="D175" s="58" t="s">
        <v>173</v>
      </c>
      <c r="E175" s="56">
        <v>8</v>
      </c>
      <c r="F175" s="56" t="s">
        <v>6</v>
      </c>
      <c r="G175" s="56" t="s">
        <v>2</v>
      </c>
      <c r="H175" s="56" t="s">
        <v>4</v>
      </c>
      <c r="I175" s="56" t="s">
        <v>4</v>
      </c>
      <c r="J175" s="56" t="s">
        <v>4</v>
      </c>
      <c r="K175" s="56" t="s">
        <v>174</v>
      </c>
      <c r="L175" s="56" t="s">
        <v>81</v>
      </c>
      <c r="M175" s="56" t="s">
        <v>80</v>
      </c>
      <c r="N175" s="56" t="s">
        <v>79</v>
      </c>
      <c r="O175" s="56" t="s">
        <v>79</v>
      </c>
    </row>
    <row r="176" spans="1:15" s="56" customFormat="1" ht="30" customHeight="1" x14ac:dyDescent="0.25">
      <c r="A176" s="56">
        <f t="shared" ref="A176:B176" si="94">A175+1</f>
        <v>2</v>
      </c>
      <c r="B176" s="56">
        <f t="shared" si="94"/>
        <v>33570</v>
      </c>
      <c r="C176" s="57" t="str">
        <f t="shared" si="93"/>
        <v>08322</v>
      </c>
      <c r="D176" s="64" t="s">
        <v>92</v>
      </c>
      <c r="E176" s="61">
        <v>8</v>
      </c>
      <c r="F176" s="56" t="s">
        <v>6</v>
      </c>
      <c r="G176" s="61" t="s">
        <v>2</v>
      </c>
      <c r="H176" s="56" t="s">
        <v>4</v>
      </c>
      <c r="I176" s="56" t="s">
        <v>4</v>
      </c>
      <c r="J176" s="56" t="s">
        <v>4</v>
      </c>
      <c r="K176" s="56" t="s">
        <v>4</v>
      </c>
      <c r="L176" s="56" t="s">
        <v>4</v>
      </c>
      <c r="M176" s="56" t="s">
        <v>4</v>
      </c>
      <c r="N176" s="56" t="s">
        <v>82</v>
      </c>
      <c r="O176" s="56" t="s">
        <v>82</v>
      </c>
    </row>
    <row r="177" spans="1:15" s="56" customFormat="1" ht="30" customHeight="1" x14ac:dyDescent="0.25">
      <c r="A177" s="56">
        <f t="shared" ref="A177:B177" si="95">A176+1</f>
        <v>3</v>
      </c>
      <c r="B177" s="56">
        <f t="shared" si="95"/>
        <v>33571</v>
      </c>
      <c r="C177" s="57" t="str">
        <f t="shared" si="93"/>
        <v>08323</v>
      </c>
      <c r="D177" s="64"/>
      <c r="E177" s="61"/>
      <c r="F177" s="56" t="s">
        <v>6</v>
      </c>
      <c r="G177" s="61"/>
      <c r="H177" s="56" t="s">
        <v>82</v>
      </c>
      <c r="I177" s="56" t="s">
        <v>82</v>
      </c>
      <c r="J177" s="56" t="s">
        <v>82</v>
      </c>
      <c r="K177" s="56" t="s">
        <v>82</v>
      </c>
      <c r="L177" s="56" t="s">
        <v>82</v>
      </c>
      <c r="M177" s="56" t="s">
        <v>82</v>
      </c>
      <c r="N177" s="56" t="s">
        <v>82</v>
      </c>
      <c r="O177" s="56" t="s">
        <v>82</v>
      </c>
    </row>
    <row r="178" spans="1:15" s="56" customFormat="1" ht="30" customHeight="1" x14ac:dyDescent="0.25">
      <c r="A178" s="56">
        <f t="shared" ref="A178:B178" si="96">A177+1</f>
        <v>4</v>
      </c>
      <c r="B178" s="56">
        <f t="shared" si="96"/>
        <v>33572</v>
      </c>
      <c r="C178" s="57" t="str">
        <f t="shared" si="93"/>
        <v>08324</v>
      </c>
      <c r="D178" s="64" t="s">
        <v>175</v>
      </c>
      <c r="E178" s="61">
        <v>8</v>
      </c>
      <c r="F178" s="56" t="s">
        <v>6</v>
      </c>
      <c r="G178" s="61" t="s">
        <v>2</v>
      </c>
      <c r="H178" s="56" t="s">
        <v>4</v>
      </c>
      <c r="I178" s="56" t="s">
        <v>4</v>
      </c>
      <c r="J178" s="56" t="s">
        <v>4</v>
      </c>
      <c r="K178" s="56" t="s">
        <v>4</v>
      </c>
      <c r="L178" s="56" t="s">
        <v>170</v>
      </c>
      <c r="M178" s="56" t="s">
        <v>170</v>
      </c>
      <c r="N178" s="56" t="s">
        <v>170</v>
      </c>
      <c r="O178" s="56" t="s">
        <v>170</v>
      </c>
    </row>
    <row r="179" spans="1:15" s="56" customFormat="1" ht="30" customHeight="1" x14ac:dyDescent="0.25">
      <c r="A179" s="56">
        <f t="shared" ref="A179:B179" si="97">A178+1</f>
        <v>5</v>
      </c>
      <c r="B179" s="56">
        <f t="shared" si="97"/>
        <v>33573</v>
      </c>
      <c r="C179" s="57" t="str">
        <f t="shared" si="93"/>
        <v>08325</v>
      </c>
      <c r="D179" s="64"/>
      <c r="E179" s="61"/>
      <c r="F179" s="56" t="s">
        <v>6</v>
      </c>
      <c r="G179" s="61"/>
      <c r="H179" s="56" t="s">
        <v>170</v>
      </c>
      <c r="I179" s="56" t="s">
        <v>170</v>
      </c>
      <c r="J179" s="56" t="s">
        <v>170</v>
      </c>
      <c r="K179" s="56" t="s">
        <v>170</v>
      </c>
      <c r="L179" s="56" t="s">
        <v>170</v>
      </c>
      <c r="M179" s="56" t="s">
        <v>170</v>
      </c>
      <c r="N179" s="56" t="s">
        <v>170</v>
      </c>
      <c r="O179" s="56" t="s">
        <v>170</v>
      </c>
    </row>
    <row r="180" spans="1:15" s="56" customFormat="1" ht="30" customHeight="1" x14ac:dyDescent="0.25">
      <c r="A180" s="56">
        <f t="shared" ref="A180:B180" si="98">A179+1</f>
        <v>6</v>
      </c>
      <c r="B180" s="56">
        <f t="shared" si="98"/>
        <v>33574</v>
      </c>
      <c r="C180" s="57" t="str">
        <f t="shared" si="93"/>
        <v>08326</v>
      </c>
      <c r="D180" s="64" t="s">
        <v>110</v>
      </c>
      <c r="E180" s="61">
        <v>16</v>
      </c>
      <c r="F180" s="56" t="s">
        <v>6</v>
      </c>
      <c r="G180" s="61" t="s">
        <v>2</v>
      </c>
      <c r="H180" s="56" t="s">
        <v>83</v>
      </c>
      <c r="I180" s="56" t="s">
        <v>83</v>
      </c>
      <c r="J180" s="56" t="s">
        <v>83</v>
      </c>
      <c r="K180" s="56" t="s">
        <v>83</v>
      </c>
      <c r="L180" s="56" t="s">
        <v>83</v>
      </c>
      <c r="M180" s="56" t="s">
        <v>83</v>
      </c>
      <c r="N180" s="56" t="s">
        <v>83</v>
      </c>
      <c r="O180" s="56" t="s">
        <v>83</v>
      </c>
    </row>
    <row r="181" spans="1:15" s="56" customFormat="1" ht="30" customHeight="1" x14ac:dyDescent="0.25">
      <c r="A181" s="56">
        <f t="shared" ref="A181:B181" si="99">A180+1</f>
        <v>7</v>
      </c>
      <c r="B181" s="56">
        <f t="shared" si="99"/>
        <v>33575</v>
      </c>
      <c r="C181" s="57" t="str">
        <f t="shared" si="93"/>
        <v>08327</v>
      </c>
      <c r="D181" s="64"/>
      <c r="E181" s="61"/>
      <c r="F181" s="56" t="s">
        <v>6</v>
      </c>
      <c r="G181" s="61"/>
      <c r="H181" s="56" t="s">
        <v>83</v>
      </c>
      <c r="I181" s="56" t="s">
        <v>83</v>
      </c>
      <c r="J181" s="56" t="s">
        <v>83</v>
      </c>
      <c r="K181" s="56" t="s">
        <v>83</v>
      </c>
      <c r="L181" s="56" t="s">
        <v>83</v>
      </c>
      <c r="M181" s="56" t="s">
        <v>83</v>
      </c>
      <c r="N181" s="56" t="s">
        <v>83</v>
      </c>
      <c r="O181" s="56" t="s">
        <v>83</v>
      </c>
    </row>
    <row r="182" spans="1:15" s="56" customFormat="1" ht="30" customHeight="1" x14ac:dyDescent="0.25">
      <c r="A182" s="56">
        <f t="shared" ref="A182:B182" si="100">A181+1</f>
        <v>8</v>
      </c>
      <c r="B182" s="56">
        <f t="shared" si="100"/>
        <v>33576</v>
      </c>
      <c r="C182" s="57" t="str">
        <f t="shared" si="93"/>
        <v>08328</v>
      </c>
      <c r="D182" s="64" t="s">
        <v>111</v>
      </c>
      <c r="E182" s="61">
        <v>16</v>
      </c>
      <c r="F182" s="56" t="s">
        <v>6</v>
      </c>
      <c r="G182" s="61" t="s">
        <v>2</v>
      </c>
      <c r="H182" s="56" t="s">
        <v>84</v>
      </c>
      <c r="I182" s="56" t="s">
        <v>84</v>
      </c>
      <c r="J182" s="56" t="s">
        <v>84</v>
      </c>
      <c r="K182" s="56" t="s">
        <v>84</v>
      </c>
      <c r="L182" s="56" t="s">
        <v>84</v>
      </c>
      <c r="M182" s="56" t="s">
        <v>84</v>
      </c>
      <c r="N182" s="56" t="s">
        <v>84</v>
      </c>
      <c r="O182" s="56" t="s">
        <v>84</v>
      </c>
    </row>
    <row r="183" spans="1:15" s="56" customFormat="1" ht="30" customHeight="1" x14ac:dyDescent="0.25">
      <c r="A183" s="56">
        <f t="shared" ref="A183:B183" si="101">A182+1</f>
        <v>9</v>
      </c>
      <c r="B183" s="56">
        <f t="shared" si="101"/>
        <v>33577</v>
      </c>
      <c r="C183" s="57" t="str">
        <f t="shared" si="93"/>
        <v>08329</v>
      </c>
      <c r="D183" s="64"/>
      <c r="E183" s="61"/>
      <c r="F183" s="56" t="s">
        <v>6</v>
      </c>
      <c r="G183" s="61"/>
      <c r="H183" s="56" t="s">
        <v>84</v>
      </c>
      <c r="I183" s="56" t="s">
        <v>84</v>
      </c>
      <c r="J183" s="56" t="s">
        <v>84</v>
      </c>
      <c r="K183" s="56" t="s">
        <v>84</v>
      </c>
      <c r="L183" s="56" t="s">
        <v>84</v>
      </c>
      <c r="M183" s="56" t="s">
        <v>84</v>
      </c>
      <c r="N183" s="56" t="s">
        <v>84</v>
      </c>
      <c r="O183" s="56" t="s">
        <v>84</v>
      </c>
    </row>
    <row r="184" spans="1:15" s="56" customFormat="1" ht="90" customHeight="1" x14ac:dyDescent="0.25">
      <c r="A184" s="56">
        <f t="shared" ref="A184:B184" si="102">A183+1</f>
        <v>10</v>
      </c>
      <c r="B184" s="56">
        <f t="shared" si="102"/>
        <v>33578</v>
      </c>
      <c r="C184" s="57" t="str">
        <f t="shared" si="93"/>
        <v>0832A</v>
      </c>
      <c r="D184" s="64" t="s">
        <v>172</v>
      </c>
      <c r="E184" s="61">
        <v>16</v>
      </c>
      <c r="F184" s="56" t="s">
        <v>6</v>
      </c>
      <c r="G184" s="61" t="s">
        <v>2</v>
      </c>
      <c r="H184" s="56" t="s">
        <v>4</v>
      </c>
      <c r="I184" s="56" t="s">
        <v>4</v>
      </c>
      <c r="J184" s="56" t="s">
        <v>4</v>
      </c>
      <c r="K184" s="56" t="s">
        <v>4</v>
      </c>
      <c r="L184" s="56" t="s">
        <v>4</v>
      </c>
      <c r="M184" s="56" t="s">
        <v>4</v>
      </c>
      <c r="N184" s="56" t="s">
        <v>4</v>
      </c>
      <c r="O184" s="56" t="s">
        <v>171</v>
      </c>
    </row>
    <row r="185" spans="1:15" s="56" customFormat="1" ht="90" customHeight="1" x14ac:dyDescent="0.25">
      <c r="A185" s="56">
        <f t="shared" ref="A185:B185" si="103">A184+1</f>
        <v>11</v>
      </c>
      <c r="B185" s="56">
        <f t="shared" si="103"/>
        <v>33579</v>
      </c>
      <c r="C185" s="57" t="str">
        <f t="shared" si="93"/>
        <v>0832B</v>
      </c>
      <c r="D185" s="64"/>
      <c r="E185" s="61"/>
      <c r="F185" s="56" t="s">
        <v>6</v>
      </c>
      <c r="G185" s="61"/>
      <c r="H185" s="56" t="s">
        <v>93</v>
      </c>
      <c r="I185" s="56" t="s">
        <v>90</v>
      </c>
      <c r="J185" s="56" t="s">
        <v>89</v>
      </c>
      <c r="K185" s="56" t="s">
        <v>91</v>
      </c>
      <c r="L185" s="56" t="s">
        <v>98</v>
      </c>
      <c r="M185" s="56" t="s">
        <v>88</v>
      </c>
      <c r="N185" s="56" t="s">
        <v>87</v>
      </c>
      <c r="O185" s="56" t="s">
        <v>86</v>
      </c>
    </row>
    <row r="186" spans="1:15" s="8" customFormat="1" x14ac:dyDescent="0.25">
      <c r="A186" s="3">
        <f>A185+1</f>
        <v>12</v>
      </c>
      <c r="B186" s="3">
        <f>B185+1</f>
        <v>33580</v>
      </c>
      <c r="C186" s="3" t="str">
        <f t="shared" si="93"/>
        <v>0832C</v>
      </c>
      <c r="D186" s="6" t="s">
        <v>8</v>
      </c>
      <c r="E186" s="4"/>
      <c r="F186" s="4"/>
      <c r="G186" s="4"/>
      <c r="H186" s="4"/>
      <c r="I186" s="4"/>
      <c r="J186" s="4"/>
      <c r="K186" s="4"/>
      <c r="L186" s="4"/>
      <c r="M186" s="4"/>
      <c r="N186" s="4"/>
      <c r="O186" s="4"/>
    </row>
    <row r="187" spans="1:15" s="8" customFormat="1" ht="26.25" x14ac:dyDescent="0.25">
      <c r="A187" s="5"/>
      <c r="B187" s="60" t="s">
        <v>5</v>
      </c>
      <c r="C187" s="60"/>
      <c r="D187" s="60"/>
      <c r="E187" s="60"/>
      <c r="F187" s="60"/>
      <c r="G187" s="60"/>
      <c r="H187" s="60"/>
      <c r="I187" s="60"/>
      <c r="J187" s="60"/>
      <c r="K187" s="60"/>
      <c r="L187" s="60"/>
      <c r="M187" s="60"/>
      <c r="N187" s="60"/>
      <c r="O187" s="60"/>
    </row>
    <row r="188" spans="1:15" s="8" customFormat="1" x14ac:dyDescent="0.25">
      <c r="A188" s="3">
        <f>A174+15</f>
        <v>15</v>
      </c>
      <c r="B188" s="3">
        <f>B174+15</f>
        <v>33583</v>
      </c>
      <c r="C188" s="3" t="str">
        <f>DEC2HEX(B188, 5)</f>
        <v>0832F</v>
      </c>
      <c r="D188" s="6" t="s">
        <v>8</v>
      </c>
      <c r="E188" s="4"/>
      <c r="F188" s="4"/>
      <c r="G188" s="4"/>
      <c r="H188" s="4"/>
      <c r="I188" s="4"/>
      <c r="J188" s="4"/>
      <c r="K188" s="4"/>
      <c r="L188" s="4"/>
      <c r="M188" s="4"/>
      <c r="N188" s="4"/>
      <c r="O188" s="4"/>
    </row>
    <row r="189" spans="1:15" s="52" customFormat="1" x14ac:dyDescent="0.25"/>
    <row r="190" spans="1:15" s="2" customFormat="1" ht="28.5" customHeight="1" x14ac:dyDescent="0.25">
      <c r="A190" s="53"/>
      <c r="B190" s="59" t="s">
        <v>151</v>
      </c>
      <c r="C190" s="59"/>
      <c r="D190" s="59"/>
      <c r="E190" s="59"/>
      <c r="F190" s="59"/>
      <c r="G190" s="59"/>
      <c r="H190" s="59"/>
      <c r="I190" s="59"/>
      <c r="J190" s="59"/>
      <c r="K190" s="59"/>
      <c r="L190" s="59"/>
      <c r="M190" s="59"/>
      <c r="N190" s="59"/>
      <c r="O190" s="59"/>
    </row>
    <row r="191" spans="1:15" s="56" customFormat="1" ht="120" customHeight="1" x14ac:dyDescent="0.25">
      <c r="A191" s="56">
        <v>0</v>
      </c>
      <c r="B191" s="56">
        <f>B188+1</f>
        <v>33584</v>
      </c>
      <c r="C191" s="57" t="str">
        <f t="shared" ref="C191:C203" si="104">DEC2HEX(B191, 5)</f>
        <v>08330</v>
      </c>
      <c r="D191" s="58" t="s">
        <v>85</v>
      </c>
      <c r="E191" s="56">
        <v>8</v>
      </c>
      <c r="F191" s="56" t="s">
        <v>6</v>
      </c>
      <c r="G191" s="56" t="s">
        <v>2</v>
      </c>
      <c r="H191" s="56" t="s">
        <v>4</v>
      </c>
      <c r="I191" s="56" t="s">
        <v>78</v>
      </c>
      <c r="J191" s="56" t="s">
        <v>78</v>
      </c>
      <c r="K191" s="56" t="s">
        <v>78</v>
      </c>
      <c r="L191" s="56" t="s">
        <v>77</v>
      </c>
      <c r="M191" s="56" t="s">
        <v>77</v>
      </c>
      <c r="N191" s="56" t="s">
        <v>77</v>
      </c>
      <c r="O191" s="56" t="s">
        <v>77</v>
      </c>
    </row>
    <row r="192" spans="1:15" s="56" customFormat="1" ht="80.099999999999994" customHeight="1" x14ac:dyDescent="0.25">
      <c r="A192" s="56">
        <f>A191+1</f>
        <v>1</v>
      </c>
      <c r="B192" s="56">
        <f>B191+1</f>
        <v>33585</v>
      </c>
      <c r="C192" s="57" t="str">
        <f t="shared" si="104"/>
        <v>08331</v>
      </c>
      <c r="D192" s="58" t="s">
        <v>173</v>
      </c>
      <c r="E192" s="56">
        <v>8</v>
      </c>
      <c r="F192" s="56" t="s">
        <v>6</v>
      </c>
      <c r="G192" s="56" t="s">
        <v>2</v>
      </c>
      <c r="H192" s="56" t="s">
        <v>4</v>
      </c>
      <c r="I192" s="56" t="s">
        <v>4</v>
      </c>
      <c r="J192" s="56" t="s">
        <v>4</v>
      </c>
      <c r="K192" s="56" t="s">
        <v>174</v>
      </c>
      <c r="L192" s="56" t="s">
        <v>81</v>
      </c>
      <c r="M192" s="56" t="s">
        <v>80</v>
      </c>
      <c r="N192" s="56" t="s">
        <v>79</v>
      </c>
      <c r="O192" s="56" t="s">
        <v>79</v>
      </c>
    </row>
    <row r="193" spans="1:15" s="56" customFormat="1" ht="30" customHeight="1" x14ac:dyDescent="0.25">
      <c r="A193" s="56">
        <f t="shared" ref="A193:B193" si="105">A192+1</f>
        <v>2</v>
      </c>
      <c r="B193" s="56">
        <f t="shared" si="105"/>
        <v>33586</v>
      </c>
      <c r="C193" s="57" t="str">
        <f t="shared" si="104"/>
        <v>08332</v>
      </c>
      <c r="D193" s="64" t="s">
        <v>92</v>
      </c>
      <c r="E193" s="61">
        <v>8</v>
      </c>
      <c r="F193" s="56" t="s">
        <v>6</v>
      </c>
      <c r="G193" s="61" t="s">
        <v>2</v>
      </c>
      <c r="H193" s="56" t="s">
        <v>4</v>
      </c>
      <c r="I193" s="56" t="s">
        <v>4</v>
      </c>
      <c r="J193" s="56" t="s">
        <v>4</v>
      </c>
      <c r="K193" s="56" t="s">
        <v>4</v>
      </c>
      <c r="L193" s="56" t="s">
        <v>4</v>
      </c>
      <c r="M193" s="56" t="s">
        <v>4</v>
      </c>
      <c r="N193" s="56" t="s">
        <v>82</v>
      </c>
      <c r="O193" s="56" t="s">
        <v>82</v>
      </c>
    </row>
    <row r="194" spans="1:15" s="56" customFormat="1" ht="30" customHeight="1" x14ac:dyDescent="0.25">
      <c r="A194" s="56">
        <f t="shared" ref="A194:B194" si="106">A193+1</f>
        <v>3</v>
      </c>
      <c r="B194" s="56">
        <f t="shared" si="106"/>
        <v>33587</v>
      </c>
      <c r="C194" s="57" t="str">
        <f t="shared" si="104"/>
        <v>08333</v>
      </c>
      <c r="D194" s="64"/>
      <c r="E194" s="61"/>
      <c r="F194" s="56" t="s">
        <v>6</v>
      </c>
      <c r="G194" s="61"/>
      <c r="H194" s="56" t="s">
        <v>82</v>
      </c>
      <c r="I194" s="56" t="s">
        <v>82</v>
      </c>
      <c r="J194" s="56" t="s">
        <v>82</v>
      </c>
      <c r="K194" s="56" t="s">
        <v>82</v>
      </c>
      <c r="L194" s="56" t="s">
        <v>82</v>
      </c>
      <c r="M194" s="56" t="s">
        <v>82</v>
      </c>
      <c r="N194" s="56" t="s">
        <v>82</v>
      </c>
      <c r="O194" s="56" t="s">
        <v>82</v>
      </c>
    </row>
    <row r="195" spans="1:15" s="56" customFormat="1" ht="30" customHeight="1" x14ac:dyDescent="0.25">
      <c r="A195" s="56">
        <f t="shared" ref="A195:B195" si="107">A194+1</f>
        <v>4</v>
      </c>
      <c r="B195" s="56">
        <f t="shared" si="107"/>
        <v>33588</v>
      </c>
      <c r="C195" s="57" t="str">
        <f t="shared" si="104"/>
        <v>08334</v>
      </c>
      <c r="D195" s="64" t="s">
        <v>175</v>
      </c>
      <c r="E195" s="61">
        <v>8</v>
      </c>
      <c r="F195" s="56" t="s">
        <v>6</v>
      </c>
      <c r="G195" s="61" t="s">
        <v>2</v>
      </c>
      <c r="H195" s="56" t="s">
        <v>4</v>
      </c>
      <c r="I195" s="56" t="s">
        <v>4</v>
      </c>
      <c r="J195" s="56" t="s">
        <v>4</v>
      </c>
      <c r="K195" s="56" t="s">
        <v>4</v>
      </c>
      <c r="L195" s="56" t="s">
        <v>170</v>
      </c>
      <c r="M195" s="56" t="s">
        <v>170</v>
      </c>
      <c r="N195" s="56" t="s">
        <v>170</v>
      </c>
      <c r="O195" s="56" t="s">
        <v>170</v>
      </c>
    </row>
    <row r="196" spans="1:15" s="56" customFormat="1" ht="30" customHeight="1" x14ac:dyDescent="0.25">
      <c r="A196" s="56">
        <f t="shared" ref="A196:B196" si="108">A195+1</f>
        <v>5</v>
      </c>
      <c r="B196" s="56">
        <f t="shared" si="108"/>
        <v>33589</v>
      </c>
      <c r="C196" s="57" t="str">
        <f t="shared" si="104"/>
        <v>08335</v>
      </c>
      <c r="D196" s="64"/>
      <c r="E196" s="61"/>
      <c r="F196" s="56" t="s">
        <v>6</v>
      </c>
      <c r="G196" s="61"/>
      <c r="H196" s="56" t="s">
        <v>170</v>
      </c>
      <c r="I196" s="56" t="s">
        <v>170</v>
      </c>
      <c r="J196" s="56" t="s">
        <v>170</v>
      </c>
      <c r="K196" s="56" t="s">
        <v>170</v>
      </c>
      <c r="L196" s="56" t="s">
        <v>170</v>
      </c>
      <c r="M196" s="56" t="s">
        <v>170</v>
      </c>
      <c r="N196" s="56" t="s">
        <v>170</v>
      </c>
      <c r="O196" s="56" t="s">
        <v>170</v>
      </c>
    </row>
    <row r="197" spans="1:15" s="56" customFormat="1" ht="30" customHeight="1" x14ac:dyDescent="0.25">
      <c r="A197" s="56">
        <f t="shared" ref="A197:B197" si="109">A196+1</f>
        <v>6</v>
      </c>
      <c r="B197" s="56">
        <f t="shared" si="109"/>
        <v>33590</v>
      </c>
      <c r="C197" s="57" t="str">
        <f t="shared" si="104"/>
        <v>08336</v>
      </c>
      <c r="D197" s="64" t="s">
        <v>110</v>
      </c>
      <c r="E197" s="61">
        <v>16</v>
      </c>
      <c r="F197" s="56" t="s">
        <v>6</v>
      </c>
      <c r="G197" s="61" t="s">
        <v>2</v>
      </c>
      <c r="H197" s="56" t="s">
        <v>83</v>
      </c>
      <c r="I197" s="56" t="s">
        <v>83</v>
      </c>
      <c r="J197" s="56" t="s">
        <v>83</v>
      </c>
      <c r="K197" s="56" t="s">
        <v>83</v>
      </c>
      <c r="L197" s="56" t="s">
        <v>83</v>
      </c>
      <c r="M197" s="56" t="s">
        <v>83</v>
      </c>
      <c r="N197" s="56" t="s">
        <v>83</v>
      </c>
      <c r="O197" s="56" t="s">
        <v>83</v>
      </c>
    </row>
    <row r="198" spans="1:15" s="56" customFormat="1" ht="30" customHeight="1" x14ac:dyDescent="0.25">
      <c r="A198" s="56">
        <f t="shared" ref="A198:B198" si="110">A197+1</f>
        <v>7</v>
      </c>
      <c r="B198" s="56">
        <f t="shared" si="110"/>
        <v>33591</v>
      </c>
      <c r="C198" s="57" t="str">
        <f t="shared" si="104"/>
        <v>08337</v>
      </c>
      <c r="D198" s="64"/>
      <c r="E198" s="61"/>
      <c r="F198" s="56" t="s">
        <v>6</v>
      </c>
      <c r="G198" s="61"/>
      <c r="H198" s="56" t="s">
        <v>83</v>
      </c>
      <c r="I198" s="56" t="s">
        <v>83</v>
      </c>
      <c r="J198" s="56" t="s">
        <v>83</v>
      </c>
      <c r="K198" s="56" t="s">
        <v>83</v>
      </c>
      <c r="L198" s="56" t="s">
        <v>83</v>
      </c>
      <c r="M198" s="56" t="s">
        <v>83</v>
      </c>
      <c r="N198" s="56" t="s">
        <v>83</v>
      </c>
      <c r="O198" s="56" t="s">
        <v>83</v>
      </c>
    </row>
    <row r="199" spans="1:15" s="56" customFormat="1" ht="30" customHeight="1" x14ac:dyDescent="0.25">
      <c r="A199" s="56">
        <f t="shared" ref="A199:B199" si="111">A198+1</f>
        <v>8</v>
      </c>
      <c r="B199" s="56">
        <f t="shared" si="111"/>
        <v>33592</v>
      </c>
      <c r="C199" s="57" t="str">
        <f t="shared" si="104"/>
        <v>08338</v>
      </c>
      <c r="D199" s="64" t="s">
        <v>111</v>
      </c>
      <c r="E199" s="61">
        <v>16</v>
      </c>
      <c r="F199" s="56" t="s">
        <v>6</v>
      </c>
      <c r="G199" s="61" t="s">
        <v>2</v>
      </c>
      <c r="H199" s="56" t="s">
        <v>84</v>
      </c>
      <c r="I199" s="56" t="s">
        <v>84</v>
      </c>
      <c r="J199" s="56" t="s">
        <v>84</v>
      </c>
      <c r="K199" s="56" t="s">
        <v>84</v>
      </c>
      <c r="L199" s="56" t="s">
        <v>84</v>
      </c>
      <c r="M199" s="56" t="s">
        <v>84</v>
      </c>
      <c r="N199" s="56" t="s">
        <v>84</v>
      </c>
      <c r="O199" s="56" t="s">
        <v>84</v>
      </c>
    </row>
    <row r="200" spans="1:15" s="56" customFormat="1" ht="30" customHeight="1" x14ac:dyDescent="0.25">
      <c r="A200" s="56">
        <f t="shared" ref="A200:B200" si="112">A199+1</f>
        <v>9</v>
      </c>
      <c r="B200" s="56">
        <f t="shared" si="112"/>
        <v>33593</v>
      </c>
      <c r="C200" s="57" t="str">
        <f t="shared" si="104"/>
        <v>08339</v>
      </c>
      <c r="D200" s="64"/>
      <c r="E200" s="61"/>
      <c r="F200" s="56" t="s">
        <v>6</v>
      </c>
      <c r="G200" s="61"/>
      <c r="H200" s="56" t="s">
        <v>84</v>
      </c>
      <c r="I200" s="56" t="s">
        <v>84</v>
      </c>
      <c r="J200" s="56" t="s">
        <v>84</v>
      </c>
      <c r="K200" s="56" t="s">
        <v>84</v>
      </c>
      <c r="L200" s="56" t="s">
        <v>84</v>
      </c>
      <c r="M200" s="56" t="s">
        <v>84</v>
      </c>
      <c r="N200" s="56" t="s">
        <v>84</v>
      </c>
      <c r="O200" s="56" t="s">
        <v>84</v>
      </c>
    </row>
    <row r="201" spans="1:15" s="56" customFormat="1" ht="90" customHeight="1" x14ac:dyDescent="0.25">
      <c r="A201" s="56">
        <f t="shared" ref="A201:B201" si="113">A200+1</f>
        <v>10</v>
      </c>
      <c r="B201" s="56">
        <f t="shared" si="113"/>
        <v>33594</v>
      </c>
      <c r="C201" s="57" t="str">
        <f t="shared" si="104"/>
        <v>0833A</v>
      </c>
      <c r="D201" s="64" t="s">
        <v>172</v>
      </c>
      <c r="E201" s="61">
        <v>16</v>
      </c>
      <c r="F201" s="56" t="s">
        <v>6</v>
      </c>
      <c r="G201" s="61" t="s">
        <v>2</v>
      </c>
      <c r="H201" s="56" t="s">
        <v>4</v>
      </c>
      <c r="I201" s="56" t="s">
        <v>4</v>
      </c>
      <c r="J201" s="56" t="s">
        <v>4</v>
      </c>
      <c r="K201" s="56" t="s">
        <v>4</v>
      </c>
      <c r="L201" s="56" t="s">
        <v>4</v>
      </c>
      <c r="M201" s="56" t="s">
        <v>4</v>
      </c>
      <c r="N201" s="56" t="s">
        <v>4</v>
      </c>
      <c r="O201" s="56" t="s">
        <v>171</v>
      </c>
    </row>
    <row r="202" spans="1:15" s="56" customFormat="1" ht="90" customHeight="1" x14ac:dyDescent="0.25">
      <c r="A202" s="56">
        <f t="shared" ref="A202:B202" si="114">A201+1</f>
        <v>11</v>
      </c>
      <c r="B202" s="56">
        <f t="shared" si="114"/>
        <v>33595</v>
      </c>
      <c r="C202" s="57" t="str">
        <f t="shared" si="104"/>
        <v>0833B</v>
      </c>
      <c r="D202" s="64"/>
      <c r="E202" s="61"/>
      <c r="F202" s="56" t="s">
        <v>6</v>
      </c>
      <c r="G202" s="61"/>
      <c r="H202" s="56" t="s">
        <v>93</v>
      </c>
      <c r="I202" s="56" t="s">
        <v>90</v>
      </c>
      <c r="J202" s="56" t="s">
        <v>89</v>
      </c>
      <c r="K202" s="56" t="s">
        <v>91</v>
      </c>
      <c r="L202" s="56" t="s">
        <v>98</v>
      </c>
      <c r="M202" s="56" t="s">
        <v>88</v>
      </c>
      <c r="N202" s="56" t="s">
        <v>87</v>
      </c>
      <c r="O202" s="56" t="s">
        <v>86</v>
      </c>
    </row>
    <row r="203" spans="1:15" s="8" customFormat="1" x14ac:dyDescent="0.25">
      <c r="A203" s="3">
        <f>A202+1</f>
        <v>12</v>
      </c>
      <c r="B203" s="3">
        <f>B202+1</f>
        <v>33596</v>
      </c>
      <c r="C203" s="3" t="str">
        <f t="shared" si="104"/>
        <v>0833C</v>
      </c>
      <c r="D203" s="6" t="s">
        <v>8</v>
      </c>
      <c r="E203" s="4"/>
      <c r="F203" s="4"/>
      <c r="G203" s="4"/>
      <c r="H203" s="4"/>
      <c r="I203" s="4"/>
      <c r="J203" s="4"/>
      <c r="K203" s="4"/>
      <c r="L203" s="4"/>
      <c r="M203" s="4"/>
      <c r="N203" s="4"/>
      <c r="O203" s="4"/>
    </row>
    <row r="204" spans="1:15" s="8" customFormat="1" ht="26.25" x14ac:dyDescent="0.25">
      <c r="A204" s="5"/>
      <c r="B204" s="60" t="s">
        <v>5</v>
      </c>
      <c r="C204" s="60"/>
      <c r="D204" s="60"/>
      <c r="E204" s="60"/>
      <c r="F204" s="60"/>
      <c r="G204" s="60"/>
      <c r="H204" s="60"/>
      <c r="I204" s="60"/>
      <c r="J204" s="60"/>
      <c r="K204" s="60"/>
      <c r="L204" s="60"/>
      <c r="M204" s="60"/>
      <c r="N204" s="60"/>
      <c r="O204" s="60"/>
    </row>
    <row r="205" spans="1:15" s="8" customFormat="1" x14ac:dyDescent="0.25">
      <c r="A205" s="3">
        <f>A191+15</f>
        <v>15</v>
      </c>
      <c r="B205" s="3">
        <f>B191+15</f>
        <v>33599</v>
      </c>
      <c r="C205" s="3" t="str">
        <f>DEC2HEX(B205, 5)</f>
        <v>0833F</v>
      </c>
      <c r="D205" s="6" t="s">
        <v>8</v>
      </c>
      <c r="E205" s="4"/>
      <c r="F205" s="4"/>
      <c r="G205" s="4"/>
      <c r="H205" s="4"/>
      <c r="I205" s="4"/>
      <c r="J205" s="4"/>
      <c r="K205" s="4"/>
      <c r="L205" s="4"/>
      <c r="M205" s="4"/>
      <c r="N205" s="4"/>
      <c r="O205" s="4"/>
    </row>
    <row r="206" spans="1:15" s="52" customFormat="1" x14ac:dyDescent="0.25"/>
    <row r="207" spans="1:15" s="2" customFormat="1" ht="28.5" customHeight="1" x14ac:dyDescent="0.25">
      <c r="A207" s="53"/>
      <c r="B207" s="59" t="s">
        <v>152</v>
      </c>
      <c r="C207" s="59"/>
      <c r="D207" s="59"/>
      <c r="E207" s="59"/>
      <c r="F207" s="59"/>
      <c r="G207" s="59"/>
      <c r="H207" s="59"/>
      <c r="I207" s="59"/>
      <c r="J207" s="59"/>
      <c r="K207" s="59"/>
      <c r="L207" s="59"/>
      <c r="M207" s="59"/>
      <c r="N207" s="59"/>
      <c r="O207" s="59"/>
    </row>
    <row r="208" spans="1:15" s="56" customFormat="1" ht="120" customHeight="1" x14ac:dyDescent="0.25">
      <c r="A208" s="56">
        <v>0</v>
      </c>
      <c r="B208" s="56">
        <f>B205+1</f>
        <v>33600</v>
      </c>
      <c r="C208" s="57" t="str">
        <f t="shared" ref="C208:C220" si="115">DEC2HEX(B208, 5)</f>
        <v>08340</v>
      </c>
      <c r="D208" s="58" t="s">
        <v>85</v>
      </c>
      <c r="E208" s="56">
        <v>8</v>
      </c>
      <c r="F208" s="56" t="s">
        <v>6</v>
      </c>
      <c r="G208" s="56" t="s">
        <v>2</v>
      </c>
      <c r="H208" s="56" t="s">
        <v>4</v>
      </c>
      <c r="I208" s="56" t="s">
        <v>78</v>
      </c>
      <c r="J208" s="56" t="s">
        <v>78</v>
      </c>
      <c r="K208" s="56" t="s">
        <v>78</v>
      </c>
      <c r="L208" s="56" t="s">
        <v>77</v>
      </c>
      <c r="M208" s="56" t="s">
        <v>77</v>
      </c>
      <c r="N208" s="56" t="s">
        <v>77</v>
      </c>
      <c r="O208" s="56" t="s">
        <v>77</v>
      </c>
    </row>
    <row r="209" spans="1:15" s="56" customFormat="1" ht="80.099999999999994" customHeight="1" x14ac:dyDescent="0.25">
      <c r="A209" s="56">
        <f>A208+1</f>
        <v>1</v>
      </c>
      <c r="B209" s="56">
        <f>B208+1</f>
        <v>33601</v>
      </c>
      <c r="C209" s="57" t="str">
        <f t="shared" si="115"/>
        <v>08341</v>
      </c>
      <c r="D209" s="58" t="s">
        <v>173</v>
      </c>
      <c r="E209" s="56">
        <v>8</v>
      </c>
      <c r="F209" s="56" t="s">
        <v>6</v>
      </c>
      <c r="G209" s="56" t="s">
        <v>2</v>
      </c>
      <c r="H209" s="56" t="s">
        <v>4</v>
      </c>
      <c r="I209" s="56" t="s">
        <v>4</v>
      </c>
      <c r="J209" s="56" t="s">
        <v>4</v>
      </c>
      <c r="K209" s="56" t="s">
        <v>174</v>
      </c>
      <c r="L209" s="56" t="s">
        <v>81</v>
      </c>
      <c r="M209" s="56" t="s">
        <v>80</v>
      </c>
      <c r="N209" s="56" t="s">
        <v>79</v>
      </c>
      <c r="O209" s="56" t="s">
        <v>79</v>
      </c>
    </row>
    <row r="210" spans="1:15" s="56" customFormat="1" ht="30" customHeight="1" x14ac:dyDescent="0.25">
      <c r="A210" s="56">
        <f t="shared" ref="A210:B210" si="116">A209+1</f>
        <v>2</v>
      </c>
      <c r="B210" s="56">
        <f t="shared" si="116"/>
        <v>33602</v>
      </c>
      <c r="C210" s="57" t="str">
        <f t="shared" si="115"/>
        <v>08342</v>
      </c>
      <c r="D210" s="64" t="s">
        <v>92</v>
      </c>
      <c r="E210" s="61">
        <v>8</v>
      </c>
      <c r="F210" s="56" t="s">
        <v>6</v>
      </c>
      <c r="G210" s="61" t="s">
        <v>2</v>
      </c>
      <c r="H210" s="56" t="s">
        <v>4</v>
      </c>
      <c r="I210" s="56" t="s">
        <v>4</v>
      </c>
      <c r="J210" s="56" t="s">
        <v>4</v>
      </c>
      <c r="K210" s="56" t="s">
        <v>4</v>
      </c>
      <c r="L210" s="56" t="s">
        <v>4</v>
      </c>
      <c r="M210" s="56" t="s">
        <v>4</v>
      </c>
      <c r="N210" s="56" t="s">
        <v>82</v>
      </c>
      <c r="O210" s="56" t="s">
        <v>82</v>
      </c>
    </row>
    <row r="211" spans="1:15" s="56" customFormat="1" ht="30" customHeight="1" x14ac:dyDescent="0.25">
      <c r="A211" s="56">
        <f t="shared" ref="A211:B211" si="117">A210+1</f>
        <v>3</v>
      </c>
      <c r="B211" s="56">
        <f t="shared" si="117"/>
        <v>33603</v>
      </c>
      <c r="C211" s="57" t="str">
        <f t="shared" si="115"/>
        <v>08343</v>
      </c>
      <c r="D211" s="64"/>
      <c r="E211" s="61"/>
      <c r="F211" s="56" t="s">
        <v>6</v>
      </c>
      <c r="G211" s="61"/>
      <c r="H211" s="56" t="s">
        <v>82</v>
      </c>
      <c r="I211" s="56" t="s">
        <v>82</v>
      </c>
      <c r="J211" s="56" t="s">
        <v>82</v>
      </c>
      <c r="K211" s="56" t="s">
        <v>82</v>
      </c>
      <c r="L211" s="56" t="s">
        <v>82</v>
      </c>
      <c r="M211" s="56" t="s">
        <v>82</v>
      </c>
      <c r="N211" s="56" t="s">
        <v>82</v>
      </c>
      <c r="O211" s="56" t="s">
        <v>82</v>
      </c>
    </row>
    <row r="212" spans="1:15" s="56" customFormat="1" ht="30" customHeight="1" x14ac:dyDescent="0.25">
      <c r="A212" s="56">
        <f t="shared" ref="A212:B212" si="118">A211+1</f>
        <v>4</v>
      </c>
      <c r="B212" s="56">
        <f t="shared" si="118"/>
        <v>33604</v>
      </c>
      <c r="C212" s="57" t="str">
        <f t="shared" si="115"/>
        <v>08344</v>
      </c>
      <c r="D212" s="64" t="s">
        <v>175</v>
      </c>
      <c r="E212" s="61">
        <v>8</v>
      </c>
      <c r="F212" s="56" t="s">
        <v>6</v>
      </c>
      <c r="G212" s="61" t="s">
        <v>2</v>
      </c>
      <c r="H212" s="56" t="s">
        <v>4</v>
      </c>
      <c r="I212" s="56" t="s">
        <v>4</v>
      </c>
      <c r="J212" s="56" t="s">
        <v>4</v>
      </c>
      <c r="K212" s="56" t="s">
        <v>4</v>
      </c>
      <c r="L212" s="56" t="s">
        <v>170</v>
      </c>
      <c r="M212" s="56" t="s">
        <v>170</v>
      </c>
      <c r="N212" s="56" t="s">
        <v>170</v>
      </c>
      <c r="O212" s="56" t="s">
        <v>170</v>
      </c>
    </row>
    <row r="213" spans="1:15" s="56" customFormat="1" ht="30" customHeight="1" x14ac:dyDescent="0.25">
      <c r="A213" s="56">
        <f t="shared" ref="A213:B213" si="119">A212+1</f>
        <v>5</v>
      </c>
      <c r="B213" s="56">
        <f t="shared" si="119"/>
        <v>33605</v>
      </c>
      <c r="C213" s="57" t="str">
        <f t="shared" si="115"/>
        <v>08345</v>
      </c>
      <c r="D213" s="64"/>
      <c r="E213" s="61"/>
      <c r="F213" s="56" t="s">
        <v>6</v>
      </c>
      <c r="G213" s="61"/>
      <c r="H213" s="56" t="s">
        <v>170</v>
      </c>
      <c r="I213" s="56" t="s">
        <v>170</v>
      </c>
      <c r="J213" s="56" t="s">
        <v>170</v>
      </c>
      <c r="K213" s="56" t="s">
        <v>170</v>
      </c>
      <c r="L213" s="56" t="s">
        <v>170</v>
      </c>
      <c r="M213" s="56" t="s">
        <v>170</v>
      </c>
      <c r="N213" s="56" t="s">
        <v>170</v>
      </c>
      <c r="O213" s="56" t="s">
        <v>170</v>
      </c>
    </row>
    <row r="214" spans="1:15" s="56" customFormat="1" ht="30" customHeight="1" x14ac:dyDescent="0.25">
      <c r="A214" s="56">
        <f t="shared" ref="A214:B214" si="120">A213+1</f>
        <v>6</v>
      </c>
      <c r="B214" s="56">
        <f t="shared" si="120"/>
        <v>33606</v>
      </c>
      <c r="C214" s="57" t="str">
        <f t="shared" si="115"/>
        <v>08346</v>
      </c>
      <c r="D214" s="64" t="s">
        <v>110</v>
      </c>
      <c r="E214" s="61">
        <v>16</v>
      </c>
      <c r="F214" s="56" t="s">
        <v>6</v>
      </c>
      <c r="G214" s="61" t="s">
        <v>2</v>
      </c>
      <c r="H214" s="56" t="s">
        <v>83</v>
      </c>
      <c r="I214" s="56" t="s">
        <v>83</v>
      </c>
      <c r="J214" s="56" t="s">
        <v>83</v>
      </c>
      <c r="K214" s="56" t="s">
        <v>83</v>
      </c>
      <c r="L214" s="56" t="s">
        <v>83</v>
      </c>
      <c r="M214" s="56" t="s">
        <v>83</v>
      </c>
      <c r="N214" s="56" t="s">
        <v>83</v>
      </c>
      <c r="O214" s="56" t="s">
        <v>83</v>
      </c>
    </row>
    <row r="215" spans="1:15" s="56" customFormat="1" ht="30" customHeight="1" x14ac:dyDescent="0.25">
      <c r="A215" s="56">
        <f t="shared" ref="A215:B215" si="121">A214+1</f>
        <v>7</v>
      </c>
      <c r="B215" s="56">
        <f t="shared" si="121"/>
        <v>33607</v>
      </c>
      <c r="C215" s="57" t="str">
        <f t="shared" si="115"/>
        <v>08347</v>
      </c>
      <c r="D215" s="64"/>
      <c r="E215" s="61"/>
      <c r="F215" s="56" t="s">
        <v>6</v>
      </c>
      <c r="G215" s="61"/>
      <c r="H215" s="56" t="s">
        <v>83</v>
      </c>
      <c r="I215" s="56" t="s">
        <v>83</v>
      </c>
      <c r="J215" s="56" t="s">
        <v>83</v>
      </c>
      <c r="K215" s="56" t="s">
        <v>83</v>
      </c>
      <c r="L215" s="56" t="s">
        <v>83</v>
      </c>
      <c r="M215" s="56" t="s">
        <v>83</v>
      </c>
      <c r="N215" s="56" t="s">
        <v>83</v>
      </c>
      <c r="O215" s="56" t="s">
        <v>83</v>
      </c>
    </row>
    <row r="216" spans="1:15" s="56" customFormat="1" ht="30" customHeight="1" x14ac:dyDescent="0.25">
      <c r="A216" s="56">
        <f t="shared" ref="A216:B216" si="122">A215+1</f>
        <v>8</v>
      </c>
      <c r="B216" s="56">
        <f t="shared" si="122"/>
        <v>33608</v>
      </c>
      <c r="C216" s="57" t="str">
        <f t="shared" si="115"/>
        <v>08348</v>
      </c>
      <c r="D216" s="64" t="s">
        <v>111</v>
      </c>
      <c r="E216" s="61">
        <v>16</v>
      </c>
      <c r="F216" s="56" t="s">
        <v>6</v>
      </c>
      <c r="G216" s="61" t="s">
        <v>2</v>
      </c>
      <c r="H216" s="56" t="s">
        <v>84</v>
      </c>
      <c r="I216" s="56" t="s">
        <v>84</v>
      </c>
      <c r="J216" s="56" t="s">
        <v>84</v>
      </c>
      <c r="K216" s="56" t="s">
        <v>84</v>
      </c>
      <c r="L216" s="56" t="s">
        <v>84</v>
      </c>
      <c r="M216" s="56" t="s">
        <v>84</v>
      </c>
      <c r="N216" s="56" t="s">
        <v>84</v>
      </c>
      <c r="O216" s="56" t="s">
        <v>84</v>
      </c>
    </row>
    <row r="217" spans="1:15" s="56" customFormat="1" ht="30" customHeight="1" x14ac:dyDescent="0.25">
      <c r="A217" s="56">
        <f t="shared" ref="A217:B217" si="123">A216+1</f>
        <v>9</v>
      </c>
      <c r="B217" s="56">
        <f t="shared" si="123"/>
        <v>33609</v>
      </c>
      <c r="C217" s="57" t="str">
        <f t="shared" si="115"/>
        <v>08349</v>
      </c>
      <c r="D217" s="64"/>
      <c r="E217" s="61"/>
      <c r="F217" s="56" t="s">
        <v>6</v>
      </c>
      <c r="G217" s="61"/>
      <c r="H217" s="56" t="s">
        <v>84</v>
      </c>
      <c r="I217" s="56" t="s">
        <v>84</v>
      </c>
      <c r="J217" s="56" t="s">
        <v>84</v>
      </c>
      <c r="K217" s="56" t="s">
        <v>84</v>
      </c>
      <c r="L217" s="56" t="s">
        <v>84</v>
      </c>
      <c r="M217" s="56" t="s">
        <v>84</v>
      </c>
      <c r="N217" s="56" t="s">
        <v>84</v>
      </c>
      <c r="O217" s="56" t="s">
        <v>84</v>
      </c>
    </row>
    <row r="218" spans="1:15" s="56" customFormat="1" ht="90" customHeight="1" x14ac:dyDescent="0.25">
      <c r="A218" s="56">
        <f t="shared" ref="A218:B218" si="124">A217+1</f>
        <v>10</v>
      </c>
      <c r="B218" s="56">
        <f t="shared" si="124"/>
        <v>33610</v>
      </c>
      <c r="C218" s="57" t="str">
        <f t="shared" si="115"/>
        <v>0834A</v>
      </c>
      <c r="D218" s="64" t="s">
        <v>172</v>
      </c>
      <c r="E218" s="61">
        <v>16</v>
      </c>
      <c r="F218" s="56" t="s">
        <v>6</v>
      </c>
      <c r="G218" s="61" t="s">
        <v>2</v>
      </c>
      <c r="H218" s="56" t="s">
        <v>4</v>
      </c>
      <c r="I218" s="56" t="s">
        <v>4</v>
      </c>
      <c r="J218" s="56" t="s">
        <v>4</v>
      </c>
      <c r="K218" s="56" t="s">
        <v>4</v>
      </c>
      <c r="L218" s="56" t="s">
        <v>4</v>
      </c>
      <c r="M218" s="56" t="s">
        <v>4</v>
      </c>
      <c r="N218" s="56" t="s">
        <v>4</v>
      </c>
      <c r="O218" s="56" t="s">
        <v>171</v>
      </c>
    </row>
    <row r="219" spans="1:15" s="56" customFormat="1" ht="90" customHeight="1" x14ac:dyDescent="0.25">
      <c r="A219" s="56">
        <f t="shared" ref="A219:B219" si="125">A218+1</f>
        <v>11</v>
      </c>
      <c r="B219" s="56">
        <f t="shared" si="125"/>
        <v>33611</v>
      </c>
      <c r="C219" s="57" t="str">
        <f t="shared" si="115"/>
        <v>0834B</v>
      </c>
      <c r="D219" s="64"/>
      <c r="E219" s="61"/>
      <c r="F219" s="56" t="s">
        <v>6</v>
      </c>
      <c r="G219" s="61"/>
      <c r="H219" s="56" t="s">
        <v>93</v>
      </c>
      <c r="I219" s="56" t="s">
        <v>90</v>
      </c>
      <c r="J219" s="56" t="s">
        <v>89</v>
      </c>
      <c r="K219" s="56" t="s">
        <v>91</v>
      </c>
      <c r="L219" s="56" t="s">
        <v>98</v>
      </c>
      <c r="M219" s="56" t="s">
        <v>88</v>
      </c>
      <c r="N219" s="56" t="s">
        <v>87</v>
      </c>
      <c r="O219" s="56" t="s">
        <v>86</v>
      </c>
    </row>
    <row r="220" spans="1:15" s="8" customFormat="1" x14ac:dyDescent="0.25">
      <c r="A220" s="3">
        <f>A219+1</f>
        <v>12</v>
      </c>
      <c r="B220" s="3">
        <f>B219+1</f>
        <v>33612</v>
      </c>
      <c r="C220" s="3" t="str">
        <f t="shared" si="115"/>
        <v>0834C</v>
      </c>
      <c r="D220" s="6" t="s">
        <v>8</v>
      </c>
      <c r="E220" s="4"/>
      <c r="F220" s="4"/>
      <c r="G220" s="4"/>
      <c r="H220" s="4"/>
      <c r="I220" s="4"/>
      <c r="J220" s="4"/>
      <c r="K220" s="4"/>
      <c r="L220" s="4"/>
      <c r="M220" s="4"/>
      <c r="N220" s="4"/>
      <c r="O220" s="4"/>
    </row>
    <row r="221" spans="1:15" s="8" customFormat="1" ht="26.25" x14ac:dyDescent="0.25">
      <c r="A221" s="5"/>
      <c r="B221" s="60" t="s">
        <v>5</v>
      </c>
      <c r="C221" s="60"/>
      <c r="D221" s="60"/>
      <c r="E221" s="60"/>
      <c r="F221" s="60"/>
      <c r="G221" s="60"/>
      <c r="H221" s="60"/>
      <c r="I221" s="60"/>
      <c r="J221" s="60"/>
      <c r="K221" s="60"/>
      <c r="L221" s="60"/>
      <c r="M221" s="60"/>
      <c r="N221" s="60"/>
      <c r="O221" s="60"/>
    </row>
    <row r="222" spans="1:15" s="8" customFormat="1" x14ac:dyDescent="0.25">
      <c r="A222" s="3">
        <f>A208+15</f>
        <v>15</v>
      </c>
      <c r="B222" s="3">
        <f>B208+15</f>
        <v>33615</v>
      </c>
      <c r="C222" s="3" t="str">
        <f>DEC2HEX(B222, 5)</f>
        <v>0834F</v>
      </c>
      <c r="D222" s="6" t="s">
        <v>8</v>
      </c>
      <c r="E222" s="4"/>
      <c r="F222" s="4"/>
      <c r="G222" s="4"/>
      <c r="H222" s="4"/>
      <c r="I222" s="4"/>
      <c r="J222" s="4"/>
      <c r="K222" s="4"/>
      <c r="L222" s="4"/>
      <c r="M222" s="4"/>
      <c r="N222" s="4"/>
      <c r="O222" s="4"/>
    </row>
    <row r="223" spans="1:15" s="52" customFormat="1" x14ac:dyDescent="0.25"/>
    <row r="224" spans="1:15" s="2" customFormat="1" ht="28.5" customHeight="1" x14ac:dyDescent="0.25">
      <c r="A224" s="53"/>
      <c r="B224" s="59" t="s">
        <v>167</v>
      </c>
      <c r="C224" s="59"/>
      <c r="D224" s="59"/>
      <c r="E224" s="59"/>
      <c r="F224" s="59"/>
      <c r="G224" s="59"/>
      <c r="H224" s="59"/>
      <c r="I224" s="59"/>
      <c r="J224" s="59"/>
      <c r="K224" s="59"/>
      <c r="L224" s="59"/>
      <c r="M224" s="59"/>
      <c r="N224" s="59"/>
      <c r="O224" s="59"/>
    </row>
    <row r="225" spans="1:15" s="56" customFormat="1" ht="120" customHeight="1" x14ac:dyDescent="0.25">
      <c r="A225" s="56">
        <v>0</v>
      </c>
      <c r="B225" s="56">
        <f>B222+1</f>
        <v>33616</v>
      </c>
      <c r="C225" s="57" t="str">
        <f t="shared" ref="C225:C237" si="126">DEC2HEX(B225, 5)</f>
        <v>08350</v>
      </c>
      <c r="D225" s="58" t="s">
        <v>85</v>
      </c>
      <c r="E225" s="56">
        <v>8</v>
      </c>
      <c r="F225" s="56" t="s">
        <v>6</v>
      </c>
      <c r="G225" s="56" t="s">
        <v>2</v>
      </c>
      <c r="H225" s="56" t="s">
        <v>4</v>
      </c>
      <c r="I225" s="56" t="s">
        <v>78</v>
      </c>
      <c r="J225" s="56" t="s">
        <v>78</v>
      </c>
      <c r="K225" s="56" t="s">
        <v>78</v>
      </c>
      <c r="L225" s="56" t="s">
        <v>77</v>
      </c>
      <c r="M225" s="56" t="s">
        <v>77</v>
      </c>
      <c r="N225" s="56" t="s">
        <v>77</v>
      </c>
      <c r="O225" s="56" t="s">
        <v>77</v>
      </c>
    </row>
    <row r="226" spans="1:15" s="56" customFormat="1" ht="80.099999999999994" customHeight="1" x14ac:dyDescent="0.25">
      <c r="A226" s="56">
        <f>A225+1</f>
        <v>1</v>
      </c>
      <c r="B226" s="56">
        <f>B225+1</f>
        <v>33617</v>
      </c>
      <c r="C226" s="57" t="str">
        <f t="shared" si="126"/>
        <v>08351</v>
      </c>
      <c r="D226" s="58" t="s">
        <v>173</v>
      </c>
      <c r="E226" s="56">
        <v>8</v>
      </c>
      <c r="F226" s="56" t="s">
        <v>6</v>
      </c>
      <c r="G226" s="56" t="s">
        <v>2</v>
      </c>
      <c r="H226" s="56" t="s">
        <v>4</v>
      </c>
      <c r="I226" s="56" t="s">
        <v>4</v>
      </c>
      <c r="J226" s="56" t="s">
        <v>4</v>
      </c>
      <c r="K226" s="56" t="s">
        <v>174</v>
      </c>
      <c r="L226" s="56" t="s">
        <v>81</v>
      </c>
      <c r="M226" s="56" t="s">
        <v>80</v>
      </c>
      <c r="N226" s="56" t="s">
        <v>79</v>
      </c>
      <c r="O226" s="56" t="s">
        <v>79</v>
      </c>
    </row>
    <row r="227" spans="1:15" s="56" customFormat="1" ht="30" customHeight="1" x14ac:dyDescent="0.25">
      <c r="A227" s="56">
        <f t="shared" ref="A227:B227" si="127">A226+1</f>
        <v>2</v>
      </c>
      <c r="B227" s="56">
        <f t="shared" si="127"/>
        <v>33618</v>
      </c>
      <c r="C227" s="57" t="str">
        <f t="shared" si="126"/>
        <v>08352</v>
      </c>
      <c r="D227" s="64" t="s">
        <v>92</v>
      </c>
      <c r="E227" s="61">
        <v>8</v>
      </c>
      <c r="F227" s="56" t="s">
        <v>6</v>
      </c>
      <c r="G227" s="61" t="s">
        <v>2</v>
      </c>
      <c r="H227" s="56" t="s">
        <v>4</v>
      </c>
      <c r="I227" s="56" t="s">
        <v>4</v>
      </c>
      <c r="J227" s="56" t="s">
        <v>4</v>
      </c>
      <c r="K227" s="56" t="s">
        <v>4</v>
      </c>
      <c r="L227" s="56" t="s">
        <v>4</v>
      </c>
      <c r="M227" s="56" t="s">
        <v>4</v>
      </c>
      <c r="N227" s="56" t="s">
        <v>82</v>
      </c>
      <c r="O227" s="56" t="s">
        <v>82</v>
      </c>
    </row>
    <row r="228" spans="1:15" s="56" customFormat="1" ht="30" customHeight="1" x14ac:dyDescent="0.25">
      <c r="A228" s="56">
        <f t="shared" ref="A228:B228" si="128">A227+1</f>
        <v>3</v>
      </c>
      <c r="B228" s="56">
        <f t="shared" si="128"/>
        <v>33619</v>
      </c>
      <c r="C228" s="57" t="str">
        <f t="shared" si="126"/>
        <v>08353</v>
      </c>
      <c r="D228" s="64"/>
      <c r="E228" s="61"/>
      <c r="F228" s="56" t="s">
        <v>6</v>
      </c>
      <c r="G228" s="61"/>
      <c r="H228" s="56" t="s">
        <v>82</v>
      </c>
      <c r="I228" s="56" t="s">
        <v>82</v>
      </c>
      <c r="J228" s="56" t="s">
        <v>82</v>
      </c>
      <c r="K228" s="56" t="s">
        <v>82</v>
      </c>
      <c r="L228" s="56" t="s">
        <v>82</v>
      </c>
      <c r="M228" s="56" t="s">
        <v>82</v>
      </c>
      <c r="N228" s="56" t="s">
        <v>82</v>
      </c>
      <c r="O228" s="56" t="s">
        <v>82</v>
      </c>
    </row>
    <row r="229" spans="1:15" s="56" customFormat="1" ht="30" customHeight="1" x14ac:dyDescent="0.25">
      <c r="A229" s="56">
        <f t="shared" ref="A229:B229" si="129">A228+1</f>
        <v>4</v>
      </c>
      <c r="B229" s="56">
        <f t="shared" si="129"/>
        <v>33620</v>
      </c>
      <c r="C229" s="57" t="str">
        <f t="shared" si="126"/>
        <v>08354</v>
      </c>
      <c r="D229" s="64" t="s">
        <v>175</v>
      </c>
      <c r="E229" s="61">
        <v>8</v>
      </c>
      <c r="F229" s="56" t="s">
        <v>6</v>
      </c>
      <c r="G229" s="61" t="s">
        <v>2</v>
      </c>
      <c r="H229" s="56" t="s">
        <v>4</v>
      </c>
      <c r="I229" s="56" t="s">
        <v>4</v>
      </c>
      <c r="J229" s="56" t="s">
        <v>4</v>
      </c>
      <c r="K229" s="56" t="s">
        <v>4</v>
      </c>
      <c r="L229" s="56" t="s">
        <v>170</v>
      </c>
      <c r="M229" s="56" t="s">
        <v>170</v>
      </c>
      <c r="N229" s="56" t="s">
        <v>170</v>
      </c>
      <c r="O229" s="56" t="s">
        <v>170</v>
      </c>
    </row>
    <row r="230" spans="1:15" s="56" customFormat="1" ht="30" customHeight="1" x14ac:dyDescent="0.25">
      <c r="A230" s="56">
        <f t="shared" ref="A230:B230" si="130">A229+1</f>
        <v>5</v>
      </c>
      <c r="B230" s="56">
        <f t="shared" si="130"/>
        <v>33621</v>
      </c>
      <c r="C230" s="57" t="str">
        <f t="shared" si="126"/>
        <v>08355</v>
      </c>
      <c r="D230" s="64"/>
      <c r="E230" s="61"/>
      <c r="F230" s="56" t="s">
        <v>6</v>
      </c>
      <c r="G230" s="61"/>
      <c r="H230" s="56" t="s">
        <v>170</v>
      </c>
      <c r="I230" s="56" t="s">
        <v>170</v>
      </c>
      <c r="J230" s="56" t="s">
        <v>170</v>
      </c>
      <c r="K230" s="56" t="s">
        <v>170</v>
      </c>
      <c r="L230" s="56" t="s">
        <v>170</v>
      </c>
      <c r="M230" s="56" t="s">
        <v>170</v>
      </c>
      <c r="N230" s="56" t="s">
        <v>170</v>
      </c>
      <c r="O230" s="56" t="s">
        <v>170</v>
      </c>
    </row>
    <row r="231" spans="1:15" s="56" customFormat="1" ht="30" customHeight="1" x14ac:dyDescent="0.25">
      <c r="A231" s="56">
        <f t="shared" ref="A231:B231" si="131">A230+1</f>
        <v>6</v>
      </c>
      <c r="B231" s="56">
        <f t="shared" si="131"/>
        <v>33622</v>
      </c>
      <c r="C231" s="57" t="str">
        <f t="shared" si="126"/>
        <v>08356</v>
      </c>
      <c r="D231" s="64" t="s">
        <v>110</v>
      </c>
      <c r="E231" s="61">
        <v>16</v>
      </c>
      <c r="F231" s="56" t="s">
        <v>6</v>
      </c>
      <c r="G231" s="61" t="s">
        <v>2</v>
      </c>
      <c r="H231" s="56" t="s">
        <v>83</v>
      </c>
      <c r="I231" s="56" t="s">
        <v>83</v>
      </c>
      <c r="J231" s="56" t="s">
        <v>83</v>
      </c>
      <c r="K231" s="56" t="s">
        <v>83</v>
      </c>
      <c r="L231" s="56" t="s">
        <v>83</v>
      </c>
      <c r="M231" s="56" t="s">
        <v>83</v>
      </c>
      <c r="N231" s="56" t="s">
        <v>83</v>
      </c>
      <c r="O231" s="56" t="s">
        <v>83</v>
      </c>
    </row>
    <row r="232" spans="1:15" s="56" customFormat="1" ht="30" customHeight="1" x14ac:dyDescent="0.25">
      <c r="A232" s="56">
        <f t="shared" ref="A232:B232" si="132">A231+1</f>
        <v>7</v>
      </c>
      <c r="B232" s="56">
        <f t="shared" si="132"/>
        <v>33623</v>
      </c>
      <c r="C232" s="57" t="str">
        <f t="shared" si="126"/>
        <v>08357</v>
      </c>
      <c r="D232" s="64"/>
      <c r="E232" s="61"/>
      <c r="F232" s="56" t="s">
        <v>6</v>
      </c>
      <c r="G232" s="61"/>
      <c r="H232" s="56" t="s">
        <v>83</v>
      </c>
      <c r="I232" s="56" t="s">
        <v>83</v>
      </c>
      <c r="J232" s="56" t="s">
        <v>83</v>
      </c>
      <c r="K232" s="56" t="s">
        <v>83</v>
      </c>
      <c r="L232" s="56" t="s">
        <v>83</v>
      </c>
      <c r="M232" s="56" t="s">
        <v>83</v>
      </c>
      <c r="N232" s="56" t="s">
        <v>83</v>
      </c>
      <c r="O232" s="56" t="s">
        <v>83</v>
      </c>
    </row>
    <row r="233" spans="1:15" s="56" customFormat="1" ht="30" customHeight="1" x14ac:dyDescent="0.25">
      <c r="A233" s="56">
        <f t="shared" ref="A233:B233" si="133">A232+1</f>
        <v>8</v>
      </c>
      <c r="B233" s="56">
        <f t="shared" si="133"/>
        <v>33624</v>
      </c>
      <c r="C233" s="57" t="str">
        <f t="shared" si="126"/>
        <v>08358</v>
      </c>
      <c r="D233" s="64" t="s">
        <v>111</v>
      </c>
      <c r="E233" s="61">
        <v>16</v>
      </c>
      <c r="F233" s="56" t="s">
        <v>6</v>
      </c>
      <c r="G233" s="61" t="s">
        <v>2</v>
      </c>
      <c r="H233" s="56" t="s">
        <v>84</v>
      </c>
      <c r="I233" s="56" t="s">
        <v>84</v>
      </c>
      <c r="J233" s="56" t="s">
        <v>84</v>
      </c>
      <c r="K233" s="56" t="s">
        <v>84</v>
      </c>
      <c r="L233" s="56" t="s">
        <v>84</v>
      </c>
      <c r="M233" s="56" t="s">
        <v>84</v>
      </c>
      <c r="N233" s="56" t="s">
        <v>84</v>
      </c>
      <c r="O233" s="56" t="s">
        <v>84</v>
      </c>
    </row>
    <row r="234" spans="1:15" s="56" customFormat="1" ht="30" customHeight="1" x14ac:dyDescent="0.25">
      <c r="A234" s="56">
        <f t="shared" ref="A234:B234" si="134">A233+1</f>
        <v>9</v>
      </c>
      <c r="B234" s="56">
        <f t="shared" si="134"/>
        <v>33625</v>
      </c>
      <c r="C234" s="57" t="str">
        <f t="shared" si="126"/>
        <v>08359</v>
      </c>
      <c r="D234" s="64"/>
      <c r="E234" s="61"/>
      <c r="F234" s="56" t="s">
        <v>6</v>
      </c>
      <c r="G234" s="61"/>
      <c r="H234" s="56" t="s">
        <v>84</v>
      </c>
      <c r="I234" s="56" t="s">
        <v>84</v>
      </c>
      <c r="J234" s="56" t="s">
        <v>84</v>
      </c>
      <c r="K234" s="56" t="s">
        <v>84</v>
      </c>
      <c r="L234" s="56" t="s">
        <v>84</v>
      </c>
      <c r="M234" s="56" t="s">
        <v>84</v>
      </c>
      <c r="N234" s="56" t="s">
        <v>84</v>
      </c>
      <c r="O234" s="56" t="s">
        <v>84</v>
      </c>
    </row>
    <row r="235" spans="1:15" s="56" customFormat="1" ht="90" customHeight="1" x14ac:dyDescent="0.25">
      <c r="A235" s="56">
        <f t="shared" ref="A235:B235" si="135">A234+1</f>
        <v>10</v>
      </c>
      <c r="B235" s="56">
        <f t="shared" si="135"/>
        <v>33626</v>
      </c>
      <c r="C235" s="57" t="str">
        <f t="shared" si="126"/>
        <v>0835A</v>
      </c>
      <c r="D235" s="64" t="s">
        <v>172</v>
      </c>
      <c r="E235" s="61">
        <v>16</v>
      </c>
      <c r="F235" s="56" t="s">
        <v>6</v>
      </c>
      <c r="G235" s="61" t="s">
        <v>2</v>
      </c>
      <c r="H235" s="56" t="s">
        <v>4</v>
      </c>
      <c r="I235" s="56" t="s">
        <v>4</v>
      </c>
      <c r="J235" s="56" t="s">
        <v>4</v>
      </c>
      <c r="K235" s="56" t="s">
        <v>4</v>
      </c>
      <c r="L235" s="56" t="s">
        <v>4</v>
      </c>
      <c r="M235" s="56" t="s">
        <v>4</v>
      </c>
      <c r="N235" s="56" t="s">
        <v>4</v>
      </c>
      <c r="O235" s="56" t="s">
        <v>171</v>
      </c>
    </row>
    <row r="236" spans="1:15" s="56" customFormat="1" ht="90" customHeight="1" x14ac:dyDescent="0.25">
      <c r="A236" s="56">
        <f t="shared" ref="A236:B236" si="136">A235+1</f>
        <v>11</v>
      </c>
      <c r="B236" s="56">
        <f t="shared" si="136"/>
        <v>33627</v>
      </c>
      <c r="C236" s="57" t="str">
        <f t="shared" si="126"/>
        <v>0835B</v>
      </c>
      <c r="D236" s="64"/>
      <c r="E236" s="61"/>
      <c r="F236" s="56" t="s">
        <v>6</v>
      </c>
      <c r="G236" s="61"/>
      <c r="H236" s="56" t="s">
        <v>93</v>
      </c>
      <c r="I236" s="56" t="s">
        <v>90</v>
      </c>
      <c r="J236" s="56" t="s">
        <v>89</v>
      </c>
      <c r="K236" s="56" t="s">
        <v>91</v>
      </c>
      <c r="L236" s="56" t="s">
        <v>98</v>
      </c>
      <c r="M236" s="56" t="s">
        <v>88</v>
      </c>
      <c r="N236" s="56" t="s">
        <v>87</v>
      </c>
      <c r="O236" s="56" t="s">
        <v>86</v>
      </c>
    </row>
    <row r="237" spans="1:15" s="8" customFormat="1" x14ac:dyDescent="0.25">
      <c r="A237" s="3">
        <f>A236+1</f>
        <v>12</v>
      </c>
      <c r="B237" s="3">
        <f>B236+1</f>
        <v>33628</v>
      </c>
      <c r="C237" s="3" t="str">
        <f t="shared" si="126"/>
        <v>0835C</v>
      </c>
      <c r="D237" s="6" t="s">
        <v>8</v>
      </c>
      <c r="E237" s="4"/>
      <c r="F237" s="4"/>
      <c r="G237" s="4"/>
      <c r="H237" s="4"/>
      <c r="I237" s="4"/>
      <c r="J237" s="4"/>
      <c r="K237" s="4"/>
      <c r="L237" s="4"/>
      <c r="M237" s="4"/>
      <c r="N237" s="4"/>
      <c r="O237" s="4"/>
    </row>
    <row r="238" spans="1:15" s="8" customFormat="1" ht="26.25" x14ac:dyDescent="0.25">
      <c r="A238" s="5"/>
      <c r="B238" s="60" t="s">
        <v>5</v>
      </c>
      <c r="C238" s="60"/>
      <c r="D238" s="60"/>
      <c r="E238" s="60"/>
      <c r="F238" s="60"/>
      <c r="G238" s="60"/>
      <c r="H238" s="60"/>
      <c r="I238" s="60"/>
      <c r="J238" s="60"/>
      <c r="K238" s="60"/>
      <c r="L238" s="60"/>
      <c r="M238" s="60"/>
      <c r="N238" s="60"/>
      <c r="O238" s="60"/>
    </row>
    <row r="239" spans="1:15" s="8" customFormat="1" x14ac:dyDescent="0.25">
      <c r="A239" s="3">
        <f>A225+15</f>
        <v>15</v>
      </c>
      <c r="B239" s="3">
        <f>B225+15</f>
        <v>33631</v>
      </c>
      <c r="C239" s="3" t="str">
        <f>DEC2HEX(B239, 5)</f>
        <v>0835F</v>
      </c>
      <c r="D239" s="6" t="s">
        <v>8</v>
      </c>
      <c r="E239" s="4"/>
      <c r="F239" s="4"/>
      <c r="G239" s="4"/>
      <c r="H239" s="4"/>
      <c r="I239" s="4"/>
      <c r="J239" s="4"/>
      <c r="K239" s="4"/>
      <c r="L239" s="4"/>
      <c r="M239" s="4"/>
      <c r="N239" s="4"/>
      <c r="O239" s="4"/>
    </row>
    <row r="240" spans="1:15" s="52" customFormat="1" x14ac:dyDescent="0.25"/>
    <row r="241" spans="1:15" s="2" customFormat="1" ht="28.5" customHeight="1" x14ac:dyDescent="0.25">
      <c r="A241" s="53"/>
      <c r="B241" s="59" t="s">
        <v>168</v>
      </c>
      <c r="C241" s="59"/>
      <c r="D241" s="59"/>
      <c r="E241" s="59"/>
      <c r="F241" s="59"/>
      <c r="G241" s="59"/>
      <c r="H241" s="59"/>
      <c r="I241" s="59"/>
      <c r="J241" s="59"/>
      <c r="K241" s="59"/>
      <c r="L241" s="59"/>
      <c r="M241" s="59"/>
      <c r="N241" s="59"/>
      <c r="O241" s="59"/>
    </row>
    <row r="242" spans="1:15" s="56" customFormat="1" ht="120" customHeight="1" x14ac:dyDescent="0.25">
      <c r="A242" s="56">
        <v>0</v>
      </c>
      <c r="B242" s="56">
        <f>B239+1</f>
        <v>33632</v>
      </c>
      <c r="C242" s="57" t="str">
        <f t="shared" ref="C242:C254" si="137">DEC2HEX(B242, 5)</f>
        <v>08360</v>
      </c>
      <c r="D242" s="58" t="s">
        <v>85</v>
      </c>
      <c r="E242" s="56">
        <v>8</v>
      </c>
      <c r="F242" s="56" t="s">
        <v>6</v>
      </c>
      <c r="G242" s="56" t="s">
        <v>2</v>
      </c>
      <c r="H242" s="56" t="s">
        <v>4</v>
      </c>
      <c r="I242" s="56" t="s">
        <v>78</v>
      </c>
      <c r="J242" s="56" t="s">
        <v>78</v>
      </c>
      <c r="K242" s="56" t="s">
        <v>78</v>
      </c>
      <c r="L242" s="56" t="s">
        <v>77</v>
      </c>
      <c r="M242" s="56" t="s">
        <v>77</v>
      </c>
      <c r="N242" s="56" t="s">
        <v>77</v>
      </c>
      <c r="O242" s="56" t="s">
        <v>77</v>
      </c>
    </row>
    <row r="243" spans="1:15" s="56" customFormat="1" ht="80.099999999999994" customHeight="1" x14ac:dyDescent="0.25">
      <c r="A243" s="56">
        <f>A242+1</f>
        <v>1</v>
      </c>
      <c r="B243" s="56">
        <f>B242+1</f>
        <v>33633</v>
      </c>
      <c r="C243" s="57" t="str">
        <f t="shared" si="137"/>
        <v>08361</v>
      </c>
      <c r="D243" s="58" t="s">
        <v>173</v>
      </c>
      <c r="E243" s="56">
        <v>8</v>
      </c>
      <c r="F243" s="56" t="s">
        <v>6</v>
      </c>
      <c r="G243" s="56" t="s">
        <v>2</v>
      </c>
      <c r="H243" s="56" t="s">
        <v>4</v>
      </c>
      <c r="I243" s="56" t="s">
        <v>4</v>
      </c>
      <c r="J243" s="56" t="s">
        <v>4</v>
      </c>
      <c r="K243" s="56" t="s">
        <v>174</v>
      </c>
      <c r="L243" s="56" t="s">
        <v>81</v>
      </c>
      <c r="M243" s="56" t="s">
        <v>80</v>
      </c>
      <c r="N243" s="56" t="s">
        <v>79</v>
      </c>
      <c r="O243" s="56" t="s">
        <v>79</v>
      </c>
    </row>
    <row r="244" spans="1:15" s="56" customFormat="1" ht="30" customHeight="1" x14ac:dyDescent="0.25">
      <c r="A244" s="56">
        <f t="shared" ref="A244:B244" si="138">A243+1</f>
        <v>2</v>
      </c>
      <c r="B244" s="56">
        <f t="shared" si="138"/>
        <v>33634</v>
      </c>
      <c r="C244" s="57" t="str">
        <f t="shared" si="137"/>
        <v>08362</v>
      </c>
      <c r="D244" s="64" t="s">
        <v>92</v>
      </c>
      <c r="E244" s="61">
        <v>8</v>
      </c>
      <c r="F244" s="56" t="s">
        <v>6</v>
      </c>
      <c r="G244" s="61" t="s">
        <v>2</v>
      </c>
      <c r="H244" s="56" t="s">
        <v>4</v>
      </c>
      <c r="I244" s="56" t="s">
        <v>4</v>
      </c>
      <c r="J244" s="56" t="s">
        <v>4</v>
      </c>
      <c r="K244" s="56" t="s">
        <v>4</v>
      </c>
      <c r="L244" s="56" t="s">
        <v>4</v>
      </c>
      <c r="M244" s="56" t="s">
        <v>4</v>
      </c>
      <c r="N244" s="56" t="s">
        <v>82</v>
      </c>
      <c r="O244" s="56" t="s">
        <v>82</v>
      </c>
    </row>
    <row r="245" spans="1:15" s="56" customFormat="1" ht="30" customHeight="1" x14ac:dyDescent="0.25">
      <c r="A245" s="56">
        <f t="shared" ref="A245:B245" si="139">A244+1</f>
        <v>3</v>
      </c>
      <c r="B245" s="56">
        <f t="shared" si="139"/>
        <v>33635</v>
      </c>
      <c r="C245" s="57" t="str">
        <f t="shared" si="137"/>
        <v>08363</v>
      </c>
      <c r="D245" s="64"/>
      <c r="E245" s="61"/>
      <c r="F245" s="56" t="s">
        <v>6</v>
      </c>
      <c r="G245" s="61"/>
      <c r="H245" s="56" t="s">
        <v>82</v>
      </c>
      <c r="I245" s="56" t="s">
        <v>82</v>
      </c>
      <c r="J245" s="56" t="s">
        <v>82</v>
      </c>
      <c r="K245" s="56" t="s">
        <v>82</v>
      </c>
      <c r="L245" s="56" t="s">
        <v>82</v>
      </c>
      <c r="M245" s="56" t="s">
        <v>82</v>
      </c>
      <c r="N245" s="56" t="s">
        <v>82</v>
      </c>
      <c r="O245" s="56" t="s">
        <v>82</v>
      </c>
    </row>
    <row r="246" spans="1:15" s="56" customFormat="1" ht="30" customHeight="1" x14ac:dyDescent="0.25">
      <c r="A246" s="56">
        <f t="shared" ref="A246:B246" si="140">A245+1</f>
        <v>4</v>
      </c>
      <c r="B246" s="56">
        <f t="shared" si="140"/>
        <v>33636</v>
      </c>
      <c r="C246" s="57" t="str">
        <f t="shared" si="137"/>
        <v>08364</v>
      </c>
      <c r="D246" s="64" t="s">
        <v>175</v>
      </c>
      <c r="E246" s="61">
        <v>8</v>
      </c>
      <c r="F246" s="56" t="s">
        <v>6</v>
      </c>
      <c r="G246" s="61" t="s">
        <v>2</v>
      </c>
      <c r="H246" s="56" t="s">
        <v>4</v>
      </c>
      <c r="I246" s="56" t="s">
        <v>4</v>
      </c>
      <c r="J246" s="56" t="s">
        <v>4</v>
      </c>
      <c r="K246" s="56" t="s">
        <v>4</v>
      </c>
      <c r="L246" s="56" t="s">
        <v>170</v>
      </c>
      <c r="M246" s="56" t="s">
        <v>170</v>
      </c>
      <c r="N246" s="56" t="s">
        <v>170</v>
      </c>
      <c r="O246" s="56" t="s">
        <v>170</v>
      </c>
    </row>
    <row r="247" spans="1:15" s="56" customFormat="1" ht="30" customHeight="1" x14ac:dyDescent="0.25">
      <c r="A247" s="56">
        <f t="shared" ref="A247:B247" si="141">A246+1</f>
        <v>5</v>
      </c>
      <c r="B247" s="56">
        <f t="shared" si="141"/>
        <v>33637</v>
      </c>
      <c r="C247" s="57" t="str">
        <f t="shared" si="137"/>
        <v>08365</v>
      </c>
      <c r="D247" s="64"/>
      <c r="E247" s="61"/>
      <c r="F247" s="56" t="s">
        <v>6</v>
      </c>
      <c r="G247" s="61"/>
      <c r="H247" s="56" t="s">
        <v>170</v>
      </c>
      <c r="I247" s="56" t="s">
        <v>170</v>
      </c>
      <c r="J247" s="56" t="s">
        <v>170</v>
      </c>
      <c r="K247" s="56" t="s">
        <v>170</v>
      </c>
      <c r="L247" s="56" t="s">
        <v>170</v>
      </c>
      <c r="M247" s="56" t="s">
        <v>170</v>
      </c>
      <c r="N247" s="56" t="s">
        <v>170</v>
      </c>
      <c r="O247" s="56" t="s">
        <v>170</v>
      </c>
    </row>
    <row r="248" spans="1:15" s="56" customFormat="1" ht="30" customHeight="1" x14ac:dyDescent="0.25">
      <c r="A248" s="56">
        <f t="shared" ref="A248:B248" si="142">A247+1</f>
        <v>6</v>
      </c>
      <c r="B248" s="56">
        <f t="shared" si="142"/>
        <v>33638</v>
      </c>
      <c r="C248" s="57" t="str">
        <f t="shared" si="137"/>
        <v>08366</v>
      </c>
      <c r="D248" s="64" t="s">
        <v>110</v>
      </c>
      <c r="E248" s="61">
        <v>16</v>
      </c>
      <c r="F248" s="56" t="s">
        <v>6</v>
      </c>
      <c r="G248" s="61" t="s">
        <v>2</v>
      </c>
      <c r="H248" s="56" t="s">
        <v>83</v>
      </c>
      <c r="I248" s="56" t="s">
        <v>83</v>
      </c>
      <c r="J248" s="56" t="s">
        <v>83</v>
      </c>
      <c r="K248" s="56" t="s">
        <v>83</v>
      </c>
      <c r="L248" s="56" t="s">
        <v>83</v>
      </c>
      <c r="M248" s="56" t="s">
        <v>83</v>
      </c>
      <c r="N248" s="56" t="s">
        <v>83</v>
      </c>
      <c r="O248" s="56" t="s">
        <v>83</v>
      </c>
    </row>
    <row r="249" spans="1:15" s="56" customFormat="1" ht="30" customHeight="1" x14ac:dyDescent="0.25">
      <c r="A249" s="56">
        <f t="shared" ref="A249:B249" si="143">A248+1</f>
        <v>7</v>
      </c>
      <c r="B249" s="56">
        <f t="shared" si="143"/>
        <v>33639</v>
      </c>
      <c r="C249" s="57" t="str">
        <f t="shared" si="137"/>
        <v>08367</v>
      </c>
      <c r="D249" s="64"/>
      <c r="E249" s="61"/>
      <c r="F249" s="56" t="s">
        <v>6</v>
      </c>
      <c r="G249" s="61"/>
      <c r="H249" s="56" t="s">
        <v>83</v>
      </c>
      <c r="I249" s="56" t="s">
        <v>83</v>
      </c>
      <c r="J249" s="56" t="s">
        <v>83</v>
      </c>
      <c r="K249" s="56" t="s">
        <v>83</v>
      </c>
      <c r="L249" s="56" t="s">
        <v>83</v>
      </c>
      <c r="M249" s="56" t="s">
        <v>83</v>
      </c>
      <c r="N249" s="56" t="s">
        <v>83</v>
      </c>
      <c r="O249" s="56" t="s">
        <v>83</v>
      </c>
    </row>
    <row r="250" spans="1:15" s="56" customFormat="1" ht="30" customHeight="1" x14ac:dyDescent="0.25">
      <c r="A250" s="56">
        <f t="shared" ref="A250:B250" si="144">A249+1</f>
        <v>8</v>
      </c>
      <c r="B250" s="56">
        <f t="shared" si="144"/>
        <v>33640</v>
      </c>
      <c r="C250" s="57" t="str">
        <f t="shared" si="137"/>
        <v>08368</v>
      </c>
      <c r="D250" s="64" t="s">
        <v>111</v>
      </c>
      <c r="E250" s="61">
        <v>16</v>
      </c>
      <c r="F250" s="56" t="s">
        <v>6</v>
      </c>
      <c r="G250" s="61" t="s">
        <v>2</v>
      </c>
      <c r="H250" s="56" t="s">
        <v>84</v>
      </c>
      <c r="I250" s="56" t="s">
        <v>84</v>
      </c>
      <c r="J250" s="56" t="s">
        <v>84</v>
      </c>
      <c r="K250" s="56" t="s">
        <v>84</v>
      </c>
      <c r="L250" s="56" t="s">
        <v>84</v>
      </c>
      <c r="M250" s="56" t="s">
        <v>84</v>
      </c>
      <c r="N250" s="56" t="s">
        <v>84</v>
      </c>
      <c r="O250" s="56" t="s">
        <v>84</v>
      </c>
    </row>
    <row r="251" spans="1:15" s="56" customFormat="1" ht="30" customHeight="1" x14ac:dyDescent="0.25">
      <c r="A251" s="56">
        <f t="shared" ref="A251:B251" si="145">A250+1</f>
        <v>9</v>
      </c>
      <c r="B251" s="56">
        <f t="shared" si="145"/>
        <v>33641</v>
      </c>
      <c r="C251" s="57" t="str">
        <f t="shared" si="137"/>
        <v>08369</v>
      </c>
      <c r="D251" s="64"/>
      <c r="E251" s="61"/>
      <c r="F251" s="56" t="s">
        <v>6</v>
      </c>
      <c r="G251" s="61"/>
      <c r="H251" s="56" t="s">
        <v>84</v>
      </c>
      <c r="I251" s="56" t="s">
        <v>84</v>
      </c>
      <c r="J251" s="56" t="s">
        <v>84</v>
      </c>
      <c r="K251" s="56" t="s">
        <v>84</v>
      </c>
      <c r="L251" s="56" t="s">
        <v>84</v>
      </c>
      <c r="M251" s="56" t="s">
        <v>84</v>
      </c>
      <c r="N251" s="56" t="s">
        <v>84</v>
      </c>
      <c r="O251" s="56" t="s">
        <v>84</v>
      </c>
    </row>
    <row r="252" spans="1:15" s="56" customFormat="1" ht="90" customHeight="1" x14ac:dyDescent="0.25">
      <c r="A252" s="56">
        <f t="shared" ref="A252:B252" si="146">A251+1</f>
        <v>10</v>
      </c>
      <c r="B252" s="56">
        <f t="shared" si="146"/>
        <v>33642</v>
      </c>
      <c r="C252" s="57" t="str">
        <f t="shared" si="137"/>
        <v>0836A</v>
      </c>
      <c r="D252" s="64" t="s">
        <v>172</v>
      </c>
      <c r="E252" s="61">
        <v>16</v>
      </c>
      <c r="F252" s="56" t="s">
        <v>6</v>
      </c>
      <c r="G252" s="61" t="s">
        <v>2</v>
      </c>
      <c r="H252" s="56" t="s">
        <v>4</v>
      </c>
      <c r="I252" s="56" t="s">
        <v>4</v>
      </c>
      <c r="J252" s="56" t="s">
        <v>4</v>
      </c>
      <c r="K252" s="56" t="s">
        <v>4</v>
      </c>
      <c r="L252" s="56" t="s">
        <v>4</v>
      </c>
      <c r="M252" s="56" t="s">
        <v>4</v>
      </c>
      <c r="N252" s="56" t="s">
        <v>4</v>
      </c>
      <c r="O252" s="56" t="s">
        <v>171</v>
      </c>
    </row>
    <row r="253" spans="1:15" s="56" customFormat="1" ht="90" customHeight="1" x14ac:dyDescent="0.25">
      <c r="A253" s="56">
        <f t="shared" ref="A253:B253" si="147">A252+1</f>
        <v>11</v>
      </c>
      <c r="B253" s="56">
        <f t="shared" si="147"/>
        <v>33643</v>
      </c>
      <c r="C253" s="57" t="str">
        <f t="shared" si="137"/>
        <v>0836B</v>
      </c>
      <c r="D253" s="64"/>
      <c r="E253" s="61"/>
      <c r="F253" s="56" t="s">
        <v>6</v>
      </c>
      <c r="G253" s="61"/>
      <c r="H253" s="56" t="s">
        <v>93</v>
      </c>
      <c r="I253" s="56" t="s">
        <v>90</v>
      </c>
      <c r="J253" s="56" t="s">
        <v>89</v>
      </c>
      <c r="K253" s="56" t="s">
        <v>91</v>
      </c>
      <c r="L253" s="56" t="s">
        <v>98</v>
      </c>
      <c r="M253" s="56" t="s">
        <v>88</v>
      </c>
      <c r="N253" s="56" t="s">
        <v>87</v>
      </c>
      <c r="O253" s="56" t="s">
        <v>86</v>
      </c>
    </row>
    <row r="254" spans="1:15" s="8" customFormat="1" x14ac:dyDescent="0.25">
      <c r="A254" s="3">
        <f>A253+1</f>
        <v>12</v>
      </c>
      <c r="B254" s="3">
        <f>B253+1</f>
        <v>33644</v>
      </c>
      <c r="C254" s="3" t="str">
        <f t="shared" si="137"/>
        <v>0836C</v>
      </c>
      <c r="D254" s="6" t="s">
        <v>8</v>
      </c>
      <c r="E254" s="4"/>
      <c r="F254" s="4"/>
      <c r="G254" s="4"/>
      <c r="H254" s="4"/>
      <c r="I254" s="4"/>
      <c r="J254" s="4"/>
      <c r="K254" s="4"/>
      <c r="L254" s="4"/>
      <c r="M254" s="4"/>
      <c r="N254" s="4"/>
      <c r="O254" s="4"/>
    </row>
    <row r="255" spans="1:15" s="8" customFormat="1" ht="26.25" x14ac:dyDescent="0.25">
      <c r="A255" s="5"/>
      <c r="B255" s="60" t="s">
        <v>5</v>
      </c>
      <c r="C255" s="60"/>
      <c r="D255" s="60"/>
      <c r="E255" s="60"/>
      <c r="F255" s="60"/>
      <c r="G255" s="60"/>
      <c r="H255" s="60"/>
      <c r="I255" s="60"/>
      <c r="J255" s="60"/>
      <c r="K255" s="60"/>
      <c r="L255" s="60"/>
      <c r="M255" s="60"/>
      <c r="N255" s="60"/>
      <c r="O255" s="60"/>
    </row>
    <row r="256" spans="1:15" s="8" customFormat="1" x14ac:dyDescent="0.25">
      <c r="A256" s="3">
        <f>A242+15</f>
        <v>15</v>
      </c>
      <c r="B256" s="3">
        <f>B242+15</f>
        <v>33647</v>
      </c>
      <c r="C256" s="3" t="str">
        <f>DEC2HEX(B256, 5)</f>
        <v>0836F</v>
      </c>
      <c r="D256" s="6" t="s">
        <v>8</v>
      </c>
      <c r="E256" s="4"/>
      <c r="F256" s="4"/>
      <c r="G256" s="4"/>
      <c r="H256" s="4"/>
      <c r="I256" s="4"/>
      <c r="J256" s="4"/>
      <c r="K256" s="4"/>
      <c r="L256" s="4"/>
      <c r="M256" s="4"/>
      <c r="N256" s="4"/>
      <c r="O256" s="4"/>
    </row>
    <row r="257" spans="1:15" s="52" customFormat="1" x14ac:dyDescent="0.25"/>
    <row r="258" spans="1:15" s="2" customFormat="1" ht="28.5" customHeight="1" x14ac:dyDescent="0.25">
      <c r="A258" s="53"/>
      <c r="B258" s="59" t="s">
        <v>169</v>
      </c>
      <c r="C258" s="59"/>
      <c r="D258" s="59"/>
      <c r="E258" s="59"/>
      <c r="F258" s="59"/>
      <c r="G258" s="59"/>
      <c r="H258" s="59"/>
      <c r="I258" s="59"/>
      <c r="J258" s="59"/>
      <c r="K258" s="59"/>
      <c r="L258" s="59"/>
      <c r="M258" s="59"/>
      <c r="N258" s="59"/>
      <c r="O258" s="59"/>
    </row>
    <row r="259" spans="1:15" s="56" customFormat="1" ht="120" customHeight="1" x14ac:dyDescent="0.25">
      <c r="A259" s="56">
        <v>0</v>
      </c>
      <c r="B259" s="56">
        <f>B256+1</f>
        <v>33648</v>
      </c>
      <c r="C259" s="57" t="str">
        <f t="shared" ref="C259:C271" si="148">DEC2HEX(B259, 5)</f>
        <v>08370</v>
      </c>
      <c r="D259" s="58" t="s">
        <v>85</v>
      </c>
      <c r="E259" s="56">
        <v>8</v>
      </c>
      <c r="F259" s="56" t="s">
        <v>6</v>
      </c>
      <c r="G259" s="56" t="s">
        <v>2</v>
      </c>
      <c r="H259" s="56" t="s">
        <v>4</v>
      </c>
      <c r="I259" s="56" t="s">
        <v>78</v>
      </c>
      <c r="J259" s="56" t="s">
        <v>78</v>
      </c>
      <c r="K259" s="56" t="s">
        <v>78</v>
      </c>
      <c r="L259" s="56" t="s">
        <v>77</v>
      </c>
      <c r="M259" s="56" t="s">
        <v>77</v>
      </c>
      <c r="N259" s="56" t="s">
        <v>77</v>
      </c>
      <c r="O259" s="56" t="s">
        <v>77</v>
      </c>
    </row>
    <row r="260" spans="1:15" s="56" customFormat="1" ht="80.099999999999994" customHeight="1" x14ac:dyDescent="0.25">
      <c r="A260" s="56">
        <f>A259+1</f>
        <v>1</v>
      </c>
      <c r="B260" s="56">
        <f>B259+1</f>
        <v>33649</v>
      </c>
      <c r="C260" s="57" t="str">
        <f t="shared" si="148"/>
        <v>08371</v>
      </c>
      <c r="D260" s="58" t="s">
        <v>173</v>
      </c>
      <c r="E260" s="56">
        <v>8</v>
      </c>
      <c r="F260" s="56" t="s">
        <v>6</v>
      </c>
      <c r="G260" s="56" t="s">
        <v>2</v>
      </c>
      <c r="H260" s="56" t="s">
        <v>4</v>
      </c>
      <c r="I260" s="56" t="s">
        <v>4</v>
      </c>
      <c r="J260" s="56" t="s">
        <v>4</v>
      </c>
      <c r="K260" s="56" t="s">
        <v>174</v>
      </c>
      <c r="L260" s="56" t="s">
        <v>81</v>
      </c>
      <c r="M260" s="56" t="s">
        <v>80</v>
      </c>
      <c r="N260" s="56" t="s">
        <v>79</v>
      </c>
      <c r="O260" s="56" t="s">
        <v>79</v>
      </c>
    </row>
    <row r="261" spans="1:15" s="56" customFormat="1" ht="30" customHeight="1" x14ac:dyDescent="0.25">
      <c r="A261" s="56">
        <f t="shared" ref="A261:B261" si="149">A260+1</f>
        <v>2</v>
      </c>
      <c r="B261" s="56">
        <f t="shared" si="149"/>
        <v>33650</v>
      </c>
      <c r="C261" s="57" t="str">
        <f t="shared" si="148"/>
        <v>08372</v>
      </c>
      <c r="D261" s="64" t="s">
        <v>92</v>
      </c>
      <c r="E261" s="61">
        <v>8</v>
      </c>
      <c r="F261" s="56" t="s">
        <v>6</v>
      </c>
      <c r="G261" s="61" t="s">
        <v>2</v>
      </c>
      <c r="H261" s="56" t="s">
        <v>4</v>
      </c>
      <c r="I261" s="56" t="s">
        <v>4</v>
      </c>
      <c r="J261" s="56" t="s">
        <v>4</v>
      </c>
      <c r="K261" s="56" t="s">
        <v>4</v>
      </c>
      <c r="L261" s="56" t="s">
        <v>4</v>
      </c>
      <c r="M261" s="56" t="s">
        <v>4</v>
      </c>
      <c r="N261" s="56" t="s">
        <v>82</v>
      </c>
      <c r="O261" s="56" t="s">
        <v>82</v>
      </c>
    </row>
    <row r="262" spans="1:15" s="56" customFormat="1" ht="30" customHeight="1" x14ac:dyDescent="0.25">
      <c r="A262" s="56">
        <f t="shared" ref="A262:B262" si="150">A261+1</f>
        <v>3</v>
      </c>
      <c r="B262" s="56">
        <f t="shared" si="150"/>
        <v>33651</v>
      </c>
      <c r="C262" s="57" t="str">
        <f t="shared" si="148"/>
        <v>08373</v>
      </c>
      <c r="D262" s="64"/>
      <c r="E262" s="61"/>
      <c r="F262" s="56" t="s">
        <v>6</v>
      </c>
      <c r="G262" s="61"/>
      <c r="H262" s="56" t="s">
        <v>82</v>
      </c>
      <c r="I262" s="56" t="s">
        <v>82</v>
      </c>
      <c r="J262" s="56" t="s">
        <v>82</v>
      </c>
      <c r="K262" s="56" t="s">
        <v>82</v>
      </c>
      <c r="L262" s="56" t="s">
        <v>82</v>
      </c>
      <c r="M262" s="56" t="s">
        <v>82</v>
      </c>
      <c r="N262" s="56" t="s">
        <v>82</v>
      </c>
      <c r="O262" s="56" t="s">
        <v>82</v>
      </c>
    </row>
    <row r="263" spans="1:15" s="56" customFormat="1" ht="30" customHeight="1" x14ac:dyDescent="0.25">
      <c r="A263" s="56">
        <f t="shared" ref="A263:B263" si="151">A262+1</f>
        <v>4</v>
      </c>
      <c r="B263" s="56">
        <f t="shared" si="151"/>
        <v>33652</v>
      </c>
      <c r="C263" s="57" t="str">
        <f t="shared" si="148"/>
        <v>08374</v>
      </c>
      <c r="D263" s="64" t="s">
        <v>175</v>
      </c>
      <c r="E263" s="61">
        <v>8</v>
      </c>
      <c r="F263" s="56" t="s">
        <v>6</v>
      </c>
      <c r="G263" s="61" t="s">
        <v>2</v>
      </c>
      <c r="H263" s="56" t="s">
        <v>4</v>
      </c>
      <c r="I263" s="56" t="s">
        <v>4</v>
      </c>
      <c r="J263" s="56" t="s">
        <v>4</v>
      </c>
      <c r="K263" s="56" t="s">
        <v>4</v>
      </c>
      <c r="L263" s="56" t="s">
        <v>170</v>
      </c>
      <c r="M263" s="56" t="s">
        <v>170</v>
      </c>
      <c r="N263" s="56" t="s">
        <v>170</v>
      </c>
      <c r="O263" s="56" t="s">
        <v>170</v>
      </c>
    </row>
    <row r="264" spans="1:15" s="56" customFormat="1" ht="30" customHeight="1" x14ac:dyDescent="0.25">
      <c r="A264" s="56">
        <f t="shared" ref="A264:B264" si="152">A263+1</f>
        <v>5</v>
      </c>
      <c r="B264" s="56">
        <f t="shared" si="152"/>
        <v>33653</v>
      </c>
      <c r="C264" s="57" t="str">
        <f t="shared" si="148"/>
        <v>08375</v>
      </c>
      <c r="D264" s="64"/>
      <c r="E264" s="61"/>
      <c r="F264" s="56" t="s">
        <v>6</v>
      </c>
      <c r="G264" s="61"/>
      <c r="H264" s="56" t="s">
        <v>170</v>
      </c>
      <c r="I264" s="56" t="s">
        <v>170</v>
      </c>
      <c r="J264" s="56" t="s">
        <v>170</v>
      </c>
      <c r="K264" s="56" t="s">
        <v>170</v>
      </c>
      <c r="L264" s="56" t="s">
        <v>170</v>
      </c>
      <c r="M264" s="56" t="s">
        <v>170</v>
      </c>
      <c r="N264" s="56" t="s">
        <v>170</v>
      </c>
      <c r="O264" s="56" t="s">
        <v>170</v>
      </c>
    </row>
    <row r="265" spans="1:15" s="56" customFormat="1" ht="30" customHeight="1" x14ac:dyDescent="0.25">
      <c r="A265" s="56">
        <f t="shared" ref="A265:B265" si="153">A264+1</f>
        <v>6</v>
      </c>
      <c r="B265" s="56">
        <f t="shared" si="153"/>
        <v>33654</v>
      </c>
      <c r="C265" s="57" t="str">
        <f t="shared" si="148"/>
        <v>08376</v>
      </c>
      <c r="D265" s="64" t="s">
        <v>110</v>
      </c>
      <c r="E265" s="61">
        <v>16</v>
      </c>
      <c r="F265" s="56" t="s">
        <v>6</v>
      </c>
      <c r="G265" s="61" t="s">
        <v>2</v>
      </c>
      <c r="H265" s="56" t="s">
        <v>83</v>
      </c>
      <c r="I265" s="56" t="s">
        <v>83</v>
      </c>
      <c r="J265" s="56" t="s">
        <v>83</v>
      </c>
      <c r="K265" s="56" t="s">
        <v>83</v>
      </c>
      <c r="L265" s="56" t="s">
        <v>83</v>
      </c>
      <c r="M265" s="56" t="s">
        <v>83</v>
      </c>
      <c r="N265" s="56" t="s">
        <v>83</v>
      </c>
      <c r="O265" s="56" t="s">
        <v>83</v>
      </c>
    </row>
    <row r="266" spans="1:15" s="56" customFormat="1" ht="30" customHeight="1" x14ac:dyDescent="0.25">
      <c r="A266" s="56">
        <f t="shared" ref="A266:B266" si="154">A265+1</f>
        <v>7</v>
      </c>
      <c r="B266" s="56">
        <f t="shared" si="154"/>
        <v>33655</v>
      </c>
      <c r="C266" s="57" t="str">
        <f t="shared" si="148"/>
        <v>08377</v>
      </c>
      <c r="D266" s="64"/>
      <c r="E266" s="61"/>
      <c r="F266" s="56" t="s">
        <v>6</v>
      </c>
      <c r="G266" s="61"/>
      <c r="H266" s="56" t="s">
        <v>83</v>
      </c>
      <c r="I266" s="56" t="s">
        <v>83</v>
      </c>
      <c r="J266" s="56" t="s">
        <v>83</v>
      </c>
      <c r="K266" s="56" t="s">
        <v>83</v>
      </c>
      <c r="L266" s="56" t="s">
        <v>83</v>
      </c>
      <c r="M266" s="56" t="s">
        <v>83</v>
      </c>
      <c r="N266" s="56" t="s">
        <v>83</v>
      </c>
      <c r="O266" s="56" t="s">
        <v>83</v>
      </c>
    </row>
    <row r="267" spans="1:15" s="56" customFormat="1" ht="30" customHeight="1" x14ac:dyDescent="0.25">
      <c r="A267" s="56">
        <f t="shared" ref="A267:B267" si="155">A266+1</f>
        <v>8</v>
      </c>
      <c r="B267" s="56">
        <f t="shared" si="155"/>
        <v>33656</v>
      </c>
      <c r="C267" s="57" t="str">
        <f t="shared" si="148"/>
        <v>08378</v>
      </c>
      <c r="D267" s="64" t="s">
        <v>111</v>
      </c>
      <c r="E267" s="61">
        <v>16</v>
      </c>
      <c r="F267" s="56" t="s">
        <v>6</v>
      </c>
      <c r="G267" s="61" t="s">
        <v>2</v>
      </c>
      <c r="H267" s="56" t="s">
        <v>84</v>
      </c>
      <c r="I267" s="56" t="s">
        <v>84</v>
      </c>
      <c r="J267" s="56" t="s">
        <v>84</v>
      </c>
      <c r="K267" s="56" t="s">
        <v>84</v>
      </c>
      <c r="L267" s="56" t="s">
        <v>84</v>
      </c>
      <c r="M267" s="56" t="s">
        <v>84</v>
      </c>
      <c r="N267" s="56" t="s">
        <v>84</v>
      </c>
      <c r="O267" s="56" t="s">
        <v>84</v>
      </c>
    </row>
    <row r="268" spans="1:15" s="56" customFormat="1" ht="30" customHeight="1" x14ac:dyDescent="0.25">
      <c r="A268" s="56">
        <f t="shared" ref="A268:B268" si="156">A267+1</f>
        <v>9</v>
      </c>
      <c r="B268" s="56">
        <f t="shared" si="156"/>
        <v>33657</v>
      </c>
      <c r="C268" s="57" t="str">
        <f t="shared" si="148"/>
        <v>08379</v>
      </c>
      <c r="D268" s="64"/>
      <c r="E268" s="61"/>
      <c r="F268" s="56" t="s">
        <v>6</v>
      </c>
      <c r="G268" s="61"/>
      <c r="H268" s="56" t="s">
        <v>84</v>
      </c>
      <c r="I268" s="56" t="s">
        <v>84</v>
      </c>
      <c r="J268" s="56" t="s">
        <v>84</v>
      </c>
      <c r="K268" s="56" t="s">
        <v>84</v>
      </c>
      <c r="L268" s="56" t="s">
        <v>84</v>
      </c>
      <c r="M268" s="56" t="s">
        <v>84</v>
      </c>
      <c r="N268" s="56" t="s">
        <v>84</v>
      </c>
      <c r="O268" s="56" t="s">
        <v>84</v>
      </c>
    </row>
    <row r="269" spans="1:15" s="56" customFormat="1" ht="90" customHeight="1" x14ac:dyDescent="0.25">
      <c r="A269" s="56">
        <f t="shared" ref="A269:B269" si="157">A268+1</f>
        <v>10</v>
      </c>
      <c r="B269" s="56">
        <f t="shared" si="157"/>
        <v>33658</v>
      </c>
      <c r="C269" s="57" t="str">
        <f t="shared" si="148"/>
        <v>0837A</v>
      </c>
      <c r="D269" s="64" t="s">
        <v>172</v>
      </c>
      <c r="E269" s="61">
        <v>16</v>
      </c>
      <c r="F269" s="56" t="s">
        <v>6</v>
      </c>
      <c r="G269" s="61" t="s">
        <v>2</v>
      </c>
      <c r="H269" s="56" t="s">
        <v>4</v>
      </c>
      <c r="I269" s="56" t="s">
        <v>4</v>
      </c>
      <c r="J269" s="56" t="s">
        <v>4</v>
      </c>
      <c r="K269" s="56" t="s">
        <v>4</v>
      </c>
      <c r="L269" s="56" t="s">
        <v>4</v>
      </c>
      <c r="M269" s="56" t="s">
        <v>4</v>
      </c>
      <c r="N269" s="56" t="s">
        <v>4</v>
      </c>
      <c r="O269" s="56" t="s">
        <v>171</v>
      </c>
    </row>
    <row r="270" spans="1:15" s="56" customFormat="1" ht="90" customHeight="1" x14ac:dyDescent="0.25">
      <c r="A270" s="56">
        <f t="shared" ref="A270:B270" si="158">A269+1</f>
        <v>11</v>
      </c>
      <c r="B270" s="56">
        <f t="shared" si="158"/>
        <v>33659</v>
      </c>
      <c r="C270" s="57" t="str">
        <f t="shared" si="148"/>
        <v>0837B</v>
      </c>
      <c r="D270" s="64"/>
      <c r="E270" s="61"/>
      <c r="F270" s="56" t="s">
        <v>6</v>
      </c>
      <c r="G270" s="61"/>
      <c r="H270" s="56" t="s">
        <v>93</v>
      </c>
      <c r="I270" s="56" t="s">
        <v>90</v>
      </c>
      <c r="J270" s="56" t="s">
        <v>89</v>
      </c>
      <c r="K270" s="56" t="s">
        <v>91</v>
      </c>
      <c r="L270" s="56" t="s">
        <v>98</v>
      </c>
      <c r="M270" s="56" t="s">
        <v>88</v>
      </c>
      <c r="N270" s="56" t="s">
        <v>87</v>
      </c>
      <c r="O270" s="56" t="s">
        <v>86</v>
      </c>
    </row>
    <row r="271" spans="1:15" s="8" customFormat="1" x14ac:dyDescent="0.25">
      <c r="A271" s="3">
        <f>A270+1</f>
        <v>12</v>
      </c>
      <c r="B271" s="3">
        <f>B270+1</f>
        <v>33660</v>
      </c>
      <c r="C271" s="3" t="str">
        <f t="shared" si="148"/>
        <v>0837C</v>
      </c>
      <c r="D271" s="6" t="s">
        <v>8</v>
      </c>
      <c r="E271" s="4"/>
      <c r="F271" s="4"/>
      <c r="G271" s="4"/>
      <c r="H271" s="4"/>
      <c r="I271" s="4"/>
      <c r="J271" s="4"/>
      <c r="K271" s="4"/>
      <c r="L271" s="4"/>
      <c r="M271" s="4"/>
      <c r="N271" s="4"/>
      <c r="O271" s="4"/>
    </row>
    <row r="272" spans="1:15" s="8" customFormat="1" ht="26.25" x14ac:dyDescent="0.25">
      <c r="A272" s="5"/>
      <c r="B272" s="60" t="s">
        <v>5</v>
      </c>
      <c r="C272" s="60"/>
      <c r="D272" s="60"/>
      <c r="E272" s="60"/>
      <c r="F272" s="60"/>
      <c r="G272" s="60"/>
      <c r="H272" s="60"/>
      <c r="I272" s="60"/>
      <c r="J272" s="60"/>
      <c r="K272" s="60"/>
      <c r="L272" s="60"/>
      <c r="M272" s="60"/>
      <c r="N272" s="60"/>
      <c r="O272" s="60"/>
    </row>
    <row r="273" spans="1:16" s="8" customFormat="1" x14ac:dyDescent="0.25">
      <c r="A273" s="3">
        <f>A259+15</f>
        <v>15</v>
      </c>
      <c r="B273" s="3">
        <f>B259+15</f>
        <v>33663</v>
      </c>
      <c r="C273" s="3" t="str">
        <f>DEC2HEX(B273, 5)</f>
        <v>0837F</v>
      </c>
      <c r="D273" s="6" t="s">
        <v>8</v>
      </c>
      <c r="E273" s="4"/>
      <c r="F273" s="4"/>
      <c r="G273" s="4"/>
      <c r="H273" s="4"/>
      <c r="I273" s="4"/>
      <c r="J273" s="4"/>
      <c r="K273" s="4"/>
      <c r="L273" s="4"/>
      <c r="M273" s="4"/>
      <c r="N273" s="4"/>
      <c r="O273" s="4"/>
    </row>
    <row r="274" spans="1:16" s="52" customFormat="1" x14ac:dyDescent="0.25"/>
    <row r="275" spans="1:16" s="2" customFormat="1" ht="28.5" customHeight="1" x14ac:dyDescent="0.25">
      <c r="A275" s="44"/>
      <c r="B275" s="59" t="s">
        <v>112</v>
      </c>
      <c r="C275" s="59"/>
      <c r="D275" s="59"/>
      <c r="E275" s="59"/>
      <c r="F275" s="59"/>
      <c r="G275" s="59"/>
      <c r="H275" s="59"/>
      <c r="I275" s="59"/>
      <c r="J275" s="59"/>
      <c r="K275" s="59"/>
      <c r="L275" s="59"/>
      <c r="M275" s="59"/>
      <c r="N275" s="59"/>
      <c r="O275" s="59"/>
    </row>
    <row r="276" spans="1:16" s="45" customFormat="1" ht="39.950000000000003" customHeight="1" x14ac:dyDescent="0.25">
      <c r="A276" s="45">
        <v>0</v>
      </c>
      <c r="B276" s="45">
        <f>B273+1</f>
        <v>33664</v>
      </c>
      <c r="C276" s="45" t="str">
        <f>DEC2HEX(B276, 5)</f>
        <v>08380</v>
      </c>
      <c r="D276" s="46" t="s">
        <v>96</v>
      </c>
      <c r="E276" s="45">
        <v>8</v>
      </c>
      <c r="F276" s="45" t="s">
        <v>6</v>
      </c>
      <c r="G276" s="47" t="s">
        <v>95</v>
      </c>
      <c r="H276" s="45" t="s">
        <v>97</v>
      </c>
      <c r="I276" s="45" t="s">
        <v>97</v>
      </c>
      <c r="J276" s="45" t="s">
        <v>97</v>
      </c>
      <c r="K276" s="45" t="s">
        <v>97</v>
      </c>
      <c r="L276" s="45" t="s">
        <v>97</v>
      </c>
      <c r="M276" s="45" t="s">
        <v>97</v>
      </c>
      <c r="N276" s="45" t="s">
        <v>97</v>
      </c>
      <c r="O276" s="45" t="s">
        <v>97</v>
      </c>
    </row>
    <row r="277" spans="1:16" s="45" customFormat="1" ht="39.950000000000003" customHeight="1" x14ac:dyDescent="0.25">
      <c r="A277" s="67" t="s">
        <v>23</v>
      </c>
      <c r="B277" s="67"/>
      <c r="C277" s="67"/>
      <c r="D277" s="67"/>
      <c r="E277" s="67"/>
      <c r="F277" s="67"/>
      <c r="G277" s="67"/>
      <c r="H277" s="67"/>
      <c r="I277" s="67"/>
      <c r="J277" s="67"/>
      <c r="K277" s="67"/>
      <c r="L277" s="67"/>
      <c r="M277" s="67"/>
      <c r="N277" s="67"/>
      <c r="O277" s="67"/>
      <c r="P277"/>
    </row>
    <row r="278" spans="1:16" s="45" customFormat="1" ht="39.950000000000003" customHeight="1" x14ac:dyDescent="0.25">
      <c r="A278" s="45">
        <f>A276+2047</f>
        <v>2047</v>
      </c>
      <c r="B278" s="51">
        <f>B276+2047</f>
        <v>35711</v>
      </c>
      <c r="C278" s="52" t="str">
        <f>DEC2HEX(B278, 5)</f>
        <v>08B7F</v>
      </c>
      <c r="D278" s="46" t="s">
        <v>96</v>
      </c>
      <c r="E278" s="45">
        <v>8</v>
      </c>
      <c r="F278" s="45" t="s">
        <v>6</v>
      </c>
      <c r="G278" s="47" t="s">
        <v>95</v>
      </c>
      <c r="H278" s="45" t="s">
        <v>97</v>
      </c>
      <c r="I278" s="45" t="s">
        <v>97</v>
      </c>
      <c r="J278" s="45" t="s">
        <v>97</v>
      </c>
      <c r="K278" s="45" t="s">
        <v>97</v>
      </c>
      <c r="L278" s="45" t="s">
        <v>97</v>
      </c>
      <c r="M278" s="45" t="s">
        <v>97</v>
      </c>
      <c r="N278" s="45" t="s">
        <v>97</v>
      </c>
      <c r="O278" s="45" t="s">
        <v>97</v>
      </c>
    </row>
    <row r="280" spans="1:16" s="2" customFormat="1" ht="28.5" customHeight="1" x14ac:dyDescent="0.25">
      <c r="A280" s="44"/>
      <c r="B280" s="59" t="s">
        <v>113</v>
      </c>
      <c r="C280" s="59"/>
      <c r="D280" s="59"/>
      <c r="E280" s="59"/>
      <c r="F280" s="59"/>
      <c r="G280" s="59"/>
      <c r="H280" s="59"/>
      <c r="I280" s="59"/>
      <c r="J280" s="59"/>
      <c r="K280" s="59"/>
      <c r="L280" s="59"/>
      <c r="M280" s="59"/>
      <c r="N280" s="59"/>
      <c r="O280" s="59"/>
    </row>
    <row r="281" spans="1:16" s="45" customFormat="1" ht="39.950000000000003" customHeight="1" x14ac:dyDescent="0.25">
      <c r="A281" s="45">
        <v>0</v>
      </c>
      <c r="B281" s="45">
        <f>B278+1</f>
        <v>35712</v>
      </c>
      <c r="C281" s="52" t="str">
        <f>DEC2HEX(B281, 5)</f>
        <v>08B80</v>
      </c>
      <c r="D281" s="46" t="s">
        <v>96</v>
      </c>
      <c r="E281" s="45">
        <v>8</v>
      </c>
      <c r="F281" s="45" t="s">
        <v>6</v>
      </c>
      <c r="G281" s="47" t="s">
        <v>95</v>
      </c>
      <c r="H281" s="45" t="s">
        <v>97</v>
      </c>
      <c r="I281" s="45" t="s">
        <v>97</v>
      </c>
      <c r="J281" s="45" t="s">
        <v>97</v>
      </c>
      <c r="K281" s="45" t="s">
        <v>97</v>
      </c>
      <c r="L281" s="45" t="s">
        <v>97</v>
      </c>
      <c r="M281" s="45" t="s">
        <v>97</v>
      </c>
      <c r="N281" s="45" t="s">
        <v>97</v>
      </c>
      <c r="O281" s="45" t="s">
        <v>97</v>
      </c>
    </row>
    <row r="282" spans="1:16" s="45" customFormat="1" ht="39.950000000000003" customHeight="1" x14ac:dyDescent="0.25">
      <c r="A282" s="67" t="s">
        <v>23</v>
      </c>
      <c r="B282" s="67"/>
      <c r="C282" s="67"/>
      <c r="D282" s="67"/>
      <c r="E282" s="67"/>
      <c r="F282" s="67"/>
      <c r="G282" s="67"/>
      <c r="H282" s="67"/>
      <c r="I282" s="67"/>
      <c r="J282" s="67"/>
      <c r="K282" s="67"/>
      <c r="L282" s="67"/>
      <c r="M282" s="67"/>
      <c r="N282" s="67"/>
      <c r="O282" s="67"/>
      <c r="P282"/>
    </row>
    <row r="283" spans="1:16" s="45" customFormat="1" ht="39.950000000000003" customHeight="1" x14ac:dyDescent="0.25">
      <c r="A283" s="45">
        <f>A281+2047</f>
        <v>2047</v>
      </c>
      <c r="B283" s="51">
        <f>B281+2047</f>
        <v>37759</v>
      </c>
      <c r="C283" s="52" t="str">
        <f>DEC2HEX(B283, 5)</f>
        <v>0937F</v>
      </c>
      <c r="D283" s="46" t="s">
        <v>96</v>
      </c>
      <c r="E283" s="45">
        <v>8</v>
      </c>
      <c r="F283" s="45" t="s">
        <v>6</v>
      </c>
      <c r="G283" s="47" t="s">
        <v>95</v>
      </c>
      <c r="H283" s="45" t="s">
        <v>97</v>
      </c>
      <c r="I283" s="45" t="s">
        <v>97</v>
      </c>
      <c r="J283" s="45" t="s">
        <v>97</v>
      </c>
      <c r="K283" s="45" t="s">
        <v>97</v>
      </c>
      <c r="L283" s="45" t="s">
        <v>97</v>
      </c>
      <c r="M283" s="45" t="s">
        <v>97</v>
      </c>
      <c r="N283" s="45" t="s">
        <v>97</v>
      </c>
      <c r="O283" s="45" t="s">
        <v>97</v>
      </c>
    </row>
    <row r="285" spans="1:16" s="2" customFormat="1" ht="28.5" customHeight="1" x14ac:dyDescent="0.25">
      <c r="A285" s="53"/>
      <c r="B285" s="59" t="s">
        <v>153</v>
      </c>
      <c r="C285" s="59"/>
      <c r="D285" s="59"/>
      <c r="E285" s="59"/>
      <c r="F285" s="59"/>
      <c r="G285" s="59"/>
      <c r="H285" s="59"/>
      <c r="I285" s="59"/>
      <c r="J285" s="59"/>
      <c r="K285" s="59"/>
      <c r="L285" s="59"/>
      <c r="M285" s="59"/>
      <c r="N285" s="59"/>
      <c r="O285" s="59"/>
    </row>
    <row r="286" spans="1:16" s="52" customFormat="1" ht="39.950000000000003" customHeight="1" x14ac:dyDescent="0.25">
      <c r="A286" s="52">
        <v>0</v>
      </c>
      <c r="B286" s="52">
        <f>B283+1</f>
        <v>37760</v>
      </c>
      <c r="C286" s="52" t="str">
        <f>DEC2HEX(B286, 5)</f>
        <v>09380</v>
      </c>
      <c r="D286" s="54" t="s">
        <v>96</v>
      </c>
      <c r="E286" s="52">
        <v>8</v>
      </c>
      <c r="F286" s="52" t="s">
        <v>6</v>
      </c>
      <c r="G286" s="47" t="s">
        <v>95</v>
      </c>
      <c r="H286" s="52" t="s">
        <v>97</v>
      </c>
      <c r="I286" s="52" t="s">
        <v>97</v>
      </c>
      <c r="J286" s="52" t="s">
        <v>97</v>
      </c>
      <c r="K286" s="52" t="s">
        <v>97</v>
      </c>
      <c r="L286" s="52" t="s">
        <v>97</v>
      </c>
      <c r="M286" s="52" t="s">
        <v>97</v>
      </c>
      <c r="N286" s="52" t="s">
        <v>97</v>
      </c>
      <c r="O286" s="52" t="s">
        <v>97</v>
      </c>
    </row>
    <row r="287" spans="1:16" s="52" customFormat="1" ht="39.950000000000003" customHeight="1" x14ac:dyDescent="0.25">
      <c r="A287" s="67" t="s">
        <v>23</v>
      </c>
      <c r="B287" s="67"/>
      <c r="C287" s="67"/>
      <c r="D287" s="67"/>
      <c r="E287" s="67"/>
      <c r="F287" s="67"/>
      <c r="G287" s="67"/>
      <c r="H287" s="67"/>
      <c r="I287" s="67"/>
      <c r="J287" s="67"/>
      <c r="K287" s="67"/>
      <c r="L287" s="67"/>
      <c r="M287" s="67"/>
      <c r="N287" s="67"/>
      <c r="O287" s="67"/>
      <c r="P287"/>
    </row>
    <row r="288" spans="1:16" s="52" customFormat="1" ht="39.950000000000003" customHeight="1" x14ac:dyDescent="0.25">
      <c r="A288" s="52">
        <f>A286+2047</f>
        <v>2047</v>
      </c>
      <c r="B288" s="52">
        <f>B286+2047</f>
        <v>39807</v>
      </c>
      <c r="C288" s="52" t="str">
        <f>DEC2HEX(B288, 5)</f>
        <v>09B7F</v>
      </c>
      <c r="D288" s="54" t="s">
        <v>96</v>
      </c>
      <c r="E288" s="52">
        <v>8</v>
      </c>
      <c r="F288" s="52" t="s">
        <v>6</v>
      </c>
      <c r="G288" s="47" t="s">
        <v>95</v>
      </c>
      <c r="H288" s="52" t="s">
        <v>97</v>
      </c>
      <c r="I288" s="52" t="s">
        <v>97</v>
      </c>
      <c r="J288" s="52" t="s">
        <v>97</v>
      </c>
      <c r="K288" s="52" t="s">
        <v>97</v>
      </c>
      <c r="L288" s="52" t="s">
        <v>97</v>
      </c>
      <c r="M288" s="52" t="s">
        <v>97</v>
      </c>
      <c r="N288" s="52" t="s">
        <v>97</v>
      </c>
      <c r="O288" s="52" t="s">
        <v>97</v>
      </c>
    </row>
    <row r="289" spans="1:16" s="52" customFormat="1" x14ac:dyDescent="0.25"/>
    <row r="290" spans="1:16" s="2" customFormat="1" ht="28.5" customHeight="1" x14ac:dyDescent="0.25">
      <c r="A290" s="53"/>
      <c r="B290" s="59" t="s">
        <v>154</v>
      </c>
      <c r="C290" s="59"/>
      <c r="D290" s="59"/>
      <c r="E290" s="59"/>
      <c r="F290" s="59"/>
      <c r="G290" s="59"/>
      <c r="H290" s="59"/>
      <c r="I290" s="59"/>
      <c r="J290" s="59"/>
      <c r="K290" s="59"/>
      <c r="L290" s="59"/>
      <c r="M290" s="59"/>
      <c r="N290" s="59"/>
      <c r="O290" s="59"/>
    </row>
    <row r="291" spans="1:16" s="52" customFormat="1" ht="39.950000000000003" customHeight="1" x14ac:dyDescent="0.25">
      <c r="A291" s="52">
        <v>0</v>
      </c>
      <c r="B291" s="52">
        <f>B288+1</f>
        <v>39808</v>
      </c>
      <c r="C291" s="52" t="str">
        <f>DEC2HEX(B291, 5)</f>
        <v>09B80</v>
      </c>
      <c r="D291" s="54" t="s">
        <v>96</v>
      </c>
      <c r="E291" s="52">
        <v>8</v>
      </c>
      <c r="F291" s="52" t="s">
        <v>6</v>
      </c>
      <c r="G291" s="47" t="s">
        <v>95</v>
      </c>
      <c r="H291" s="52" t="s">
        <v>97</v>
      </c>
      <c r="I291" s="52" t="s">
        <v>97</v>
      </c>
      <c r="J291" s="52" t="s">
        <v>97</v>
      </c>
      <c r="K291" s="52" t="s">
        <v>97</v>
      </c>
      <c r="L291" s="52" t="s">
        <v>97</v>
      </c>
      <c r="M291" s="52" t="s">
        <v>97</v>
      </c>
      <c r="N291" s="52" t="s">
        <v>97</v>
      </c>
      <c r="O291" s="52" t="s">
        <v>97</v>
      </c>
    </row>
    <row r="292" spans="1:16" s="52" customFormat="1" ht="39.950000000000003" customHeight="1" x14ac:dyDescent="0.25">
      <c r="A292" s="67" t="s">
        <v>23</v>
      </c>
      <c r="B292" s="67"/>
      <c r="C292" s="67"/>
      <c r="D292" s="67"/>
      <c r="E292" s="67"/>
      <c r="F292" s="67"/>
      <c r="G292" s="67"/>
      <c r="H292" s="67"/>
      <c r="I292" s="67"/>
      <c r="J292" s="67"/>
      <c r="K292" s="67"/>
      <c r="L292" s="67"/>
      <c r="M292" s="67"/>
      <c r="N292" s="67"/>
      <c r="O292" s="67"/>
      <c r="P292"/>
    </row>
    <row r="293" spans="1:16" s="52" customFormat="1" ht="39.950000000000003" customHeight="1" x14ac:dyDescent="0.25">
      <c r="A293" s="52">
        <f>A291+2047</f>
        <v>2047</v>
      </c>
      <c r="B293" s="52">
        <f>B291+2047</f>
        <v>41855</v>
      </c>
      <c r="C293" s="52" t="str">
        <f>DEC2HEX(B293, 5)</f>
        <v>0A37F</v>
      </c>
      <c r="D293" s="54" t="s">
        <v>96</v>
      </c>
      <c r="E293" s="52">
        <v>8</v>
      </c>
      <c r="F293" s="52" t="s">
        <v>6</v>
      </c>
      <c r="G293" s="47" t="s">
        <v>95</v>
      </c>
      <c r="H293" s="52" t="s">
        <v>97</v>
      </c>
      <c r="I293" s="52" t="s">
        <v>97</v>
      </c>
      <c r="J293" s="52" t="s">
        <v>97</v>
      </c>
      <c r="K293" s="52" t="s">
        <v>97</v>
      </c>
      <c r="L293" s="52" t="s">
        <v>97</v>
      </c>
      <c r="M293" s="52" t="s">
        <v>97</v>
      </c>
      <c r="N293" s="52" t="s">
        <v>97</v>
      </c>
      <c r="O293" s="52" t="s">
        <v>97</v>
      </c>
    </row>
    <row r="295" spans="1:16" s="2" customFormat="1" ht="28.5" customHeight="1" x14ac:dyDescent="0.25">
      <c r="A295" s="53"/>
      <c r="B295" s="59" t="s">
        <v>155</v>
      </c>
      <c r="C295" s="59"/>
      <c r="D295" s="59"/>
      <c r="E295" s="59"/>
      <c r="F295" s="59"/>
      <c r="G295" s="59"/>
      <c r="H295" s="59"/>
      <c r="I295" s="59"/>
      <c r="J295" s="59"/>
      <c r="K295" s="59"/>
      <c r="L295" s="59"/>
      <c r="M295" s="59"/>
      <c r="N295" s="59"/>
      <c r="O295" s="59"/>
    </row>
    <row r="296" spans="1:16" s="52" customFormat="1" ht="39.950000000000003" customHeight="1" x14ac:dyDescent="0.25">
      <c r="A296" s="52">
        <v>0</v>
      </c>
      <c r="B296" s="52">
        <f>B293+1</f>
        <v>41856</v>
      </c>
      <c r="C296" s="52" t="str">
        <f>DEC2HEX(B296, 5)</f>
        <v>0A380</v>
      </c>
      <c r="D296" s="54" t="s">
        <v>96</v>
      </c>
      <c r="E296" s="52">
        <v>8</v>
      </c>
      <c r="F296" s="52" t="s">
        <v>6</v>
      </c>
      <c r="G296" s="47" t="s">
        <v>95</v>
      </c>
      <c r="H296" s="52" t="s">
        <v>97</v>
      </c>
      <c r="I296" s="52" t="s">
        <v>97</v>
      </c>
      <c r="J296" s="52" t="s">
        <v>97</v>
      </c>
      <c r="K296" s="52" t="s">
        <v>97</v>
      </c>
      <c r="L296" s="52" t="s">
        <v>97</v>
      </c>
      <c r="M296" s="52" t="s">
        <v>97</v>
      </c>
      <c r="N296" s="52" t="s">
        <v>97</v>
      </c>
      <c r="O296" s="52" t="s">
        <v>97</v>
      </c>
    </row>
    <row r="297" spans="1:16" s="52" customFormat="1" ht="39.950000000000003" customHeight="1" x14ac:dyDescent="0.25">
      <c r="A297" s="67" t="s">
        <v>23</v>
      </c>
      <c r="B297" s="67"/>
      <c r="C297" s="67"/>
      <c r="D297" s="67"/>
      <c r="E297" s="67"/>
      <c r="F297" s="67"/>
      <c r="G297" s="67"/>
      <c r="H297" s="67"/>
      <c r="I297" s="67"/>
      <c r="J297" s="67"/>
      <c r="K297" s="67"/>
      <c r="L297" s="67"/>
      <c r="M297" s="67"/>
      <c r="N297" s="67"/>
      <c r="O297" s="67"/>
      <c r="P297"/>
    </row>
    <row r="298" spans="1:16" s="52" customFormat="1" ht="39.950000000000003" customHeight="1" x14ac:dyDescent="0.25">
      <c r="A298" s="52">
        <f>A296+2047</f>
        <v>2047</v>
      </c>
      <c r="B298" s="52">
        <f>B296+2047</f>
        <v>43903</v>
      </c>
      <c r="C298" s="52" t="str">
        <f>DEC2HEX(B298, 5)</f>
        <v>0AB7F</v>
      </c>
      <c r="D298" s="54" t="s">
        <v>96</v>
      </c>
      <c r="E298" s="52">
        <v>8</v>
      </c>
      <c r="F298" s="52" t="s">
        <v>6</v>
      </c>
      <c r="G298" s="47" t="s">
        <v>95</v>
      </c>
      <c r="H298" s="52" t="s">
        <v>97</v>
      </c>
      <c r="I298" s="52" t="s">
        <v>97</v>
      </c>
      <c r="J298" s="52" t="s">
        <v>97</v>
      </c>
      <c r="K298" s="52" t="s">
        <v>97</v>
      </c>
      <c r="L298" s="52" t="s">
        <v>97</v>
      </c>
      <c r="M298" s="52" t="s">
        <v>97</v>
      </c>
      <c r="N298" s="52" t="s">
        <v>97</v>
      </c>
      <c r="O298" s="52" t="s">
        <v>97</v>
      </c>
    </row>
    <row r="300" spans="1:16" s="2" customFormat="1" ht="28.5" customHeight="1" x14ac:dyDescent="0.25">
      <c r="A300" s="53"/>
      <c r="B300" s="59" t="s">
        <v>156</v>
      </c>
      <c r="C300" s="59"/>
      <c r="D300" s="59"/>
      <c r="E300" s="59"/>
      <c r="F300" s="59"/>
      <c r="G300" s="59"/>
      <c r="H300" s="59"/>
      <c r="I300" s="59"/>
      <c r="J300" s="59"/>
      <c r="K300" s="59"/>
      <c r="L300" s="59"/>
      <c r="M300" s="59"/>
      <c r="N300" s="59"/>
      <c r="O300" s="59"/>
    </row>
    <row r="301" spans="1:16" s="52" customFormat="1" ht="39.950000000000003" customHeight="1" x14ac:dyDescent="0.25">
      <c r="A301" s="52">
        <v>0</v>
      </c>
      <c r="B301" s="52">
        <f>B298+1</f>
        <v>43904</v>
      </c>
      <c r="C301" s="52" t="str">
        <f>DEC2HEX(B301, 5)</f>
        <v>0AB80</v>
      </c>
      <c r="D301" s="54" t="s">
        <v>96</v>
      </c>
      <c r="E301" s="52">
        <v>8</v>
      </c>
      <c r="F301" s="52" t="s">
        <v>6</v>
      </c>
      <c r="G301" s="47" t="s">
        <v>95</v>
      </c>
      <c r="H301" s="52" t="s">
        <v>97</v>
      </c>
      <c r="I301" s="52" t="s">
        <v>97</v>
      </c>
      <c r="J301" s="52" t="s">
        <v>97</v>
      </c>
      <c r="K301" s="52" t="s">
        <v>97</v>
      </c>
      <c r="L301" s="52" t="s">
        <v>97</v>
      </c>
      <c r="M301" s="52" t="s">
        <v>97</v>
      </c>
      <c r="N301" s="52" t="s">
        <v>97</v>
      </c>
      <c r="O301" s="52" t="s">
        <v>97</v>
      </c>
    </row>
    <row r="302" spans="1:16" s="52" customFormat="1" ht="39.950000000000003" customHeight="1" x14ac:dyDescent="0.25">
      <c r="A302" s="67" t="s">
        <v>23</v>
      </c>
      <c r="B302" s="67"/>
      <c r="C302" s="67"/>
      <c r="D302" s="67"/>
      <c r="E302" s="67"/>
      <c r="F302" s="67"/>
      <c r="G302" s="67"/>
      <c r="H302" s="67"/>
      <c r="I302" s="67"/>
      <c r="J302" s="67"/>
      <c r="K302" s="67"/>
      <c r="L302" s="67"/>
      <c r="M302" s="67"/>
      <c r="N302" s="67"/>
      <c r="O302" s="67"/>
      <c r="P302"/>
    </row>
    <row r="303" spans="1:16" s="52" customFormat="1" ht="39.950000000000003" customHeight="1" x14ac:dyDescent="0.25">
      <c r="A303" s="52">
        <f>A301+2047</f>
        <v>2047</v>
      </c>
      <c r="B303" s="52">
        <f>B301+2047</f>
        <v>45951</v>
      </c>
      <c r="C303" s="52" t="str">
        <f>DEC2HEX(B303, 5)</f>
        <v>0B37F</v>
      </c>
      <c r="D303" s="54" t="s">
        <v>96</v>
      </c>
      <c r="E303" s="52">
        <v>8</v>
      </c>
      <c r="F303" s="52" t="s">
        <v>6</v>
      </c>
      <c r="G303" s="47" t="s">
        <v>95</v>
      </c>
      <c r="H303" s="52" t="s">
        <v>97</v>
      </c>
      <c r="I303" s="52" t="s">
        <v>97</v>
      </c>
      <c r="J303" s="52" t="s">
        <v>97</v>
      </c>
      <c r="K303" s="52" t="s">
        <v>97</v>
      </c>
      <c r="L303" s="52" t="s">
        <v>97</v>
      </c>
      <c r="M303" s="52" t="s">
        <v>97</v>
      </c>
      <c r="N303" s="52" t="s">
        <v>97</v>
      </c>
      <c r="O303" s="52" t="s">
        <v>97</v>
      </c>
    </row>
    <row r="305" spans="1:16" s="2" customFormat="1" ht="28.5" customHeight="1" x14ac:dyDescent="0.25">
      <c r="A305" s="53"/>
      <c r="B305" s="59" t="s">
        <v>157</v>
      </c>
      <c r="C305" s="59"/>
      <c r="D305" s="59"/>
      <c r="E305" s="59"/>
      <c r="F305" s="59"/>
      <c r="G305" s="59"/>
      <c r="H305" s="59"/>
      <c r="I305" s="59"/>
      <c r="J305" s="59"/>
      <c r="K305" s="59"/>
      <c r="L305" s="59"/>
      <c r="M305" s="59"/>
      <c r="N305" s="59"/>
      <c r="O305" s="59"/>
    </row>
    <row r="306" spans="1:16" s="52" customFormat="1" ht="39.950000000000003" customHeight="1" x14ac:dyDescent="0.25">
      <c r="A306" s="52">
        <v>0</v>
      </c>
      <c r="B306" s="52">
        <f>B303+1</f>
        <v>45952</v>
      </c>
      <c r="C306" s="52" t="str">
        <f>DEC2HEX(B306, 5)</f>
        <v>0B380</v>
      </c>
      <c r="D306" s="54" t="s">
        <v>96</v>
      </c>
      <c r="E306" s="52">
        <v>8</v>
      </c>
      <c r="F306" s="52" t="s">
        <v>6</v>
      </c>
      <c r="G306" s="47" t="s">
        <v>95</v>
      </c>
      <c r="H306" s="52" t="s">
        <v>97</v>
      </c>
      <c r="I306" s="52" t="s">
        <v>97</v>
      </c>
      <c r="J306" s="52" t="s">
        <v>97</v>
      </c>
      <c r="K306" s="52" t="s">
        <v>97</v>
      </c>
      <c r="L306" s="52" t="s">
        <v>97</v>
      </c>
      <c r="M306" s="52" t="s">
        <v>97</v>
      </c>
      <c r="N306" s="52" t="s">
        <v>97</v>
      </c>
      <c r="O306" s="52" t="s">
        <v>97</v>
      </c>
    </row>
    <row r="307" spans="1:16" s="52" customFormat="1" ht="39.950000000000003" customHeight="1" x14ac:dyDescent="0.25">
      <c r="A307" s="67" t="s">
        <v>23</v>
      </c>
      <c r="B307" s="67"/>
      <c r="C307" s="67"/>
      <c r="D307" s="67"/>
      <c r="E307" s="67"/>
      <c r="F307" s="67"/>
      <c r="G307" s="67"/>
      <c r="H307" s="67"/>
      <c r="I307" s="67"/>
      <c r="J307" s="67"/>
      <c r="K307" s="67"/>
      <c r="L307" s="67"/>
      <c r="M307" s="67"/>
      <c r="N307" s="67"/>
      <c r="O307" s="67"/>
      <c r="P307"/>
    </row>
    <row r="308" spans="1:16" s="52" customFormat="1" ht="39.950000000000003" customHeight="1" x14ac:dyDescent="0.25">
      <c r="A308" s="52">
        <f>A306+2047</f>
        <v>2047</v>
      </c>
      <c r="B308" s="52">
        <f>B306+2047</f>
        <v>47999</v>
      </c>
      <c r="C308" s="52" t="str">
        <f>DEC2HEX(B308, 5)</f>
        <v>0BB7F</v>
      </c>
      <c r="D308" s="54" t="s">
        <v>96</v>
      </c>
      <c r="E308" s="52">
        <v>8</v>
      </c>
      <c r="F308" s="52" t="s">
        <v>6</v>
      </c>
      <c r="G308" s="47" t="s">
        <v>95</v>
      </c>
      <c r="H308" s="52" t="s">
        <v>97</v>
      </c>
      <c r="I308" s="52" t="s">
        <v>97</v>
      </c>
      <c r="J308" s="52" t="s">
        <v>97</v>
      </c>
      <c r="K308" s="52" t="s">
        <v>97</v>
      </c>
      <c r="L308" s="52" t="s">
        <v>97</v>
      </c>
      <c r="M308" s="52" t="s">
        <v>97</v>
      </c>
      <c r="N308" s="52" t="s">
        <v>97</v>
      </c>
      <c r="O308" s="52" t="s">
        <v>97</v>
      </c>
    </row>
    <row r="310" spans="1:16" s="2" customFormat="1" ht="28.5" customHeight="1" x14ac:dyDescent="0.25">
      <c r="A310" s="53"/>
      <c r="B310" s="59" t="s">
        <v>158</v>
      </c>
      <c r="C310" s="59"/>
      <c r="D310" s="59"/>
      <c r="E310" s="59"/>
      <c r="F310" s="59"/>
      <c r="G310" s="59"/>
      <c r="H310" s="59"/>
      <c r="I310" s="59"/>
      <c r="J310" s="59"/>
      <c r="K310" s="59"/>
      <c r="L310" s="59"/>
      <c r="M310" s="59"/>
      <c r="N310" s="59"/>
      <c r="O310" s="59"/>
    </row>
    <row r="311" spans="1:16" s="52" customFormat="1" ht="39.950000000000003" customHeight="1" x14ac:dyDescent="0.25">
      <c r="A311" s="52">
        <v>0</v>
      </c>
      <c r="B311" s="52">
        <f>B308+1</f>
        <v>48000</v>
      </c>
      <c r="C311" s="52" t="str">
        <f>DEC2HEX(B311, 5)</f>
        <v>0BB80</v>
      </c>
      <c r="D311" s="54" t="s">
        <v>96</v>
      </c>
      <c r="E311" s="52">
        <v>8</v>
      </c>
      <c r="F311" s="52" t="s">
        <v>6</v>
      </c>
      <c r="G311" s="47" t="s">
        <v>95</v>
      </c>
      <c r="H311" s="52" t="s">
        <v>97</v>
      </c>
      <c r="I311" s="52" t="s">
        <v>97</v>
      </c>
      <c r="J311" s="52" t="s">
        <v>97</v>
      </c>
      <c r="K311" s="52" t="s">
        <v>97</v>
      </c>
      <c r="L311" s="52" t="s">
        <v>97</v>
      </c>
      <c r="M311" s="52" t="s">
        <v>97</v>
      </c>
      <c r="N311" s="52" t="s">
        <v>97</v>
      </c>
      <c r="O311" s="52" t="s">
        <v>97</v>
      </c>
    </row>
    <row r="312" spans="1:16" s="52" customFormat="1" ht="39.950000000000003" customHeight="1" x14ac:dyDescent="0.25">
      <c r="A312" s="67" t="s">
        <v>23</v>
      </c>
      <c r="B312" s="67"/>
      <c r="C312" s="67"/>
      <c r="D312" s="67"/>
      <c r="E312" s="67"/>
      <c r="F312" s="67"/>
      <c r="G312" s="67"/>
      <c r="H312" s="67"/>
      <c r="I312" s="67"/>
      <c r="J312" s="67"/>
      <c r="K312" s="67"/>
      <c r="L312" s="67"/>
      <c r="M312" s="67"/>
      <c r="N312" s="67"/>
      <c r="O312" s="67"/>
      <c r="P312"/>
    </row>
    <row r="313" spans="1:16" s="52" customFormat="1" ht="39.950000000000003" customHeight="1" x14ac:dyDescent="0.25">
      <c r="A313" s="52">
        <f>A311+2047</f>
        <v>2047</v>
      </c>
      <c r="B313" s="52">
        <f>B311+2047</f>
        <v>50047</v>
      </c>
      <c r="C313" s="52" t="str">
        <f>DEC2HEX(B313, 5)</f>
        <v>0C37F</v>
      </c>
      <c r="D313" s="54" t="s">
        <v>96</v>
      </c>
      <c r="E313" s="52">
        <v>8</v>
      </c>
      <c r="F313" s="52" t="s">
        <v>6</v>
      </c>
      <c r="G313" s="47" t="s">
        <v>95</v>
      </c>
      <c r="H313" s="52" t="s">
        <v>97</v>
      </c>
      <c r="I313" s="52" t="s">
        <v>97</v>
      </c>
      <c r="J313" s="52" t="s">
        <v>97</v>
      </c>
      <c r="K313" s="52" t="s">
        <v>97</v>
      </c>
      <c r="L313" s="52" t="s">
        <v>97</v>
      </c>
      <c r="M313" s="52" t="s">
        <v>97</v>
      </c>
      <c r="N313" s="52" t="s">
        <v>97</v>
      </c>
      <c r="O313" s="52" t="s">
        <v>97</v>
      </c>
    </row>
    <row r="315" spans="1:16" s="2" customFormat="1" ht="28.5" customHeight="1" x14ac:dyDescent="0.25">
      <c r="A315" s="53"/>
      <c r="B315" s="59" t="s">
        <v>159</v>
      </c>
      <c r="C315" s="59"/>
      <c r="D315" s="59"/>
      <c r="E315" s="59"/>
      <c r="F315" s="59"/>
      <c r="G315" s="59"/>
      <c r="H315" s="59"/>
      <c r="I315" s="59"/>
      <c r="J315" s="59"/>
      <c r="K315" s="59"/>
      <c r="L315" s="59"/>
      <c r="M315" s="59"/>
      <c r="N315" s="59"/>
      <c r="O315" s="59"/>
    </row>
    <row r="316" spans="1:16" s="52" customFormat="1" ht="39.950000000000003" customHeight="1" x14ac:dyDescent="0.25">
      <c r="A316" s="52">
        <v>0</v>
      </c>
      <c r="B316" s="52">
        <f>B313+1</f>
        <v>50048</v>
      </c>
      <c r="C316" s="52" t="str">
        <f>DEC2HEX(B316, 5)</f>
        <v>0C380</v>
      </c>
      <c r="D316" s="54" t="s">
        <v>96</v>
      </c>
      <c r="E316" s="52">
        <v>8</v>
      </c>
      <c r="F316" s="52" t="s">
        <v>6</v>
      </c>
      <c r="G316" s="47" t="s">
        <v>95</v>
      </c>
      <c r="H316" s="52" t="s">
        <v>97</v>
      </c>
      <c r="I316" s="52" t="s">
        <v>97</v>
      </c>
      <c r="J316" s="52" t="s">
        <v>97</v>
      </c>
      <c r="K316" s="52" t="s">
        <v>97</v>
      </c>
      <c r="L316" s="52" t="s">
        <v>97</v>
      </c>
      <c r="M316" s="52" t="s">
        <v>97</v>
      </c>
      <c r="N316" s="52" t="s">
        <v>97</v>
      </c>
      <c r="O316" s="52" t="s">
        <v>97</v>
      </c>
    </row>
    <row r="317" spans="1:16" s="52" customFormat="1" ht="39.950000000000003" customHeight="1" x14ac:dyDescent="0.25">
      <c r="A317" s="67" t="s">
        <v>23</v>
      </c>
      <c r="B317" s="67"/>
      <c r="C317" s="67"/>
      <c r="D317" s="67"/>
      <c r="E317" s="67"/>
      <c r="F317" s="67"/>
      <c r="G317" s="67"/>
      <c r="H317" s="67"/>
      <c r="I317" s="67"/>
      <c r="J317" s="67"/>
      <c r="K317" s="67"/>
      <c r="L317" s="67"/>
      <c r="M317" s="67"/>
      <c r="N317" s="67"/>
      <c r="O317" s="67"/>
      <c r="P317"/>
    </row>
    <row r="318" spans="1:16" s="52" customFormat="1" ht="39.950000000000003" customHeight="1" x14ac:dyDescent="0.25">
      <c r="A318" s="52">
        <f>A316+2047</f>
        <v>2047</v>
      </c>
      <c r="B318" s="52">
        <f>B316+2047</f>
        <v>52095</v>
      </c>
      <c r="C318" s="52" t="str">
        <f>DEC2HEX(B318, 5)</f>
        <v>0CB7F</v>
      </c>
      <c r="D318" s="54" t="s">
        <v>96</v>
      </c>
      <c r="E318" s="52">
        <v>8</v>
      </c>
      <c r="F318" s="52" t="s">
        <v>6</v>
      </c>
      <c r="G318" s="47" t="s">
        <v>95</v>
      </c>
      <c r="H318" s="52" t="s">
        <v>97</v>
      </c>
      <c r="I318" s="52" t="s">
        <v>97</v>
      </c>
      <c r="J318" s="52" t="s">
        <v>97</v>
      </c>
      <c r="K318" s="52" t="s">
        <v>97</v>
      </c>
      <c r="L318" s="52" t="s">
        <v>97</v>
      </c>
      <c r="M318" s="52" t="s">
        <v>97</v>
      </c>
      <c r="N318" s="52" t="s">
        <v>97</v>
      </c>
      <c r="O318" s="52" t="s">
        <v>97</v>
      </c>
    </row>
    <row r="320" spans="1:16" s="2" customFormat="1" ht="28.5" customHeight="1" x14ac:dyDescent="0.25">
      <c r="A320" s="53"/>
      <c r="B320" s="59" t="s">
        <v>160</v>
      </c>
      <c r="C320" s="59"/>
      <c r="D320" s="59"/>
      <c r="E320" s="59"/>
      <c r="F320" s="59"/>
      <c r="G320" s="59"/>
      <c r="H320" s="59"/>
      <c r="I320" s="59"/>
      <c r="J320" s="59"/>
      <c r="K320" s="59"/>
      <c r="L320" s="59"/>
      <c r="M320" s="59"/>
      <c r="N320" s="59"/>
      <c r="O320" s="59"/>
    </row>
    <row r="321" spans="1:16" s="52" customFormat="1" ht="39.950000000000003" customHeight="1" x14ac:dyDescent="0.25">
      <c r="A321" s="52">
        <v>0</v>
      </c>
      <c r="B321" s="52">
        <f>B318+1</f>
        <v>52096</v>
      </c>
      <c r="C321" s="52" t="str">
        <f>DEC2HEX(B321, 5)</f>
        <v>0CB80</v>
      </c>
      <c r="D321" s="54" t="s">
        <v>96</v>
      </c>
      <c r="E321" s="52">
        <v>8</v>
      </c>
      <c r="F321" s="52" t="s">
        <v>6</v>
      </c>
      <c r="G321" s="47" t="s">
        <v>95</v>
      </c>
      <c r="H321" s="52" t="s">
        <v>97</v>
      </c>
      <c r="I321" s="52" t="s">
        <v>97</v>
      </c>
      <c r="J321" s="52" t="s">
        <v>97</v>
      </c>
      <c r="K321" s="52" t="s">
        <v>97</v>
      </c>
      <c r="L321" s="52" t="s">
        <v>97</v>
      </c>
      <c r="M321" s="52" t="s">
        <v>97</v>
      </c>
      <c r="N321" s="52" t="s">
        <v>97</v>
      </c>
      <c r="O321" s="52" t="s">
        <v>97</v>
      </c>
    </row>
    <row r="322" spans="1:16" s="52" customFormat="1" ht="39.950000000000003" customHeight="1" x14ac:dyDescent="0.25">
      <c r="A322" s="67" t="s">
        <v>23</v>
      </c>
      <c r="B322" s="67"/>
      <c r="C322" s="67"/>
      <c r="D322" s="67"/>
      <c r="E322" s="67"/>
      <c r="F322" s="67"/>
      <c r="G322" s="67"/>
      <c r="H322" s="67"/>
      <c r="I322" s="67"/>
      <c r="J322" s="67"/>
      <c r="K322" s="67"/>
      <c r="L322" s="67"/>
      <c r="M322" s="67"/>
      <c r="N322" s="67"/>
      <c r="O322" s="67"/>
      <c r="P322"/>
    </row>
    <row r="323" spans="1:16" s="52" customFormat="1" ht="39.950000000000003" customHeight="1" x14ac:dyDescent="0.25">
      <c r="A323" s="52">
        <f>A321+2047</f>
        <v>2047</v>
      </c>
      <c r="B323" s="52">
        <f>B321+2047</f>
        <v>54143</v>
      </c>
      <c r="C323" s="52" t="str">
        <f>DEC2HEX(B323, 5)</f>
        <v>0D37F</v>
      </c>
      <c r="D323" s="54" t="s">
        <v>96</v>
      </c>
      <c r="E323" s="52">
        <v>8</v>
      </c>
      <c r="F323" s="52" t="s">
        <v>6</v>
      </c>
      <c r="G323" s="47" t="s">
        <v>95</v>
      </c>
      <c r="H323" s="52" t="s">
        <v>97</v>
      </c>
      <c r="I323" s="52" t="s">
        <v>97</v>
      </c>
      <c r="J323" s="52" t="s">
        <v>97</v>
      </c>
      <c r="K323" s="52" t="s">
        <v>97</v>
      </c>
      <c r="L323" s="52" t="s">
        <v>97</v>
      </c>
      <c r="M323" s="52" t="s">
        <v>97</v>
      </c>
      <c r="N323" s="52" t="s">
        <v>97</v>
      </c>
      <c r="O323" s="52" t="s">
        <v>97</v>
      </c>
    </row>
    <row r="325" spans="1:16" s="2" customFormat="1" ht="28.5" customHeight="1" x14ac:dyDescent="0.25">
      <c r="A325" s="53"/>
      <c r="B325" s="59" t="s">
        <v>161</v>
      </c>
      <c r="C325" s="59"/>
      <c r="D325" s="59"/>
      <c r="E325" s="59"/>
      <c r="F325" s="59"/>
      <c r="G325" s="59"/>
      <c r="H325" s="59"/>
      <c r="I325" s="59"/>
      <c r="J325" s="59"/>
      <c r="K325" s="59"/>
      <c r="L325" s="59"/>
      <c r="M325" s="59"/>
      <c r="N325" s="59"/>
      <c r="O325" s="59"/>
    </row>
    <row r="326" spans="1:16" s="52" customFormat="1" ht="39.950000000000003" customHeight="1" x14ac:dyDescent="0.25">
      <c r="A326" s="52">
        <v>0</v>
      </c>
      <c r="B326" s="52">
        <f>B323+1</f>
        <v>54144</v>
      </c>
      <c r="C326" s="52" t="str">
        <f>DEC2HEX(B326, 5)</f>
        <v>0D380</v>
      </c>
      <c r="D326" s="54" t="s">
        <v>96</v>
      </c>
      <c r="E326" s="52">
        <v>8</v>
      </c>
      <c r="F326" s="52" t="s">
        <v>6</v>
      </c>
      <c r="G326" s="47" t="s">
        <v>95</v>
      </c>
      <c r="H326" s="52" t="s">
        <v>97</v>
      </c>
      <c r="I326" s="52" t="s">
        <v>97</v>
      </c>
      <c r="J326" s="52" t="s">
        <v>97</v>
      </c>
      <c r="K326" s="52" t="s">
        <v>97</v>
      </c>
      <c r="L326" s="52" t="s">
        <v>97</v>
      </c>
      <c r="M326" s="52" t="s">
        <v>97</v>
      </c>
      <c r="N326" s="52" t="s">
        <v>97</v>
      </c>
      <c r="O326" s="52" t="s">
        <v>97</v>
      </c>
    </row>
    <row r="327" spans="1:16" s="52" customFormat="1" ht="39.950000000000003" customHeight="1" x14ac:dyDescent="0.25">
      <c r="A327" s="67" t="s">
        <v>23</v>
      </c>
      <c r="B327" s="67"/>
      <c r="C327" s="67"/>
      <c r="D327" s="67"/>
      <c r="E327" s="67"/>
      <c r="F327" s="67"/>
      <c r="G327" s="67"/>
      <c r="H327" s="67"/>
      <c r="I327" s="67"/>
      <c r="J327" s="67"/>
      <c r="K327" s="67"/>
      <c r="L327" s="67"/>
      <c r="M327" s="67"/>
      <c r="N327" s="67"/>
      <c r="O327" s="67"/>
      <c r="P327"/>
    </row>
    <row r="328" spans="1:16" s="52" customFormat="1" ht="39.950000000000003" customHeight="1" x14ac:dyDescent="0.25">
      <c r="A328" s="52">
        <f>A326+2047</f>
        <v>2047</v>
      </c>
      <c r="B328" s="52">
        <f>B326+2047</f>
        <v>56191</v>
      </c>
      <c r="C328" s="52" t="str">
        <f>DEC2HEX(B328, 5)</f>
        <v>0DB7F</v>
      </c>
      <c r="D328" s="54" t="s">
        <v>96</v>
      </c>
      <c r="E328" s="52">
        <v>8</v>
      </c>
      <c r="F328" s="52" t="s">
        <v>6</v>
      </c>
      <c r="G328" s="47" t="s">
        <v>95</v>
      </c>
      <c r="H328" s="52" t="s">
        <v>97</v>
      </c>
      <c r="I328" s="52" t="s">
        <v>97</v>
      </c>
      <c r="J328" s="52" t="s">
        <v>97</v>
      </c>
      <c r="K328" s="52" t="s">
        <v>97</v>
      </c>
      <c r="L328" s="52" t="s">
        <v>97</v>
      </c>
      <c r="M328" s="52" t="s">
        <v>97</v>
      </c>
      <c r="N328" s="52" t="s">
        <v>97</v>
      </c>
      <c r="O328" s="52" t="s">
        <v>97</v>
      </c>
    </row>
    <row r="330" spans="1:16" s="2" customFormat="1" ht="28.5" customHeight="1" x14ac:dyDescent="0.25">
      <c r="A330" s="53"/>
      <c r="B330" s="59" t="s">
        <v>162</v>
      </c>
      <c r="C330" s="59"/>
      <c r="D330" s="59"/>
      <c r="E330" s="59"/>
      <c r="F330" s="59"/>
      <c r="G330" s="59"/>
      <c r="H330" s="59"/>
      <c r="I330" s="59"/>
      <c r="J330" s="59"/>
      <c r="K330" s="59"/>
      <c r="L330" s="59"/>
      <c r="M330" s="59"/>
      <c r="N330" s="59"/>
      <c r="O330" s="59"/>
    </row>
    <row r="331" spans="1:16" s="52" customFormat="1" ht="39.950000000000003" customHeight="1" x14ac:dyDescent="0.25">
      <c r="A331" s="52">
        <v>0</v>
      </c>
      <c r="B331" s="52">
        <f>B328+1</f>
        <v>56192</v>
      </c>
      <c r="C331" s="52" t="str">
        <f>DEC2HEX(B331, 5)</f>
        <v>0DB80</v>
      </c>
      <c r="D331" s="54" t="s">
        <v>96</v>
      </c>
      <c r="E331" s="52">
        <v>8</v>
      </c>
      <c r="F331" s="52" t="s">
        <v>6</v>
      </c>
      <c r="G331" s="47" t="s">
        <v>95</v>
      </c>
      <c r="H331" s="52" t="s">
        <v>97</v>
      </c>
      <c r="I331" s="52" t="s">
        <v>97</v>
      </c>
      <c r="J331" s="52" t="s">
        <v>97</v>
      </c>
      <c r="K331" s="52" t="s">
        <v>97</v>
      </c>
      <c r="L331" s="52" t="s">
        <v>97</v>
      </c>
      <c r="M331" s="52" t="s">
        <v>97</v>
      </c>
      <c r="N331" s="52" t="s">
        <v>97</v>
      </c>
      <c r="O331" s="52" t="s">
        <v>97</v>
      </c>
    </row>
    <row r="332" spans="1:16" s="52" customFormat="1" ht="39.950000000000003" customHeight="1" x14ac:dyDescent="0.25">
      <c r="A332" s="67" t="s">
        <v>23</v>
      </c>
      <c r="B332" s="67"/>
      <c r="C332" s="67"/>
      <c r="D332" s="67"/>
      <c r="E332" s="67"/>
      <c r="F332" s="67"/>
      <c r="G332" s="67"/>
      <c r="H332" s="67"/>
      <c r="I332" s="67"/>
      <c r="J332" s="67"/>
      <c r="K332" s="67"/>
      <c r="L332" s="67"/>
      <c r="M332" s="67"/>
      <c r="N332" s="67"/>
      <c r="O332" s="67"/>
      <c r="P332"/>
    </row>
    <row r="333" spans="1:16" s="52" customFormat="1" ht="39.950000000000003" customHeight="1" x14ac:dyDescent="0.25">
      <c r="A333" s="52">
        <f>A331+2047</f>
        <v>2047</v>
      </c>
      <c r="B333" s="52">
        <f>B331+2047</f>
        <v>58239</v>
      </c>
      <c r="C333" s="52" t="str">
        <f>DEC2HEX(B333, 5)</f>
        <v>0E37F</v>
      </c>
      <c r="D333" s="54" t="s">
        <v>96</v>
      </c>
      <c r="E333" s="52">
        <v>8</v>
      </c>
      <c r="F333" s="52" t="s">
        <v>6</v>
      </c>
      <c r="G333" s="47" t="s">
        <v>95</v>
      </c>
      <c r="H333" s="52" t="s">
        <v>97</v>
      </c>
      <c r="I333" s="52" t="s">
        <v>97</v>
      </c>
      <c r="J333" s="52" t="s">
        <v>97</v>
      </c>
      <c r="K333" s="52" t="s">
        <v>97</v>
      </c>
      <c r="L333" s="52" t="s">
        <v>97</v>
      </c>
      <c r="M333" s="52" t="s">
        <v>97</v>
      </c>
      <c r="N333" s="52" t="s">
        <v>97</v>
      </c>
      <c r="O333" s="52" t="s">
        <v>97</v>
      </c>
    </row>
    <row r="335" spans="1:16" s="2" customFormat="1" ht="28.5" customHeight="1" x14ac:dyDescent="0.25">
      <c r="A335" s="53"/>
      <c r="B335" s="59" t="s">
        <v>163</v>
      </c>
      <c r="C335" s="59"/>
      <c r="D335" s="59"/>
      <c r="E335" s="59"/>
      <c r="F335" s="59"/>
      <c r="G335" s="59"/>
      <c r="H335" s="59"/>
      <c r="I335" s="59"/>
      <c r="J335" s="59"/>
      <c r="K335" s="59"/>
      <c r="L335" s="59"/>
      <c r="M335" s="59"/>
      <c r="N335" s="59"/>
      <c r="O335" s="59"/>
    </row>
    <row r="336" spans="1:16" s="52" customFormat="1" ht="39.950000000000003" customHeight="1" x14ac:dyDescent="0.25">
      <c r="A336" s="52">
        <v>0</v>
      </c>
      <c r="B336" s="52">
        <f>B333+1</f>
        <v>58240</v>
      </c>
      <c r="C336" s="52" t="str">
        <f>DEC2HEX(B336, 5)</f>
        <v>0E380</v>
      </c>
      <c r="D336" s="54" t="s">
        <v>96</v>
      </c>
      <c r="E336" s="52">
        <v>8</v>
      </c>
      <c r="F336" s="52" t="s">
        <v>6</v>
      </c>
      <c r="G336" s="47" t="s">
        <v>95</v>
      </c>
      <c r="H336" s="52" t="s">
        <v>97</v>
      </c>
      <c r="I336" s="52" t="s">
        <v>97</v>
      </c>
      <c r="J336" s="52" t="s">
        <v>97</v>
      </c>
      <c r="K336" s="52" t="s">
        <v>97</v>
      </c>
      <c r="L336" s="52" t="s">
        <v>97</v>
      </c>
      <c r="M336" s="52" t="s">
        <v>97</v>
      </c>
      <c r="N336" s="52" t="s">
        <v>97</v>
      </c>
      <c r="O336" s="52" t="s">
        <v>97</v>
      </c>
    </row>
    <row r="337" spans="1:16" s="52" customFormat="1" ht="39.950000000000003" customHeight="1" x14ac:dyDescent="0.25">
      <c r="A337" s="67" t="s">
        <v>23</v>
      </c>
      <c r="B337" s="67"/>
      <c r="C337" s="67"/>
      <c r="D337" s="67"/>
      <c r="E337" s="67"/>
      <c r="F337" s="67"/>
      <c r="G337" s="67"/>
      <c r="H337" s="67"/>
      <c r="I337" s="67"/>
      <c r="J337" s="67"/>
      <c r="K337" s="67"/>
      <c r="L337" s="67"/>
      <c r="M337" s="67"/>
      <c r="N337" s="67"/>
      <c r="O337" s="67"/>
      <c r="P337"/>
    </row>
    <row r="338" spans="1:16" s="52" customFormat="1" ht="39.950000000000003" customHeight="1" x14ac:dyDescent="0.25">
      <c r="A338" s="52">
        <f>A336+2047</f>
        <v>2047</v>
      </c>
      <c r="B338" s="52">
        <f>B336+2047</f>
        <v>60287</v>
      </c>
      <c r="C338" s="52" t="str">
        <f>DEC2HEX(B338, 5)</f>
        <v>0EB7F</v>
      </c>
      <c r="D338" s="54" t="s">
        <v>96</v>
      </c>
      <c r="E338" s="52">
        <v>8</v>
      </c>
      <c r="F338" s="52" t="s">
        <v>6</v>
      </c>
      <c r="G338" s="47" t="s">
        <v>95</v>
      </c>
      <c r="H338" s="52" t="s">
        <v>97</v>
      </c>
      <c r="I338" s="52" t="s">
        <v>97</v>
      </c>
      <c r="J338" s="52" t="s">
        <v>97</v>
      </c>
      <c r="K338" s="52" t="s">
        <v>97</v>
      </c>
      <c r="L338" s="52" t="s">
        <v>97</v>
      </c>
      <c r="M338" s="52" t="s">
        <v>97</v>
      </c>
      <c r="N338" s="52" t="s">
        <v>97</v>
      </c>
      <c r="O338" s="52" t="s">
        <v>97</v>
      </c>
    </row>
    <row r="340" spans="1:16" s="2" customFormat="1" ht="28.5" customHeight="1" x14ac:dyDescent="0.25">
      <c r="A340" s="53"/>
      <c r="B340" s="59" t="s">
        <v>164</v>
      </c>
      <c r="C340" s="59"/>
      <c r="D340" s="59"/>
      <c r="E340" s="59"/>
      <c r="F340" s="59"/>
      <c r="G340" s="59"/>
      <c r="H340" s="59"/>
      <c r="I340" s="59"/>
      <c r="J340" s="59"/>
      <c r="K340" s="59"/>
      <c r="L340" s="59"/>
      <c r="M340" s="59"/>
      <c r="N340" s="59"/>
      <c r="O340" s="59"/>
    </row>
    <row r="341" spans="1:16" s="52" customFormat="1" ht="39.950000000000003" customHeight="1" x14ac:dyDescent="0.25">
      <c r="A341" s="52">
        <v>0</v>
      </c>
      <c r="B341" s="52">
        <f>B338+1</f>
        <v>60288</v>
      </c>
      <c r="C341" s="52" t="str">
        <f>DEC2HEX(B341, 5)</f>
        <v>0EB80</v>
      </c>
      <c r="D341" s="54" t="s">
        <v>96</v>
      </c>
      <c r="E341" s="52">
        <v>8</v>
      </c>
      <c r="F341" s="52" t="s">
        <v>6</v>
      </c>
      <c r="G341" s="47" t="s">
        <v>95</v>
      </c>
      <c r="H341" s="52" t="s">
        <v>97</v>
      </c>
      <c r="I341" s="52" t="s">
        <v>97</v>
      </c>
      <c r="J341" s="52" t="s">
        <v>97</v>
      </c>
      <c r="K341" s="52" t="s">
        <v>97</v>
      </c>
      <c r="L341" s="52" t="s">
        <v>97</v>
      </c>
      <c r="M341" s="52" t="s">
        <v>97</v>
      </c>
      <c r="N341" s="52" t="s">
        <v>97</v>
      </c>
      <c r="O341" s="52" t="s">
        <v>97</v>
      </c>
    </row>
    <row r="342" spans="1:16" s="52" customFormat="1" ht="39.950000000000003" customHeight="1" x14ac:dyDescent="0.25">
      <c r="A342" s="67" t="s">
        <v>23</v>
      </c>
      <c r="B342" s="67"/>
      <c r="C342" s="67"/>
      <c r="D342" s="67"/>
      <c r="E342" s="67"/>
      <c r="F342" s="67"/>
      <c r="G342" s="67"/>
      <c r="H342" s="67"/>
      <c r="I342" s="67"/>
      <c r="J342" s="67"/>
      <c r="K342" s="67"/>
      <c r="L342" s="67"/>
      <c r="M342" s="67"/>
      <c r="N342" s="67"/>
      <c r="O342" s="67"/>
      <c r="P342"/>
    </row>
    <row r="343" spans="1:16" s="52" customFormat="1" ht="39.950000000000003" customHeight="1" x14ac:dyDescent="0.25">
      <c r="A343" s="52">
        <f>A341+2047</f>
        <v>2047</v>
      </c>
      <c r="B343" s="52">
        <f>B341+2047</f>
        <v>62335</v>
      </c>
      <c r="C343" s="52" t="str">
        <f>DEC2HEX(B343, 5)</f>
        <v>0F37F</v>
      </c>
      <c r="D343" s="54" t="s">
        <v>96</v>
      </c>
      <c r="E343" s="52">
        <v>8</v>
      </c>
      <c r="F343" s="52" t="s">
        <v>6</v>
      </c>
      <c r="G343" s="47" t="s">
        <v>95</v>
      </c>
      <c r="H343" s="52" t="s">
        <v>97</v>
      </c>
      <c r="I343" s="52" t="s">
        <v>97</v>
      </c>
      <c r="J343" s="52" t="s">
        <v>97</v>
      </c>
      <c r="K343" s="52" t="s">
        <v>97</v>
      </c>
      <c r="L343" s="52" t="s">
        <v>97</v>
      </c>
      <c r="M343" s="52" t="s">
        <v>97</v>
      </c>
      <c r="N343" s="52" t="s">
        <v>97</v>
      </c>
      <c r="O343" s="52" t="s">
        <v>97</v>
      </c>
    </row>
    <row r="345" spans="1:16" s="2" customFormat="1" ht="28.5" customHeight="1" x14ac:dyDescent="0.25">
      <c r="A345" s="53"/>
      <c r="B345" s="59" t="s">
        <v>165</v>
      </c>
      <c r="C345" s="59"/>
      <c r="D345" s="59"/>
      <c r="E345" s="59"/>
      <c r="F345" s="59"/>
      <c r="G345" s="59"/>
      <c r="H345" s="59"/>
      <c r="I345" s="59"/>
      <c r="J345" s="59"/>
      <c r="K345" s="59"/>
      <c r="L345" s="59"/>
      <c r="M345" s="59"/>
      <c r="N345" s="59"/>
      <c r="O345" s="59"/>
    </row>
    <row r="346" spans="1:16" s="52" customFormat="1" ht="39.950000000000003" customHeight="1" x14ac:dyDescent="0.25">
      <c r="A346" s="52">
        <v>0</v>
      </c>
      <c r="B346" s="52">
        <f>B343+1</f>
        <v>62336</v>
      </c>
      <c r="C346" s="52" t="str">
        <f>DEC2HEX(B346, 5)</f>
        <v>0F380</v>
      </c>
      <c r="D346" s="54" t="s">
        <v>96</v>
      </c>
      <c r="E346" s="52">
        <v>8</v>
      </c>
      <c r="F346" s="52" t="s">
        <v>6</v>
      </c>
      <c r="G346" s="47" t="s">
        <v>95</v>
      </c>
      <c r="H346" s="52" t="s">
        <v>97</v>
      </c>
      <c r="I346" s="52" t="s">
        <v>97</v>
      </c>
      <c r="J346" s="52" t="s">
        <v>97</v>
      </c>
      <c r="K346" s="52" t="s">
        <v>97</v>
      </c>
      <c r="L346" s="52" t="s">
        <v>97</v>
      </c>
      <c r="M346" s="52" t="s">
        <v>97</v>
      </c>
      <c r="N346" s="52" t="s">
        <v>97</v>
      </c>
      <c r="O346" s="52" t="s">
        <v>97</v>
      </c>
    </row>
    <row r="347" spans="1:16" s="52" customFormat="1" ht="39.950000000000003" customHeight="1" x14ac:dyDescent="0.25">
      <c r="A347" s="67" t="s">
        <v>23</v>
      </c>
      <c r="B347" s="67"/>
      <c r="C347" s="67"/>
      <c r="D347" s="67"/>
      <c r="E347" s="67"/>
      <c r="F347" s="67"/>
      <c r="G347" s="67"/>
      <c r="H347" s="67"/>
      <c r="I347" s="67"/>
      <c r="J347" s="67"/>
      <c r="K347" s="67"/>
      <c r="L347" s="67"/>
      <c r="M347" s="67"/>
      <c r="N347" s="67"/>
      <c r="O347" s="67"/>
      <c r="P347"/>
    </row>
    <row r="348" spans="1:16" s="52" customFormat="1" ht="39.950000000000003" customHeight="1" x14ac:dyDescent="0.25">
      <c r="A348" s="52">
        <f>A346+2047</f>
        <v>2047</v>
      </c>
      <c r="B348" s="52">
        <f>B346+2047</f>
        <v>64383</v>
      </c>
      <c r="C348" s="52" t="str">
        <f>DEC2HEX(B348, 5)</f>
        <v>0FB7F</v>
      </c>
      <c r="D348" s="54" t="s">
        <v>96</v>
      </c>
      <c r="E348" s="52">
        <v>8</v>
      </c>
      <c r="F348" s="52" t="s">
        <v>6</v>
      </c>
      <c r="G348" s="47" t="s">
        <v>95</v>
      </c>
      <c r="H348" s="52" t="s">
        <v>97</v>
      </c>
      <c r="I348" s="52" t="s">
        <v>97</v>
      </c>
      <c r="J348" s="52" t="s">
        <v>97</v>
      </c>
      <c r="K348" s="52" t="s">
        <v>97</v>
      </c>
      <c r="L348" s="52" t="s">
        <v>97</v>
      </c>
      <c r="M348" s="52" t="s">
        <v>97</v>
      </c>
      <c r="N348" s="52" t="s">
        <v>97</v>
      </c>
      <c r="O348" s="52" t="s">
        <v>97</v>
      </c>
    </row>
    <row r="350" spans="1:16" s="2" customFormat="1" ht="28.5" customHeight="1" x14ac:dyDescent="0.25">
      <c r="A350" s="53"/>
      <c r="B350" s="59" t="s">
        <v>166</v>
      </c>
      <c r="C350" s="59"/>
      <c r="D350" s="59"/>
      <c r="E350" s="59"/>
      <c r="F350" s="59"/>
      <c r="G350" s="59"/>
      <c r="H350" s="59"/>
      <c r="I350" s="59"/>
      <c r="J350" s="59"/>
      <c r="K350" s="59"/>
      <c r="L350" s="59"/>
      <c r="M350" s="59"/>
      <c r="N350" s="59"/>
      <c r="O350" s="59"/>
    </row>
    <row r="351" spans="1:16" s="52" customFormat="1" ht="39.950000000000003" customHeight="1" x14ac:dyDescent="0.25">
      <c r="A351" s="52">
        <v>0</v>
      </c>
      <c r="B351" s="52">
        <f>B348+1</f>
        <v>64384</v>
      </c>
      <c r="C351" s="52" t="str">
        <f>DEC2HEX(B351, 5)</f>
        <v>0FB80</v>
      </c>
      <c r="D351" s="54" t="s">
        <v>96</v>
      </c>
      <c r="E351" s="52">
        <v>8</v>
      </c>
      <c r="F351" s="52" t="s">
        <v>6</v>
      </c>
      <c r="G351" s="47" t="s">
        <v>95</v>
      </c>
      <c r="H351" s="52" t="s">
        <v>97</v>
      </c>
      <c r="I351" s="52" t="s">
        <v>97</v>
      </c>
      <c r="J351" s="52" t="s">
        <v>97</v>
      </c>
      <c r="K351" s="52" t="s">
        <v>97</v>
      </c>
      <c r="L351" s="52" t="s">
        <v>97</v>
      </c>
      <c r="M351" s="52" t="s">
        <v>97</v>
      </c>
      <c r="N351" s="52" t="s">
        <v>97</v>
      </c>
      <c r="O351" s="52" t="s">
        <v>97</v>
      </c>
    </row>
    <row r="352" spans="1:16" s="52" customFormat="1" ht="39.950000000000003" customHeight="1" x14ac:dyDescent="0.25">
      <c r="A352" s="67" t="s">
        <v>23</v>
      </c>
      <c r="B352" s="67"/>
      <c r="C352" s="67"/>
      <c r="D352" s="67"/>
      <c r="E352" s="67"/>
      <c r="F352" s="67"/>
      <c r="G352" s="67"/>
      <c r="H352" s="67"/>
      <c r="I352" s="67"/>
      <c r="J352" s="67"/>
      <c r="K352" s="67"/>
      <c r="L352" s="67"/>
      <c r="M352" s="67"/>
      <c r="N352" s="67"/>
      <c r="O352" s="67"/>
      <c r="P352"/>
    </row>
    <row r="353" spans="1:15" s="52" customFormat="1" ht="39.950000000000003" customHeight="1" x14ac:dyDescent="0.25">
      <c r="A353" s="52">
        <f>A351+2047</f>
        <v>2047</v>
      </c>
      <c r="B353" s="52">
        <f>B351+2047</f>
        <v>66431</v>
      </c>
      <c r="C353" s="52" t="str">
        <f>DEC2HEX(B353, 5)</f>
        <v>1037F</v>
      </c>
      <c r="D353" s="54" t="s">
        <v>96</v>
      </c>
      <c r="E353" s="52">
        <v>8</v>
      </c>
      <c r="F353" s="52" t="s">
        <v>6</v>
      </c>
      <c r="G353" s="47" t="s">
        <v>95</v>
      </c>
      <c r="H353" s="52" t="s">
        <v>97</v>
      </c>
      <c r="I353" s="52" t="s">
        <v>97</v>
      </c>
      <c r="J353" s="52" t="s">
        <v>97</v>
      </c>
      <c r="K353" s="52" t="s">
        <v>97</v>
      </c>
      <c r="L353" s="52" t="s">
        <v>97</v>
      </c>
      <c r="M353" s="52" t="s">
        <v>97</v>
      </c>
      <c r="N353" s="52" t="s">
        <v>97</v>
      </c>
      <c r="O353" s="52" t="s">
        <v>97</v>
      </c>
    </row>
  </sheetData>
  <mergeCells count="304">
    <mergeCell ref="B345:O345"/>
    <mergeCell ref="A347:O347"/>
    <mergeCell ref="B350:O350"/>
    <mergeCell ref="A352:O352"/>
    <mergeCell ref="B224:O224"/>
    <mergeCell ref="D227:D228"/>
    <mergeCell ref="E227:E228"/>
    <mergeCell ref="G227:G228"/>
    <mergeCell ref="D229:D230"/>
    <mergeCell ref="E229:E230"/>
    <mergeCell ref="G229:G230"/>
    <mergeCell ref="D231:D232"/>
    <mergeCell ref="E231:E232"/>
    <mergeCell ref="G231:G232"/>
    <mergeCell ref="B241:O241"/>
    <mergeCell ref="A332:O332"/>
    <mergeCell ref="B335:O335"/>
    <mergeCell ref="A337:O337"/>
    <mergeCell ref="B340:O340"/>
    <mergeCell ref="A342:O342"/>
    <mergeCell ref="B320:O320"/>
    <mergeCell ref="A322:O322"/>
    <mergeCell ref="B325:O325"/>
    <mergeCell ref="D265:D266"/>
    <mergeCell ref="D235:D236"/>
    <mergeCell ref="E235:E236"/>
    <mergeCell ref="G235:G236"/>
    <mergeCell ref="B238:O238"/>
    <mergeCell ref="A327:O327"/>
    <mergeCell ref="B330:O330"/>
    <mergeCell ref="A307:O307"/>
    <mergeCell ref="B310:O310"/>
    <mergeCell ref="A312:O312"/>
    <mergeCell ref="B315:O315"/>
    <mergeCell ref="A317:O317"/>
    <mergeCell ref="B295:O295"/>
    <mergeCell ref="A297:O297"/>
    <mergeCell ref="B300:O300"/>
    <mergeCell ref="A302:O302"/>
    <mergeCell ref="B305:O305"/>
    <mergeCell ref="E265:E266"/>
    <mergeCell ref="G265:G266"/>
    <mergeCell ref="D261:D262"/>
    <mergeCell ref="E261:E262"/>
    <mergeCell ref="G261:G262"/>
    <mergeCell ref="D263:D264"/>
    <mergeCell ref="E263:E264"/>
    <mergeCell ref="G263:G264"/>
    <mergeCell ref="B285:O285"/>
    <mergeCell ref="A287:O287"/>
    <mergeCell ref="B290:O290"/>
    <mergeCell ref="A292:O292"/>
    <mergeCell ref="D244:D245"/>
    <mergeCell ref="E244:E245"/>
    <mergeCell ref="G244:G245"/>
    <mergeCell ref="D246:D247"/>
    <mergeCell ref="E246:E247"/>
    <mergeCell ref="G246:G247"/>
    <mergeCell ref="D248:D249"/>
    <mergeCell ref="E248:E249"/>
    <mergeCell ref="G248:G249"/>
    <mergeCell ref="B258:O258"/>
    <mergeCell ref="B280:O280"/>
    <mergeCell ref="A282:O282"/>
    <mergeCell ref="A277:O277"/>
    <mergeCell ref="B275:O275"/>
    <mergeCell ref="D269:D270"/>
    <mergeCell ref="E269:E270"/>
    <mergeCell ref="G269:G270"/>
    <mergeCell ref="D180:D181"/>
    <mergeCell ref="E180:E181"/>
    <mergeCell ref="G180:G181"/>
    <mergeCell ref="B173:O173"/>
    <mergeCell ref="D176:D177"/>
    <mergeCell ref="E176:E177"/>
    <mergeCell ref="G176:G177"/>
    <mergeCell ref="D195:D196"/>
    <mergeCell ref="E195:E196"/>
    <mergeCell ref="G195:G196"/>
    <mergeCell ref="B190:O190"/>
    <mergeCell ref="D193:D194"/>
    <mergeCell ref="E193:E194"/>
    <mergeCell ref="G193:G194"/>
    <mergeCell ref="D129:D130"/>
    <mergeCell ref="E129:E130"/>
    <mergeCell ref="G129:G130"/>
    <mergeCell ref="B122:O122"/>
    <mergeCell ref="D125:D126"/>
    <mergeCell ref="E125:E126"/>
    <mergeCell ref="G125:G126"/>
    <mergeCell ref="D144:D145"/>
    <mergeCell ref="E144:E145"/>
    <mergeCell ref="G144:G145"/>
    <mergeCell ref="B139:O139"/>
    <mergeCell ref="D142:D143"/>
    <mergeCell ref="E142:E143"/>
    <mergeCell ref="G142:G143"/>
    <mergeCell ref="D78:D79"/>
    <mergeCell ref="E78:E79"/>
    <mergeCell ref="G78:G79"/>
    <mergeCell ref="B71:O71"/>
    <mergeCell ref="D74:D75"/>
    <mergeCell ref="E74:E75"/>
    <mergeCell ref="G74:G75"/>
    <mergeCell ref="D93:D94"/>
    <mergeCell ref="E93:E94"/>
    <mergeCell ref="G93:G94"/>
    <mergeCell ref="B88:O88"/>
    <mergeCell ref="D91:D92"/>
    <mergeCell ref="E91:E92"/>
    <mergeCell ref="G91:G92"/>
    <mergeCell ref="B20:O20"/>
    <mergeCell ref="B37:O37"/>
    <mergeCell ref="D40:D41"/>
    <mergeCell ref="E40:E41"/>
    <mergeCell ref="G40:G41"/>
    <mergeCell ref="D27:D28"/>
    <mergeCell ref="E27:E28"/>
    <mergeCell ref="G27:G28"/>
    <mergeCell ref="D23:D24"/>
    <mergeCell ref="E23:E24"/>
    <mergeCell ref="G23:G24"/>
    <mergeCell ref="D25:D26"/>
    <mergeCell ref="E25:E26"/>
    <mergeCell ref="G25:G26"/>
    <mergeCell ref="D29:D30"/>
    <mergeCell ref="E29:E30"/>
    <mergeCell ref="G29:G30"/>
    <mergeCell ref="B3:O3"/>
    <mergeCell ref="D6:D7"/>
    <mergeCell ref="E6:E7"/>
    <mergeCell ref="G6:G7"/>
    <mergeCell ref="B17:O17"/>
    <mergeCell ref="D10:D11"/>
    <mergeCell ref="E10:E11"/>
    <mergeCell ref="G10:G11"/>
    <mergeCell ref="D12:D13"/>
    <mergeCell ref="E12:E13"/>
    <mergeCell ref="G12:G13"/>
    <mergeCell ref="D8:D9"/>
    <mergeCell ref="E8:E9"/>
    <mergeCell ref="G8:G9"/>
    <mergeCell ref="D14:D15"/>
    <mergeCell ref="E14:E15"/>
    <mergeCell ref="G14:G15"/>
    <mergeCell ref="D31:D32"/>
    <mergeCell ref="E31:E32"/>
    <mergeCell ref="G31:G32"/>
    <mergeCell ref="B34:O34"/>
    <mergeCell ref="D46:D47"/>
    <mergeCell ref="E46:E47"/>
    <mergeCell ref="G46:G47"/>
    <mergeCell ref="D48:D49"/>
    <mergeCell ref="E48:E49"/>
    <mergeCell ref="G48:G49"/>
    <mergeCell ref="D42:D43"/>
    <mergeCell ref="E42:E43"/>
    <mergeCell ref="G42:G43"/>
    <mergeCell ref="D44:D45"/>
    <mergeCell ref="E44:E45"/>
    <mergeCell ref="G44:G45"/>
    <mergeCell ref="B51:O51"/>
    <mergeCell ref="D63:D64"/>
    <mergeCell ref="E63:E64"/>
    <mergeCell ref="G63:G64"/>
    <mergeCell ref="D65:D66"/>
    <mergeCell ref="E65:E66"/>
    <mergeCell ref="G65:G66"/>
    <mergeCell ref="B68:O68"/>
    <mergeCell ref="D80:D81"/>
    <mergeCell ref="E80:E81"/>
    <mergeCell ref="G80:G81"/>
    <mergeCell ref="D59:D60"/>
    <mergeCell ref="E59:E60"/>
    <mergeCell ref="G59:G60"/>
    <mergeCell ref="D61:D62"/>
    <mergeCell ref="E61:E62"/>
    <mergeCell ref="G61:G62"/>
    <mergeCell ref="B54:O54"/>
    <mergeCell ref="D57:D58"/>
    <mergeCell ref="E57:E58"/>
    <mergeCell ref="G57:G58"/>
    <mergeCell ref="D76:D77"/>
    <mergeCell ref="E76:E77"/>
    <mergeCell ref="G76:G77"/>
    <mergeCell ref="D82:D83"/>
    <mergeCell ref="E82:E83"/>
    <mergeCell ref="G82:G83"/>
    <mergeCell ref="B85:O85"/>
    <mergeCell ref="D97:D98"/>
    <mergeCell ref="E97:E98"/>
    <mergeCell ref="G97:G98"/>
    <mergeCell ref="D99:D100"/>
    <mergeCell ref="E99:E100"/>
    <mergeCell ref="G99:G100"/>
    <mergeCell ref="D95:D96"/>
    <mergeCell ref="E95:E96"/>
    <mergeCell ref="G95:G96"/>
    <mergeCell ref="B102:O102"/>
    <mergeCell ref="D114:D115"/>
    <mergeCell ref="E114:E115"/>
    <mergeCell ref="G114:G115"/>
    <mergeCell ref="D116:D117"/>
    <mergeCell ref="E116:E117"/>
    <mergeCell ref="G116:G117"/>
    <mergeCell ref="B119:O119"/>
    <mergeCell ref="D131:D132"/>
    <mergeCell ref="E131:E132"/>
    <mergeCell ref="G131:G132"/>
    <mergeCell ref="D110:D111"/>
    <mergeCell ref="E110:E111"/>
    <mergeCell ref="G110:G111"/>
    <mergeCell ref="D112:D113"/>
    <mergeCell ref="E112:E113"/>
    <mergeCell ref="G112:G113"/>
    <mergeCell ref="B105:O105"/>
    <mergeCell ref="D108:D109"/>
    <mergeCell ref="E108:E109"/>
    <mergeCell ref="G108:G109"/>
    <mergeCell ref="D127:D128"/>
    <mergeCell ref="E127:E128"/>
    <mergeCell ref="G127:G128"/>
    <mergeCell ref="D133:D134"/>
    <mergeCell ref="E133:E134"/>
    <mergeCell ref="G133:G134"/>
    <mergeCell ref="B136:O136"/>
    <mergeCell ref="D148:D149"/>
    <mergeCell ref="E148:E149"/>
    <mergeCell ref="G148:G149"/>
    <mergeCell ref="D150:D151"/>
    <mergeCell ref="E150:E151"/>
    <mergeCell ref="G150:G151"/>
    <mergeCell ref="D146:D147"/>
    <mergeCell ref="E146:E147"/>
    <mergeCell ref="G146:G147"/>
    <mergeCell ref="B153:O153"/>
    <mergeCell ref="D165:D166"/>
    <mergeCell ref="E165:E166"/>
    <mergeCell ref="G165:G166"/>
    <mergeCell ref="D167:D168"/>
    <mergeCell ref="E167:E168"/>
    <mergeCell ref="G167:G168"/>
    <mergeCell ref="B170:O170"/>
    <mergeCell ref="D182:D183"/>
    <mergeCell ref="E182:E183"/>
    <mergeCell ref="G182:G183"/>
    <mergeCell ref="D161:D162"/>
    <mergeCell ref="E161:E162"/>
    <mergeCell ref="G161:G162"/>
    <mergeCell ref="D163:D164"/>
    <mergeCell ref="E163:E164"/>
    <mergeCell ref="G163:G164"/>
    <mergeCell ref="B156:O156"/>
    <mergeCell ref="D159:D160"/>
    <mergeCell ref="E159:E160"/>
    <mergeCell ref="G159:G160"/>
    <mergeCell ref="D178:D179"/>
    <mergeCell ref="E178:E179"/>
    <mergeCell ref="G178:G179"/>
    <mergeCell ref="D184:D185"/>
    <mergeCell ref="E184:E185"/>
    <mergeCell ref="G184:G185"/>
    <mergeCell ref="B187:O187"/>
    <mergeCell ref="D199:D200"/>
    <mergeCell ref="E199:E200"/>
    <mergeCell ref="G199:G200"/>
    <mergeCell ref="D201:D202"/>
    <mergeCell ref="E201:E202"/>
    <mergeCell ref="G201:G202"/>
    <mergeCell ref="D197:D198"/>
    <mergeCell ref="E197:E198"/>
    <mergeCell ref="G197:G198"/>
    <mergeCell ref="B204:O204"/>
    <mergeCell ref="D216:D217"/>
    <mergeCell ref="E216:E217"/>
    <mergeCell ref="G216:G217"/>
    <mergeCell ref="D218:D219"/>
    <mergeCell ref="E218:E219"/>
    <mergeCell ref="G218:G219"/>
    <mergeCell ref="B221:O221"/>
    <mergeCell ref="D233:D234"/>
    <mergeCell ref="E233:E234"/>
    <mergeCell ref="G233:G234"/>
    <mergeCell ref="D212:D213"/>
    <mergeCell ref="E212:E213"/>
    <mergeCell ref="G212:G213"/>
    <mergeCell ref="D214:D215"/>
    <mergeCell ref="E214:E215"/>
    <mergeCell ref="G214:G215"/>
    <mergeCell ref="B207:O207"/>
    <mergeCell ref="D210:D211"/>
    <mergeCell ref="E210:E211"/>
    <mergeCell ref="G210:G211"/>
    <mergeCell ref="B272:O272"/>
    <mergeCell ref="D250:D251"/>
    <mergeCell ref="E250:E251"/>
    <mergeCell ref="G250:G251"/>
    <mergeCell ref="D252:D253"/>
    <mergeCell ref="E252:E253"/>
    <mergeCell ref="G252:G253"/>
    <mergeCell ref="B255:O255"/>
    <mergeCell ref="D267:D268"/>
    <mergeCell ref="E267:E268"/>
    <mergeCell ref="G267:G268"/>
  </mergeCells>
  <printOptions gridLines="1"/>
  <pageMargins left="0.25" right="0.25" top="0.75" bottom="0.75" header="0.3" footer="0.3"/>
  <pageSetup paperSize="9" scale="36" fitToHeight="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Main Status</vt:lpstr>
      <vt:lpstr>Main Config</vt:lpstr>
      <vt:lpstr>UART Status</vt:lpstr>
      <vt:lpstr>UART Config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2022-05-17T13:36:20Z</dcterms:modified>
</cp:coreProperties>
</file>