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romero/Docs/W&amp;R/Paper Modelo de Negocio/Experimentación/Pruebas Interpretación/"/>
    </mc:Choice>
  </mc:AlternateContent>
  <xr:revisionPtr revIDLastSave="0" documentId="13_ncr:1_{20FAD43C-3327-1240-AF28-911D7504A8C3}" xr6:coauthVersionLast="45" xr6:coauthVersionMax="45" xr10:uidLastSave="{00000000-0000-0000-0000-000000000000}"/>
  <bookViews>
    <workbookView xWindow="2220" yWindow="820" windowWidth="23400" windowHeight="16540" firstSheet="5" activeTab="16" xr2:uid="{69963E50-CE43-C848-9BD4-5026B0CD5FCB}"/>
  </bookViews>
  <sheets>
    <sheet name="I1" sheetId="1" r:id="rId1"/>
    <sheet name="I2" sheetId="2" r:id="rId2"/>
    <sheet name="I3" sheetId="3" r:id="rId3"/>
    <sheet name="I4" sheetId="4" r:id="rId4"/>
    <sheet name="I5" sheetId="5" r:id="rId5"/>
    <sheet name="I6" sheetId="6" r:id="rId6"/>
    <sheet name="I7" sheetId="7" r:id="rId7"/>
    <sheet name="I8" sheetId="8" r:id="rId8"/>
    <sheet name="I9" sheetId="9" r:id="rId9"/>
    <sheet name="I10" sheetId="10" r:id="rId10"/>
    <sheet name="I11" sheetId="11" r:id="rId11"/>
    <sheet name="I12" sheetId="12" r:id="rId12"/>
    <sheet name="I13" sheetId="13" r:id="rId13"/>
    <sheet name="I14" sheetId="14" r:id="rId14"/>
    <sheet name="I15" sheetId="15" r:id="rId15"/>
    <sheet name="I16" sheetId="16" r:id="rId16"/>
    <sheet name="I17" sheetId="17" r:id="rId17"/>
    <sheet name="I18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4" l="1"/>
  <c r="H27" i="2"/>
  <c r="H27" i="1"/>
  <c r="H17" i="18"/>
  <c r="H17" i="1" l="1"/>
  <c r="H35" i="18"/>
  <c r="H27" i="18"/>
  <c r="B37" i="6"/>
  <c r="F37" i="6"/>
  <c r="C12" i="18"/>
  <c r="B12" i="18"/>
  <c r="C12" i="17"/>
  <c r="C12" i="16"/>
  <c r="B12" i="16"/>
  <c r="C12" i="15"/>
  <c r="B12" i="15"/>
  <c r="C12" i="14"/>
  <c r="B12" i="14"/>
  <c r="C12" i="13"/>
  <c r="B12" i="13"/>
  <c r="C12" i="12"/>
  <c r="B12" i="12"/>
  <c r="C12" i="11"/>
  <c r="B12" i="11"/>
  <c r="C12" i="8"/>
  <c r="B12" i="8"/>
  <c r="C12" i="7"/>
  <c r="B12" i="7"/>
  <c r="C12" i="6"/>
  <c r="B12" i="6"/>
  <c r="C12" i="5"/>
  <c r="B12" i="5"/>
  <c r="C12" i="4"/>
  <c r="B12" i="4"/>
  <c r="G37" i="18" l="1"/>
  <c r="F37" i="18"/>
  <c r="C37" i="18"/>
  <c r="D39" i="18" s="1"/>
  <c r="B37" i="18"/>
  <c r="C39" i="18" l="1"/>
  <c r="C40" i="18" s="1"/>
  <c r="F37" i="17"/>
  <c r="F37" i="15"/>
  <c r="F37" i="3"/>
  <c r="B37" i="3"/>
  <c r="G37" i="17"/>
  <c r="C37" i="17"/>
  <c r="D39" i="17" s="1"/>
  <c r="B37" i="17"/>
  <c r="G37" i="16"/>
  <c r="F37" i="16"/>
  <c r="C37" i="16"/>
  <c r="D39" i="16" s="1"/>
  <c r="B37" i="16"/>
  <c r="G37" i="15"/>
  <c r="C37" i="15"/>
  <c r="D39" i="15" s="1"/>
  <c r="B37" i="15"/>
  <c r="G37" i="14"/>
  <c r="F37" i="14"/>
  <c r="C37" i="14"/>
  <c r="D39" i="14" s="1"/>
  <c r="B37" i="14"/>
  <c r="G37" i="13"/>
  <c r="F37" i="13"/>
  <c r="C37" i="13"/>
  <c r="D39" i="13" s="1"/>
  <c r="B37" i="13"/>
  <c r="G37" i="12"/>
  <c r="F37" i="12"/>
  <c r="C37" i="12"/>
  <c r="D39" i="12" s="1"/>
  <c r="B37" i="12"/>
  <c r="G37" i="11"/>
  <c r="F37" i="11"/>
  <c r="C37" i="11"/>
  <c r="D39" i="11" s="1"/>
  <c r="B37" i="11"/>
  <c r="G37" i="10"/>
  <c r="F37" i="10"/>
  <c r="C37" i="10"/>
  <c r="D39" i="10" s="1"/>
  <c r="B37" i="10"/>
  <c r="G37" i="9"/>
  <c r="F37" i="9"/>
  <c r="C37" i="9"/>
  <c r="D39" i="9" s="1"/>
  <c r="B37" i="9"/>
  <c r="G37" i="8"/>
  <c r="F37" i="8"/>
  <c r="C37" i="8"/>
  <c r="D39" i="8" s="1"/>
  <c r="B37" i="8"/>
  <c r="G37" i="7"/>
  <c r="F37" i="7"/>
  <c r="C37" i="7"/>
  <c r="D39" i="7" s="1"/>
  <c r="B37" i="7"/>
  <c r="G37" i="6"/>
  <c r="C37" i="6"/>
  <c r="D39" i="6" s="1"/>
  <c r="G37" i="5"/>
  <c r="F37" i="5"/>
  <c r="C37" i="5"/>
  <c r="D39" i="5" s="1"/>
  <c r="B37" i="5"/>
  <c r="G37" i="4"/>
  <c r="F37" i="4"/>
  <c r="C37" i="4"/>
  <c r="D39" i="4" s="1"/>
  <c r="B37" i="4"/>
  <c r="G37" i="3"/>
  <c r="C37" i="3"/>
  <c r="D39" i="3" s="1"/>
  <c r="G37" i="2"/>
  <c r="F37" i="2"/>
  <c r="C37" i="2"/>
  <c r="D39" i="2" s="1"/>
  <c r="B37" i="2"/>
  <c r="F37" i="1"/>
  <c r="B37" i="1"/>
  <c r="C39" i="1" s="1"/>
  <c r="G37" i="1"/>
  <c r="C37" i="1"/>
  <c r="D39" i="1" s="1"/>
  <c r="C40" i="1" l="1"/>
  <c r="C39" i="15"/>
  <c r="C40" i="15" s="1"/>
  <c r="C39" i="14"/>
  <c r="C40" i="14" s="1"/>
  <c r="C39" i="12"/>
  <c r="C40" i="12" s="1"/>
  <c r="C39" i="9"/>
  <c r="C40" i="9" s="1"/>
  <c r="C39" i="8"/>
  <c r="C40" i="8" s="1"/>
  <c r="C39" i="3"/>
  <c r="C40" i="3" s="1"/>
  <c r="C39" i="17"/>
  <c r="C40" i="17" s="1"/>
  <c r="C39" i="16"/>
  <c r="C40" i="16" s="1"/>
  <c r="C39" i="13"/>
  <c r="C40" i="13" s="1"/>
  <c r="C39" i="11"/>
  <c r="C40" i="11" s="1"/>
  <c r="C39" i="10"/>
  <c r="C40" i="10" s="1"/>
  <c r="C39" i="7"/>
  <c r="C40" i="7" s="1"/>
  <c r="C39" i="6"/>
  <c r="C40" i="6" s="1"/>
  <c r="C39" i="5"/>
  <c r="C40" i="5" s="1"/>
  <c r="C39" i="4"/>
  <c r="C40" i="4" s="1"/>
  <c r="C39" i="2"/>
  <c r="C40" i="2" s="1"/>
</calcChain>
</file>

<file path=xl/sharedStrings.xml><?xml version="1.0" encoding="utf-8"?>
<sst xmlns="http://schemas.openxmlformats.org/spreadsheetml/2006/main" count="1042" uniqueCount="52">
  <si>
    <t>SERVICIOS DE NEGOCIO</t>
  </si>
  <si>
    <t>CRITERIOS</t>
  </si>
  <si>
    <t>Se identifica el objeto de negocio en el modelo de negocio (producto: cerveza, residuos y cerveza sin vender)</t>
  </si>
  <si>
    <t>Se identifica el servicio asociado a la venta de botellas de cerveza</t>
  </si>
  <si>
    <t>Se identifica el servicio asociado a la venta de residuos de fermentación</t>
  </si>
  <si>
    <t xml:space="preserve">Se identifica el serviio asociado a la venta de cerveza sin usar. </t>
  </si>
  <si>
    <t xml:space="preserve"> </t>
  </si>
  <si>
    <t>DESCRIPCIÓN DE LA ELABORACIÓN DE CERVEZA</t>
  </si>
  <si>
    <t>DESCRIPCIÓN DE PROVEEDORES</t>
  </si>
  <si>
    <t>Se describe el proveedor de cebada y lúpulo</t>
  </si>
  <si>
    <t>Se describe la cebada y lúpulo</t>
  </si>
  <si>
    <t>Se describe el proveedor de botellas</t>
  </si>
  <si>
    <t>Se describen las botellas</t>
  </si>
  <si>
    <t>ESCENARIO DE NEGOCIO : VENTA</t>
  </si>
  <si>
    <t>Se identifica y describe la elaboración de la cerveza</t>
  </si>
  <si>
    <t>Se identifica y describe  la distribución de cervezas a las tiendas propias</t>
  </si>
  <si>
    <t>Se identifica y describe  la distribución de cervezas a las tiendas de barrio</t>
  </si>
  <si>
    <t>Se identifica y describe  la distribución de cervezas a los bares</t>
  </si>
  <si>
    <t>Se identifica y describe  la distribución de cervezas de la tienda a los clientes</t>
  </si>
  <si>
    <t>ESCENARIO DE NEGOCIO : RECICLAJE</t>
  </si>
  <si>
    <t>Se identifica y describe la recolección de botellas de las tiendas de barrio</t>
  </si>
  <si>
    <t>Se identifica y describe la recolección de botellas de los bares</t>
  </si>
  <si>
    <t>Se identifica y describe la recolección de botellas de las tiendas propias</t>
  </si>
  <si>
    <t>Se identifica y describe el almacenamiento de botellas usadas</t>
  </si>
  <si>
    <t>Se identifica y describe la clasificación de botellas</t>
  </si>
  <si>
    <t>Se identifica y describe el reuso de botellas</t>
  </si>
  <si>
    <t>Se identifica y describe el envio de botellas al proveedor</t>
  </si>
  <si>
    <t>Se identifica y describe el almacenamiento de botellas usadas con cerveza sin vender</t>
  </si>
  <si>
    <t>Se identifica y describe la recolección de cerveza de las tiendas de barrio</t>
  </si>
  <si>
    <t>Se identifica y describe la recolección de cerveza de los bares</t>
  </si>
  <si>
    <t>Se identifica y describe la recolección de cerveza de las tiendas propias</t>
  </si>
  <si>
    <t>Se identifica y describe la recolección de cerveza de la bodega</t>
  </si>
  <si>
    <t>Se identifica y describe el almacenamiento de cerveza en el contenedor</t>
  </si>
  <si>
    <t>Se identifica y describe la distribución de los contenedores</t>
  </si>
  <si>
    <t>Se identifica y describe la monetización de los contenedores</t>
  </si>
  <si>
    <t>ESCENARIO DE NEGOCIO : CERVEZAS SIN VENDER</t>
  </si>
  <si>
    <t>Se identifica y describe la recolección de residuos de molienda</t>
  </si>
  <si>
    <t>Se identifica y describe la recolección de residuos de fermentación</t>
  </si>
  <si>
    <t>Se identifica y describe el almacenamiento de residuos</t>
  </si>
  <si>
    <t>Se identifica y describe la distribución de residuos</t>
  </si>
  <si>
    <t>Se identifica y describe la monetización de residuos</t>
  </si>
  <si>
    <t>TOTAL</t>
  </si>
  <si>
    <t>Se describe la preparación de los insumos con los recursos</t>
  </si>
  <si>
    <t>Se describe el enfriamento con los recursos</t>
  </si>
  <si>
    <t>Se describe la fermentación con los recursos</t>
  </si>
  <si>
    <t>Se describe la maduración con los recursos</t>
  </si>
  <si>
    <t>Se describe la carbonatación con los recursos</t>
  </si>
  <si>
    <t>Se describe el empaque de la cerveza con los recursos</t>
  </si>
  <si>
    <t>Se describe la obtención del pure con los recursos</t>
  </si>
  <si>
    <t>Se describe la sepración del mosto con los recursos</t>
  </si>
  <si>
    <t>Se describe la adición de lúpulo y ebullición con los recursos</t>
  </si>
  <si>
    <t>ESCENARIO DE NEGOCIO : RESIDUOS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</si>
</sst>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3" borderId="0" xfId="0" applyFill="1"/>
    <xf numFmtId="2" fontId="0" fillId="0" borderId="0" xfId="0" applyNumberFormat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FC7E-CB26-3A4F-87A3-88E8EA1A5287}">
  <dimension ref="A1:J40"/>
  <sheetViews>
    <sheetView topLeftCell="E6" workbookViewId="0">
      <selection activeCell="H27" sqref="H27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0.5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1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1</v>
      </c>
      <c r="C5">
        <v>1</v>
      </c>
      <c r="E5" t="s">
        <v>5</v>
      </c>
      <c r="F5">
        <v>1</v>
      </c>
      <c r="G5">
        <v>1</v>
      </c>
    </row>
    <row r="6" spans="1:7" x14ac:dyDescent="0.2">
      <c r="A6" t="s">
        <v>50</v>
      </c>
      <c r="B6">
        <v>0.5</v>
      </c>
      <c r="C6">
        <v>1</v>
      </c>
      <c r="E6" t="s">
        <v>2</v>
      </c>
      <c r="F6">
        <v>0</v>
      </c>
      <c r="G6">
        <v>1</v>
      </c>
    </row>
    <row r="7" spans="1:7" x14ac:dyDescent="0.2">
      <c r="A7" t="s">
        <v>43</v>
      </c>
      <c r="B7">
        <v>1</v>
      </c>
      <c r="C7">
        <v>1</v>
      </c>
    </row>
    <row r="8" spans="1:7" x14ac:dyDescent="0.2">
      <c r="A8" t="s">
        <v>44</v>
      </c>
      <c r="B8" s="4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1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1</v>
      </c>
      <c r="C10">
        <v>1</v>
      </c>
      <c r="E10" t="s">
        <v>20</v>
      </c>
      <c r="F10">
        <v>0.5</v>
      </c>
      <c r="G10">
        <v>1</v>
      </c>
    </row>
    <row r="11" spans="1:7" x14ac:dyDescent="0.2">
      <c r="A11" t="s">
        <v>47</v>
      </c>
      <c r="B11">
        <v>0.5</v>
      </c>
      <c r="C11">
        <v>1</v>
      </c>
      <c r="E11" t="s">
        <v>21</v>
      </c>
      <c r="F11">
        <v>0.5</v>
      </c>
      <c r="G11">
        <v>1</v>
      </c>
    </row>
    <row r="12" spans="1:7" x14ac:dyDescent="0.2">
      <c r="E12" t="s">
        <v>22</v>
      </c>
      <c r="F12">
        <v>0.5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0.5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0.5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0</v>
      </c>
      <c r="G15">
        <v>1</v>
      </c>
    </row>
    <row r="16" spans="1:7" x14ac:dyDescent="0.2">
      <c r="A16" t="s">
        <v>10</v>
      </c>
      <c r="B16">
        <v>0</v>
      </c>
      <c r="C16">
        <v>1</v>
      </c>
      <c r="E16" t="s">
        <v>25</v>
      </c>
      <c r="F16">
        <v>0.5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  <c r="H17">
        <f>SUM(F10:F17)</f>
        <v>3</v>
      </c>
    </row>
    <row r="18" spans="1:10" x14ac:dyDescent="0.2">
      <c r="A18" t="s">
        <v>12</v>
      </c>
      <c r="B18">
        <v>0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0.5</v>
      </c>
      <c r="G21">
        <v>1</v>
      </c>
    </row>
    <row r="22" spans="1:10" x14ac:dyDescent="0.2">
      <c r="A22" t="s">
        <v>14</v>
      </c>
      <c r="B22">
        <v>0.5</v>
      </c>
      <c r="C22">
        <v>1</v>
      </c>
      <c r="E22" t="s">
        <v>29</v>
      </c>
      <c r="F22" s="3">
        <v>0.5</v>
      </c>
      <c r="G22">
        <v>1</v>
      </c>
    </row>
    <row r="23" spans="1:10" x14ac:dyDescent="0.2">
      <c r="A23" t="s">
        <v>15</v>
      </c>
      <c r="B23">
        <v>0.5</v>
      </c>
      <c r="C23">
        <v>1</v>
      </c>
      <c r="E23" t="s">
        <v>30</v>
      </c>
      <c r="F23" s="3">
        <v>0.5</v>
      </c>
      <c r="G23">
        <v>1</v>
      </c>
    </row>
    <row r="24" spans="1:10" x14ac:dyDescent="0.2">
      <c r="A24" t="s">
        <v>16</v>
      </c>
      <c r="B24">
        <v>0.5</v>
      </c>
      <c r="C24">
        <v>1</v>
      </c>
      <c r="E24" t="s">
        <v>31</v>
      </c>
      <c r="F24" s="3">
        <v>0.5</v>
      </c>
      <c r="G24">
        <v>1</v>
      </c>
      <c r="J24" t="s">
        <v>6</v>
      </c>
    </row>
    <row r="25" spans="1:10" x14ac:dyDescent="0.2">
      <c r="A25" s="3" t="s">
        <v>17</v>
      </c>
      <c r="B25">
        <v>0.5</v>
      </c>
      <c r="C25">
        <v>1</v>
      </c>
      <c r="E25" t="s">
        <v>32</v>
      </c>
      <c r="F25" s="3">
        <v>0.5</v>
      </c>
      <c r="G25">
        <v>1</v>
      </c>
    </row>
    <row r="26" spans="1:10" x14ac:dyDescent="0.2">
      <c r="A26" s="3" t="s">
        <v>18</v>
      </c>
      <c r="B26">
        <v>0.5</v>
      </c>
      <c r="C26">
        <v>1</v>
      </c>
      <c r="E26" t="s">
        <v>33</v>
      </c>
      <c r="F26" s="3">
        <v>0.5</v>
      </c>
      <c r="G26">
        <v>1</v>
      </c>
    </row>
    <row r="27" spans="1:10" x14ac:dyDescent="0.2">
      <c r="E27" t="s">
        <v>34</v>
      </c>
      <c r="F27" s="3">
        <v>0.5</v>
      </c>
      <c r="G27">
        <v>1</v>
      </c>
      <c r="H27">
        <f>SUM(F21:F27)</f>
        <v>3.5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0.5</v>
      </c>
      <c r="G31">
        <v>1</v>
      </c>
    </row>
    <row r="32" spans="1:10" x14ac:dyDescent="0.2">
      <c r="E32" t="s">
        <v>37</v>
      </c>
      <c r="F32" s="3">
        <v>0.5</v>
      </c>
      <c r="G32">
        <v>1</v>
      </c>
    </row>
    <row r="33" spans="1:7" x14ac:dyDescent="0.2">
      <c r="E33" t="s">
        <v>38</v>
      </c>
      <c r="F33" s="3">
        <v>0.5</v>
      </c>
      <c r="G33">
        <v>1</v>
      </c>
    </row>
    <row r="34" spans="1:7" x14ac:dyDescent="0.2">
      <c r="E34" t="s">
        <v>39</v>
      </c>
      <c r="F34" s="3">
        <v>0.5</v>
      </c>
      <c r="G34">
        <v>1</v>
      </c>
    </row>
    <row r="35" spans="1:7" x14ac:dyDescent="0.2">
      <c r="E35" t="s">
        <v>40</v>
      </c>
      <c r="F35" s="3">
        <v>0.5</v>
      </c>
      <c r="G35">
        <v>1</v>
      </c>
    </row>
    <row r="37" spans="1:7" x14ac:dyDescent="0.2">
      <c r="B37">
        <f>SUM(B3:B26)</f>
        <v>11.5</v>
      </c>
      <c r="C37">
        <f>SUM(C3:C26)</f>
        <v>18</v>
      </c>
      <c r="F37">
        <f>SUM(F3:F35)</f>
        <v>12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23.5</v>
      </c>
      <c r="D39" s="8">
        <f>C37+G37</f>
        <v>42</v>
      </c>
    </row>
    <row r="40" spans="1:7" x14ac:dyDescent="0.2">
      <c r="C40" s="7">
        <f>(C39*0.25)/D39</f>
        <v>0.13988095238095238</v>
      </c>
    </row>
  </sheetData>
  <mergeCells count="10">
    <mergeCell ref="E29:F29"/>
    <mergeCell ref="A1:B1"/>
    <mergeCell ref="E1:F1"/>
    <mergeCell ref="A2:B2"/>
    <mergeCell ref="E2:F2"/>
    <mergeCell ref="E8:F8"/>
    <mergeCell ref="A13:B13"/>
    <mergeCell ref="A14:B14"/>
    <mergeCell ref="A20:B20"/>
    <mergeCell ref="E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AF9A-1FE0-6C40-BCE4-42BE601CED1C}">
  <dimension ref="A1:J40"/>
  <sheetViews>
    <sheetView topLeftCell="E3" zoomScale="99" workbookViewId="0">
      <selection activeCell="B12" sqref="B12:C12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 s="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0.5</v>
      </c>
      <c r="C4">
        <v>1</v>
      </c>
      <c r="E4" t="s">
        <v>4</v>
      </c>
      <c r="F4" s="3">
        <v>0.5</v>
      </c>
      <c r="G4">
        <v>1</v>
      </c>
    </row>
    <row r="5" spans="1:7" x14ac:dyDescent="0.2">
      <c r="A5" t="s">
        <v>49</v>
      </c>
      <c r="B5">
        <v>0.5</v>
      </c>
      <c r="C5">
        <v>1</v>
      </c>
      <c r="E5" t="s">
        <v>5</v>
      </c>
      <c r="F5" s="3">
        <v>0</v>
      </c>
      <c r="G5">
        <v>1</v>
      </c>
    </row>
    <row r="6" spans="1:7" x14ac:dyDescent="0.2">
      <c r="A6" t="s">
        <v>50</v>
      </c>
      <c r="B6">
        <v>0.5</v>
      </c>
      <c r="C6">
        <v>1</v>
      </c>
      <c r="E6" t="s">
        <v>2</v>
      </c>
      <c r="F6" s="3">
        <v>0.5</v>
      </c>
      <c r="G6">
        <v>1</v>
      </c>
    </row>
    <row r="7" spans="1:7" x14ac:dyDescent="0.2">
      <c r="A7" t="s">
        <v>43</v>
      </c>
      <c r="B7">
        <v>0.5</v>
      </c>
      <c r="C7">
        <v>1</v>
      </c>
    </row>
    <row r="8" spans="1:7" x14ac:dyDescent="0.2">
      <c r="A8" t="s">
        <v>44</v>
      </c>
      <c r="B8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>
        <v>0.5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0.5</v>
      </c>
      <c r="C10">
        <v>1</v>
      </c>
      <c r="E10" t="s">
        <v>20</v>
      </c>
      <c r="F10">
        <v>0</v>
      </c>
      <c r="G10">
        <v>1</v>
      </c>
    </row>
    <row r="11" spans="1:7" x14ac:dyDescent="0.2">
      <c r="A11" t="s">
        <v>47</v>
      </c>
      <c r="B11">
        <v>1</v>
      </c>
      <c r="C11">
        <v>1</v>
      </c>
      <c r="E11" t="s">
        <v>21</v>
      </c>
      <c r="F11">
        <v>0</v>
      </c>
      <c r="G11">
        <v>1</v>
      </c>
    </row>
    <row r="12" spans="1:7" x14ac:dyDescent="0.2">
      <c r="E12" t="s">
        <v>22</v>
      </c>
      <c r="F12">
        <v>0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0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</v>
      </c>
      <c r="G14">
        <v>1</v>
      </c>
    </row>
    <row r="15" spans="1:7" x14ac:dyDescent="0.2">
      <c r="A15" t="s">
        <v>9</v>
      </c>
      <c r="B15">
        <v>0.5</v>
      </c>
      <c r="C15">
        <v>1</v>
      </c>
      <c r="E15" t="s">
        <v>24</v>
      </c>
      <c r="F15">
        <v>0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0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0.5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0</v>
      </c>
      <c r="C23">
        <v>1</v>
      </c>
      <c r="E23" t="s">
        <v>30</v>
      </c>
      <c r="F23" s="3">
        <v>0</v>
      </c>
      <c r="G23">
        <v>1</v>
      </c>
    </row>
    <row r="24" spans="1:10" x14ac:dyDescent="0.2">
      <c r="A24" t="s">
        <v>16</v>
      </c>
      <c r="B24">
        <v>0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0</v>
      </c>
      <c r="C25">
        <v>1</v>
      </c>
      <c r="E25" t="s">
        <v>32</v>
      </c>
      <c r="F25" s="3">
        <v>0</v>
      </c>
      <c r="G25">
        <v>1</v>
      </c>
    </row>
    <row r="26" spans="1:10" x14ac:dyDescent="0.2">
      <c r="A26" s="3" t="s">
        <v>18</v>
      </c>
      <c r="B26">
        <v>0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</v>
      </c>
      <c r="G31">
        <v>1</v>
      </c>
    </row>
    <row r="32" spans="1:10" x14ac:dyDescent="0.2">
      <c r="E32" t="s">
        <v>37</v>
      </c>
      <c r="F32" s="3">
        <v>0</v>
      </c>
      <c r="G32">
        <v>1</v>
      </c>
    </row>
    <row r="33" spans="1:7" x14ac:dyDescent="0.2">
      <c r="E33" t="s">
        <v>38</v>
      </c>
      <c r="F33" s="3">
        <v>0</v>
      </c>
      <c r="G33">
        <v>1</v>
      </c>
    </row>
    <row r="34" spans="1:7" x14ac:dyDescent="0.2">
      <c r="E34" t="s">
        <v>39</v>
      </c>
      <c r="F34" s="3">
        <v>0</v>
      </c>
      <c r="G34">
        <v>1</v>
      </c>
    </row>
    <row r="35" spans="1:7" x14ac:dyDescent="0.2">
      <c r="E35" t="s">
        <v>40</v>
      </c>
      <c r="F35" s="3">
        <v>0</v>
      </c>
      <c r="G35">
        <v>1</v>
      </c>
    </row>
    <row r="37" spans="1:7" x14ac:dyDescent="0.2">
      <c r="B37">
        <f>SUM(B3:B26)</f>
        <v>8.5</v>
      </c>
      <c r="C37">
        <f>SUM(C3:C26)</f>
        <v>18</v>
      </c>
      <c r="F37">
        <f>SUM(F3:F35)</f>
        <v>2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10.5</v>
      </c>
      <c r="D39" s="8">
        <f>C37+G37</f>
        <v>42</v>
      </c>
    </row>
    <row r="40" spans="1:7" x14ac:dyDescent="0.2">
      <c r="C40" s="7">
        <f>(C39*0.25)/D39</f>
        <v>6.25E-2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9269-B8C7-814F-9D58-A1EBAF2CCA3D}">
  <dimension ref="A1:J40"/>
  <sheetViews>
    <sheetView topLeftCell="B1" workbookViewId="0">
      <selection activeCell="B12" sqref="B12:C12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1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1</v>
      </c>
      <c r="C5">
        <v>1</v>
      </c>
      <c r="E5" t="s">
        <v>5</v>
      </c>
      <c r="F5">
        <v>1</v>
      </c>
      <c r="G5">
        <v>1</v>
      </c>
    </row>
    <row r="6" spans="1:7" x14ac:dyDescent="0.2">
      <c r="A6" t="s">
        <v>50</v>
      </c>
      <c r="B6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0.5</v>
      </c>
      <c r="C7">
        <v>1</v>
      </c>
    </row>
    <row r="8" spans="1:7" x14ac:dyDescent="0.2">
      <c r="A8" t="s">
        <v>44</v>
      </c>
      <c r="B8" s="4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1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1</v>
      </c>
      <c r="C10">
        <v>1</v>
      </c>
      <c r="E10" t="s">
        <v>20</v>
      </c>
      <c r="F10">
        <v>1</v>
      </c>
      <c r="G10">
        <v>1</v>
      </c>
    </row>
    <row r="11" spans="1:7" x14ac:dyDescent="0.2">
      <c r="A11" t="s">
        <v>47</v>
      </c>
      <c r="B11">
        <v>1</v>
      </c>
      <c r="C11">
        <v>1</v>
      </c>
      <c r="E11" t="s">
        <v>21</v>
      </c>
      <c r="F11">
        <v>1</v>
      </c>
      <c r="G11">
        <v>1</v>
      </c>
    </row>
    <row r="12" spans="1:7" x14ac:dyDescent="0.2">
      <c r="B12">
        <f>SUM(B3:B11)</f>
        <v>7.5</v>
      </c>
      <c r="C12">
        <f>SUM(C3:C11)</f>
        <v>9</v>
      </c>
      <c r="E12" t="s">
        <v>22</v>
      </c>
      <c r="F12">
        <v>0.5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1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1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1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1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1</v>
      </c>
      <c r="G22">
        <v>1</v>
      </c>
    </row>
    <row r="23" spans="1:10" x14ac:dyDescent="0.2">
      <c r="A23" t="s">
        <v>15</v>
      </c>
      <c r="B23">
        <v>0</v>
      </c>
      <c r="C23">
        <v>1</v>
      </c>
      <c r="E23" t="s">
        <v>30</v>
      </c>
      <c r="F23" s="3">
        <v>1</v>
      </c>
      <c r="G23">
        <v>1</v>
      </c>
    </row>
    <row r="24" spans="1:10" x14ac:dyDescent="0.2">
      <c r="A24" t="s">
        <v>16</v>
      </c>
      <c r="B24">
        <v>1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1</v>
      </c>
      <c r="C25">
        <v>1</v>
      </c>
      <c r="E25" t="s">
        <v>32</v>
      </c>
      <c r="F25" s="3">
        <v>0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1</v>
      </c>
      <c r="G31">
        <v>1</v>
      </c>
    </row>
    <row r="32" spans="1:10" x14ac:dyDescent="0.2">
      <c r="E32" t="s">
        <v>37</v>
      </c>
      <c r="F32" s="3">
        <v>1</v>
      </c>
      <c r="G32">
        <v>1</v>
      </c>
    </row>
    <row r="33" spans="1:7" x14ac:dyDescent="0.2">
      <c r="E33" t="s">
        <v>38</v>
      </c>
      <c r="F33" s="3">
        <v>1</v>
      </c>
      <c r="G33">
        <v>1</v>
      </c>
    </row>
    <row r="34" spans="1:7" x14ac:dyDescent="0.2">
      <c r="E34" t="s">
        <v>39</v>
      </c>
      <c r="F34" s="3">
        <v>1</v>
      </c>
      <c r="G34">
        <v>1</v>
      </c>
    </row>
    <row r="35" spans="1:7" x14ac:dyDescent="0.2">
      <c r="E35" t="s">
        <v>40</v>
      </c>
      <c r="F35" s="3">
        <v>1</v>
      </c>
      <c r="G35">
        <v>1</v>
      </c>
    </row>
    <row r="37" spans="1:7" x14ac:dyDescent="0.2">
      <c r="B37">
        <f>SUM(B3:B26)</f>
        <v>22</v>
      </c>
      <c r="C37">
        <f>SUM(C3:C26)</f>
        <v>27</v>
      </c>
      <c r="F37">
        <f>SUM(F3:F35)</f>
        <v>19.5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41.5</v>
      </c>
      <c r="D39" s="8">
        <f>C37+G37</f>
        <v>51</v>
      </c>
    </row>
    <row r="40" spans="1:7" x14ac:dyDescent="0.2">
      <c r="C40" s="7">
        <f>(C39*0.25)/D39</f>
        <v>0.20343137254901961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0C5E-A9A3-C942-A52A-D0BE30C79D28}">
  <dimension ref="A1:J40"/>
  <sheetViews>
    <sheetView topLeftCell="C7" workbookViewId="0">
      <selection activeCell="B12" sqref="B12:C12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1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1</v>
      </c>
      <c r="C5">
        <v>1</v>
      </c>
      <c r="E5" t="s">
        <v>5</v>
      </c>
      <c r="F5">
        <v>1</v>
      </c>
      <c r="G5">
        <v>1</v>
      </c>
    </row>
    <row r="6" spans="1:7" x14ac:dyDescent="0.2">
      <c r="A6" t="s">
        <v>50</v>
      </c>
      <c r="B6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1</v>
      </c>
      <c r="C7">
        <v>1</v>
      </c>
    </row>
    <row r="8" spans="1:7" x14ac:dyDescent="0.2">
      <c r="A8" t="s">
        <v>44</v>
      </c>
      <c r="B8" s="4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1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1</v>
      </c>
      <c r="C10">
        <v>1</v>
      </c>
      <c r="E10" t="s">
        <v>20</v>
      </c>
      <c r="F10">
        <v>1</v>
      </c>
      <c r="G10">
        <v>1</v>
      </c>
    </row>
    <row r="11" spans="1:7" x14ac:dyDescent="0.2">
      <c r="A11" t="s">
        <v>47</v>
      </c>
      <c r="B11">
        <v>1</v>
      </c>
      <c r="C11">
        <v>1</v>
      </c>
      <c r="E11" t="s">
        <v>21</v>
      </c>
      <c r="F11">
        <v>1</v>
      </c>
      <c r="G11">
        <v>1</v>
      </c>
    </row>
    <row r="12" spans="1:7" x14ac:dyDescent="0.2">
      <c r="B12">
        <f>SUM(B3:B11)</f>
        <v>8</v>
      </c>
      <c r="C12">
        <f>SUM(C3:C11)</f>
        <v>9</v>
      </c>
      <c r="E12" t="s">
        <v>22</v>
      </c>
      <c r="F12">
        <v>1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1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1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1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1</v>
      </c>
      <c r="G22">
        <v>1</v>
      </c>
    </row>
    <row r="23" spans="1:10" x14ac:dyDescent="0.2">
      <c r="A23" t="s">
        <v>15</v>
      </c>
      <c r="B23">
        <v>0</v>
      </c>
      <c r="C23">
        <v>1</v>
      </c>
      <c r="E23" t="s">
        <v>30</v>
      </c>
      <c r="F23" s="3">
        <v>1</v>
      </c>
      <c r="G23">
        <v>1</v>
      </c>
    </row>
    <row r="24" spans="1:10" x14ac:dyDescent="0.2">
      <c r="A24" t="s">
        <v>16</v>
      </c>
      <c r="B24">
        <v>0</v>
      </c>
      <c r="C24">
        <v>1</v>
      </c>
      <c r="E24" t="s">
        <v>31</v>
      </c>
      <c r="F24" s="3">
        <v>1</v>
      </c>
      <c r="G24">
        <v>1</v>
      </c>
      <c r="J24" t="s">
        <v>6</v>
      </c>
    </row>
    <row r="25" spans="1:10" x14ac:dyDescent="0.2">
      <c r="A25" s="3" t="s">
        <v>17</v>
      </c>
      <c r="B25">
        <v>0</v>
      </c>
      <c r="C25">
        <v>1</v>
      </c>
      <c r="E25" t="s">
        <v>32</v>
      </c>
      <c r="F25" s="3">
        <v>0.5</v>
      </c>
      <c r="G25">
        <v>1</v>
      </c>
    </row>
    <row r="26" spans="1:10" x14ac:dyDescent="0.2">
      <c r="A26" s="3" t="s">
        <v>18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1</v>
      </c>
      <c r="G31">
        <v>1</v>
      </c>
    </row>
    <row r="32" spans="1:10" x14ac:dyDescent="0.2">
      <c r="E32" t="s">
        <v>37</v>
      </c>
      <c r="F32" s="3">
        <v>1</v>
      </c>
      <c r="G32">
        <v>1</v>
      </c>
    </row>
    <row r="33" spans="1:7" x14ac:dyDescent="0.2">
      <c r="E33" t="s">
        <v>38</v>
      </c>
      <c r="F33" s="3">
        <v>1</v>
      </c>
      <c r="G33">
        <v>1</v>
      </c>
    </row>
    <row r="34" spans="1:7" x14ac:dyDescent="0.2">
      <c r="E34" t="s">
        <v>39</v>
      </c>
      <c r="F34" s="3">
        <v>1</v>
      </c>
      <c r="G34">
        <v>1</v>
      </c>
    </row>
    <row r="35" spans="1:7" x14ac:dyDescent="0.2">
      <c r="E35" t="s">
        <v>40</v>
      </c>
      <c r="F35" s="3">
        <v>1</v>
      </c>
      <c r="G35">
        <v>1</v>
      </c>
    </row>
    <row r="37" spans="1:7" x14ac:dyDescent="0.2">
      <c r="B37">
        <f>SUM(B3:B26)</f>
        <v>20</v>
      </c>
      <c r="C37">
        <f>SUM(C3:C26)</f>
        <v>27</v>
      </c>
      <c r="F37">
        <f>SUM(F3:F35)</f>
        <v>20.5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40.5</v>
      </c>
      <c r="D39" s="8">
        <f>C37+G37</f>
        <v>51</v>
      </c>
    </row>
    <row r="40" spans="1:7" x14ac:dyDescent="0.2">
      <c r="C40" s="7">
        <f>(C39*0.25)/D39</f>
        <v>0.19852941176470587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AB2B-8561-9249-9C7C-F0596CCDDCEA}">
  <dimension ref="A1:J40"/>
  <sheetViews>
    <sheetView topLeftCell="C2" workbookViewId="0">
      <selection activeCell="B12" sqref="B12:C12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0.5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0.5</v>
      </c>
      <c r="C4">
        <v>1</v>
      </c>
      <c r="E4" t="s">
        <v>4</v>
      </c>
      <c r="F4">
        <v>0</v>
      </c>
      <c r="G4">
        <v>1</v>
      </c>
    </row>
    <row r="5" spans="1:7" x14ac:dyDescent="0.2">
      <c r="A5" t="s">
        <v>49</v>
      </c>
      <c r="B5">
        <v>0.5</v>
      </c>
      <c r="C5">
        <v>1</v>
      </c>
      <c r="E5" t="s">
        <v>5</v>
      </c>
      <c r="F5">
        <v>0</v>
      </c>
      <c r="G5">
        <v>1</v>
      </c>
    </row>
    <row r="6" spans="1:7" x14ac:dyDescent="0.2">
      <c r="A6" t="s">
        <v>50</v>
      </c>
      <c r="B6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0.5</v>
      </c>
      <c r="C7">
        <v>1</v>
      </c>
    </row>
    <row r="8" spans="1:7" x14ac:dyDescent="0.2">
      <c r="A8" t="s">
        <v>44</v>
      </c>
      <c r="B8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>
        <v>0.5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0.5</v>
      </c>
      <c r="C10">
        <v>1</v>
      </c>
      <c r="E10" t="s">
        <v>20</v>
      </c>
      <c r="F10">
        <v>1</v>
      </c>
      <c r="G10">
        <v>1</v>
      </c>
    </row>
    <row r="11" spans="1:7" x14ac:dyDescent="0.2">
      <c r="A11" t="s">
        <v>47</v>
      </c>
      <c r="B11">
        <v>0.5</v>
      </c>
      <c r="C11">
        <v>1</v>
      </c>
      <c r="E11" t="s">
        <v>21</v>
      </c>
      <c r="F11">
        <v>1</v>
      </c>
      <c r="G11">
        <v>1</v>
      </c>
    </row>
    <row r="12" spans="1:7" x14ac:dyDescent="0.2">
      <c r="B12">
        <f>SUM(B3:B11)</f>
        <v>4.5</v>
      </c>
      <c r="C12">
        <f>SUM(C3:C11)</f>
        <v>9</v>
      </c>
      <c r="E12" t="s">
        <v>22</v>
      </c>
      <c r="F12">
        <v>1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1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1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0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0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1</v>
      </c>
      <c r="C23">
        <v>1</v>
      </c>
      <c r="E23" t="s">
        <v>30</v>
      </c>
      <c r="F23" s="3">
        <v>0</v>
      </c>
      <c r="G23">
        <v>1</v>
      </c>
    </row>
    <row r="24" spans="1:10" x14ac:dyDescent="0.2">
      <c r="A24" t="s">
        <v>16</v>
      </c>
      <c r="B24">
        <v>1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1</v>
      </c>
      <c r="C25">
        <v>1</v>
      </c>
      <c r="E25" t="s">
        <v>32</v>
      </c>
      <c r="F25" s="3">
        <v>0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</v>
      </c>
      <c r="G31">
        <v>1</v>
      </c>
    </row>
    <row r="32" spans="1:10" x14ac:dyDescent="0.2">
      <c r="E32" t="s">
        <v>37</v>
      </c>
      <c r="F32" s="3">
        <v>0</v>
      </c>
      <c r="G32">
        <v>1</v>
      </c>
    </row>
    <row r="33" spans="1:7" x14ac:dyDescent="0.2">
      <c r="E33" t="s">
        <v>38</v>
      </c>
      <c r="F33" s="3">
        <v>0</v>
      </c>
      <c r="G33">
        <v>1</v>
      </c>
    </row>
    <row r="34" spans="1:7" x14ac:dyDescent="0.2">
      <c r="E34" t="s">
        <v>39</v>
      </c>
      <c r="F34" s="3">
        <v>0</v>
      </c>
      <c r="G34">
        <v>1</v>
      </c>
    </row>
    <row r="35" spans="1:7" x14ac:dyDescent="0.2">
      <c r="E35" t="s">
        <v>40</v>
      </c>
      <c r="F35" s="3">
        <v>0</v>
      </c>
      <c r="G35">
        <v>1</v>
      </c>
    </row>
    <row r="37" spans="1:7" x14ac:dyDescent="0.2">
      <c r="B37">
        <f>SUM(B3:B26)</f>
        <v>15</v>
      </c>
      <c r="C37">
        <f>SUM(C3:C26)</f>
        <v>27</v>
      </c>
      <c r="F37">
        <f>SUM(F3:F35)</f>
        <v>9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24</v>
      </c>
      <c r="D39" s="8">
        <f>C37+G37</f>
        <v>51</v>
      </c>
    </row>
    <row r="40" spans="1:7" x14ac:dyDescent="0.2">
      <c r="C40" s="7">
        <f>(C39*0.25)/D39</f>
        <v>0.11764705882352941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682-A8BB-7442-925F-51C85311CAAE}">
  <dimension ref="A1:J40"/>
  <sheetViews>
    <sheetView topLeftCell="E3" workbookViewId="0">
      <selection activeCell="B12" sqref="B12:C12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1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1</v>
      </c>
      <c r="C5">
        <v>1</v>
      </c>
      <c r="E5" t="s">
        <v>5</v>
      </c>
      <c r="F5">
        <v>0</v>
      </c>
      <c r="G5">
        <v>1</v>
      </c>
    </row>
    <row r="6" spans="1:7" x14ac:dyDescent="0.2">
      <c r="A6" t="s">
        <v>50</v>
      </c>
      <c r="B6">
        <v>1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0</v>
      </c>
      <c r="C7">
        <v>1</v>
      </c>
    </row>
    <row r="8" spans="1:7" x14ac:dyDescent="0.2">
      <c r="A8" t="s">
        <v>44</v>
      </c>
      <c r="B8" s="4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1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1</v>
      </c>
      <c r="C10">
        <v>1</v>
      </c>
      <c r="E10" t="s">
        <v>20</v>
      </c>
      <c r="F10">
        <v>0</v>
      </c>
      <c r="G10">
        <v>1</v>
      </c>
    </row>
    <row r="11" spans="1:7" x14ac:dyDescent="0.2">
      <c r="A11" t="s">
        <v>47</v>
      </c>
      <c r="B11">
        <v>0</v>
      </c>
      <c r="C11">
        <v>1</v>
      </c>
      <c r="E11" t="s">
        <v>21</v>
      </c>
      <c r="F11">
        <v>0</v>
      </c>
      <c r="G11">
        <v>1</v>
      </c>
    </row>
    <row r="12" spans="1:7" x14ac:dyDescent="0.2">
      <c r="B12">
        <f>SUM(B3:B11)</f>
        <v>6.5</v>
      </c>
      <c r="C12">
        <f>SUM(C3:C11)</f>
        <v>9</v>
      </c>
      <c r="E12" t="s">
        <v>22</v>
      </c>
      <c r="F12">
        <v>0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0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0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0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0</v>
      </c>
      <c r="C23">
        <v>1</v>
      </c>
      <c r="E23" t="s">
        <v>30</v>
      </c>
      <c r="F23" s="3">
        <v>0</v>
      </c>
      <c r="G23">
        <v>1</v>
      </c>
    </row>
    <row r="24" spans="1:10" x14ac:dyDescent="0.2">
      <c r="A24" t="s">
        <v>16</v>
      </c>
      <c r="B24">
        <v>0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0</v>
      </c>
      <c r="C25">
        <v>1</v>
      </c>
      <c r="E25" t="s">
        <v>32</v>
      </c>
      <c r="F25" s="3">
        <v>0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</v>
      </c>
      <c r="G31">
        <v>1</v>
      </c>
    </row>
    <row r="32" spans="1:10" x14ac:dyDescent="0.2">
      <c r="E32" t="s">
        <v>37</v>
      </c>
      <c r="F32" s="3">
        <v>0</v>
      </c>
      <c r="G32">
        <v>1</v>
      </c>
    </row>
    <row r="33" spans="1:7" x14ac:dyDescent="0.2">
      <c r="E33" t="s">
        <v>38</v>
      </c>
      <c r="F33" s="3">
        <v>0</v>
      </c>
      <c r="G33">
        <v>1</v>
      </c>
    </row>
    <row r="34" spans="1:7" x14ac:dyDescent="0.2">
      <c r="E34" t="s">
        <v>39</v>
      </c>
      <c r="F34" s="3">
        <v>0</v>
      </c>
      <c r="G34">
        <v>1</v>
      </c>
    </row>
    <row r="35" spans="1:7" x14ac:dyDescent="0.2">
      <c r="E35" t="s">
        <v>40</v>
      </c>
      <c r="F35" s="3">
        <v>0</v>
      </c>
      <c r="G35">
        <v>1</v>
      </c>
    </row>
    <row r="37" spans="1:7" x14ac:dyDescent="0.2">
      <c r="B37">
        <f>SUM(B3:B26)</f>
        <v>18</v>
      </c>
      <c r="C37">
        <f>SUM(C3:C26)</f>
        <v>27</v>
      </c>
      <c r="F37">
        <f>SUM(F3:F35)</f>
        <v>3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21</v>
      </c>
      <c r="D39" s="8">
        <f>C37+G37</f>
        <v>51</v>
      </c>
    </row>
    <row r="40" spans="1:7" x14ac:dyDescent="0.2">
      <c r="C40" s="7">
        <f>(C39*0.25)/D39</f>
        <v>0.10294117647058823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6AAE-740A-3045-B805-221249097F48}">
  <dimension ref="A1:J40"/>
  <sheetViews>
    <sheetView topLeftCell="B2" workbookViewId="0">
      <selection activeCell="H23" sqref="H23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0.5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0.5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0</v>
      </c>
      <c r="C5">
        <v>1</v>
      </c>
      <c r="E5" t="s">
        <v>5</v>
      </c>
      <c r="F5">
        <v>1</v>
      </c>
      <c r="G5">
        <v>1</v>
      </c>
    </row>
    <row r="6" spans="1:7" x14ac:dyDescent="0.2">
      <c r="A6" t="s">
        <v>50</v>
      </c>
      <c r="B6">
        <v>0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0</v>
      </c>
      <c r="C7">
        <v>1</v>
      </c>
    </row>
    <row r="8" spans="1:7" x14ac:dyDescent="0.2">
      <c r="A8" t="s">
        <v>44</v>
      </c>
      <c r="B8" s="4">
        <v>0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0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0</v>
      </c>
      <c r="C10">
        <v>1</v>
      </c>
      <c r="E10" t="s">
        <v>20</v>
      </c>
      <c r="F10">
        <v>0</v>
      </c>
      <c r="G10">
        <v>1</v>
      </c>
    </row>
    <row r="11" spans="1:7" x14ac:dyDescent="0.2">
      <c r="A11" t="s">
        <v>47</v>
      </c>
      <c r="B11">
        <v>0.5</v>
      </c>
      <c r="C11">
        <v>1</v>
      </c>
      <c r="E11" t="s">
        <v>21</v>
      </c>
      <c r="F11">
        <v>0</v>
      </c>
      <c r="G11">
        <v>1</v>
      </c>
    </row>
    <row r="12" spans="1:7" x14ac:dyDescent="0.2">
      <c r="B12">
        <f>SUM(B3:B11)</f>
        <v>1.5</v>
      </c>
      <c r="C12">
        <f>SUM(C3:C11)</f>
        <v>9</v>
      </c>
      <c r="E12" t="s">
        <v>22</v>
      </c>
      <c r="F12">
        <v>0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0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0</v>
      </c>
      <c r="C16">
        <v>1</v>
      </c>
      <c r="E16" t="s">
        <v>25</v>
      </c>
      <c r="F16">
        <v>0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1</v>
      </c>
      <c r="G17">
        <v>1</v>
      </c>
    </row>
    <row r="18" spans="1:10" x14ac:dyDescent="0.2">
      <c r="A18" t="s">
        <v>12</v>
      </c>
      <c r="B18">
        <v>0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0.5</v>
      </c>
      <c r="C23">
        <v>1</v>
      </c>
      <c r="E23" t="s">
        <v>30</v>
      </c>
      <c r="F23" s="3">
        <v>0</v>
      </c>
      <c r="G23">
        <v>1</v>
      </c>
    </row>
    <row r="24" spans="1:10" x14ac:dyDescent="0.2">
      <c r="A24" t="s">
        <v>16</v>
      </c>
      <c r="B24">
        <v>0.5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0.5</v>
      </c>
      <c r="C25">
        <v>1</v>
      </c>
      <c r="E25" t="s">
        <v>32</v>
      </c>
      <c r="F25" s="3">
        <v>0.5</v>
      </c>
      <c r="G25">
        <v>1</v>
      </c>
    </row>
    <row r="26" spans="1:10" x14ac:dyDescent="0.2">
      <c r="A26" s="3" t="s">
        <v>18</v>
      </c>
      <c r="B26">
        <v>0.5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0.5</v>
      </c>
      <c r="G31">
        <v>1</v>
      </c>
    </row>
    <row r="32" spans="1:10" x14ac:dyDescent="0.2">
      <c r="E32" t="s">
        <v>37</v>
      </c>
      <c r="F32" s="3">
        <v>0.5</v>
      </c>
      <c r="G32">
        <v>1</v>
      </c>
    </row>
    <row r="33" spans="1:7" x14ac:dyDescent="0.2">
      <c r="E33" t="s">
        <v>38</v>
      </c>
      <c r="F33" s="3">
        <v>0.5</v>
      </c>
      <c r="G33">
        <v>1</v>
      </c>
    </row>
    <row r="34" spans="1:7" x14ac:dyDescent="0.2">
      <c r="E34" t="s">
        <v>39</v>
      </c>
      <c r="F34" s="3">
        <v>0.5</v>
      </c>
      <c r="G34">
        <v>1</v>
      </c>
    </row>
    <row r="35" spans="1:7" x14ac:dyDescent="0.2">
      <c r="E35" t="s">
        <v>40</v>
      </c>
      <c r="F35" s="3">
        <v>0.5</v>
      </c>
      <c r="G35">
        <v>1</v>
      </c>
    </row>
    <row r="37" spans="1:7" x14ac:dyDescent="0.2">
      <c r="B37">
        <f>SUM(B3:B26)</f>
        <v>7</v>
      </c>
      <c r="C37">
        <f>SUM(C3:C26)</f>
        <v>27</v>
      </c>
      <c r="F37">
        <f>SUM(F3:F35)</f>
        <v>9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16</v>
      </c>
      <c r="D39" s="8">
        <f>C37+G37</f>
        <v>51</v>
      </c>
    </row>
    <row r="40" spans="1:7" x14ac:dyDescent="0.2">
      <c r="C40" s="7">
        <f>(C39*0.25)/D39</f>
        <v>7.8431372549019607E-2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D629-0507-9441-BA05-C3345CE53A8A}">
  <dimension ref="A1:J40"/>
  <sheetViews>
    <sheetView topLeftCell="A4" workbookViewId="0">
      <selection activeCell="B12" sqref="B12:C12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1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1</v>
      </c>
      <c r="C5">
        <v>1</v>
      </c>
      <c r="E5" t="s">
        <v>5</v>
      </c>
      <c r="F5">
        <v>0</v>
      </c>
      <c r="G5">
        <v>1</v>
      </c>
    </row>
    <row r="6" spans="1:7" x14ac:dyDescent="0.2">
      <c r="A6" t="s">
        <v>50</v>
      </c>
      <c r="B6">
        <v>1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1</v>
      </c>
      <c r="C7">
        <v>1</v>
      </c>
    </row>
    <row r="8" spans="1:7" x14ac:dyDescent="0.2">
      <c r="A8" t="s">
        <v>44</v>
      </c>
      <c r="B8" s="4">
        <v>1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1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1</v>
      </c>
      <c r="C10">
        <v>1</v>
      </c>
      <c r="E10" t="s">
        <v>20</v>
      </c>
      <c r="F10">
        <v>0.5</v>
      </c>
      <c r="G10">
        <v>1</v>
      </c>
    </row>
    <row r="11" spans="1:7" x14ac:dyDescent="0.2">
      <c r="A11" t="s">
        <v>47</v>
      </c>
      <c r="B11">
        <v>1</v>
      </c>
      <c r="C11">
        <v>1</v>
      </c>
      <c r="E11" t="s">
        <v>21</v>
      </c>
      <c r="F11">
        <v>0.5</v>
      </c>
      <c r="G11">
        <v>1</v>
      </c>
    </row>
    <row r="12" spans="1:7" x14ac:dyDescent="0.2">
      <c r="B12">
        <f>SUM(B3:B11)</f>
        <v>9</v>
      </c>
      <c r="C12">
        <f>SUM(C3:C11)</f>
        <v>9</v>
      </c>
      <c r="E12" t="s">
        <v>22</v>
      </c>
      <c r="F12">
        <v>0.5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0.5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0.5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0.5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0.5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0.5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0.5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0.5</v>
      </c>
      <c r="C23">
        <v>1</v>
      </c>
      <c r="E23" t="s">
        <v>30</v>
      </c>
      <c r="F23" s="3">
        <v>0</v>
      </c>
      <c r="G23">
        <v>1</v>
      </c>
    </row>
    <row r="24" spans="1:10" x14ac:dyDescent="0.2">
      <c r="A24" t="s">
        <v>16</v>
      </c>
      <c r="B24">
        <v>0.5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0.5</v>
      </c>
      <c r="C25">
        <v>1</v>
      </c>
      <c r="E25" t="s">
        <v>32</v>
      </c>
      <c r="F25" s="3">
        <v>0</v>
      </c>
      <c r="G25">
        <v>1</v>
      </c>
    </row>
    <row r="26" spans="1:10" x14ac:dyDescent="0.2">
      <c r="A26" s="3" t="s">
        <v>18</v>
      </c>
      <c r="B26">
        <v>0.5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8" spans="1:10" x14ac:dyDescent="0.2">
      <c r="F28" s="3"/>
    </row>
    <row r="29" spans="1:10" x14ac:dyDescent="0.2">
      <c r="E29" s="11">
        <v>0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</v>
      </c>
      <c r="G31">
        <v>1</v>
      </c>
    </row>
    <row r="32" spans="1:10" x14ac:dyDescent="0.2">
      <c r="E32" t="s">
        <v>37</v>
      </c>
      <c r="F32" s="3">
        <v>0</v>
      </c>
      <c r="G32">
        <v>1</v>
      </c>
    </row>
    <row r="33" spans="1:7" x14ac:dyDescent="0.2">
      <c r="E33" t="s">
        <v>38</v>
      </c>
      <c r="F33" s="3">
        <v>0</v>
      </c>
      <c r="G33">
        <v>1</v>
      </c>
    </row>
    <row r="34" spans="1:7" x14ac:dyDescent="0.2">
      <c r="E34" t="s">
        <v>39</v>
      </c>
      <c r="F34" s="3">
        <v>0</v>
      </c>
      <c r="G34">
        <v>1</v>
      </c>
    </row>
    <row r="35" spans="1:7" x14ac:dyDescent="0.2">
      <c r="E35" t="s">
        <v>40</v>
      </c>
      <c r="F35" s="3">
        <v>0</v>
      </c>
      <c r="G35">
        <v>1</v>
      </c>
    </row>
    <row r="37" spans="1:7" x14ac:dyDescent="0.2">
      <c r="B37">
        <f>SUM(B3:B26)</f>
        <v>24.5</v>
      </c>
      <c r="C37">
        <f>SUM(C3:C26)</f>
        <v>27</v>
      </c>
      <c r="F37">
        <f>SUM(F3:F35)</f>
        <v>7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31.5</v>
      </c>
      <c r="D39" s="8">
        <f>C37+G37</f>
        <v>51</v>
      </c>
    </row>
    <row r="40" spans="1:7" x14ac:dyDescent="0.2">
      <c r="C40" s="7">
        <f>(C39*0.25)/D39</f>
        <v>0.15441176470588236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08D7-2C96-1C46-8402-0C2CA0D1D8DD}">
  <dimension ref="A1:J40"/>
  <sheetViews>
    <sheetView tabSelected="1" topLeftCell="A9" workbookViewId="0">
      <selection activeCell="C12" sqref="C12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 s="3">
        <v>0.5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0</v>
      </c>
      <c r="C4">
        <v>1</v>
      </c>
      <c r="E4" t="s">
        <v>4</v>
      </c>
      <c r="F4">
        <v>0</v>
      </c>
      <c r="G4">
        <v>1</v>
      </c>
    </row>
    <row r="5" spans="1:7" x14ac:dyDescent="0.2">
      <c r="A5" t="s">
        <v>49</v>
      </c>
      <c r="B5">
        <v>0</v>
      </c>
      <c r="C5">
        <v>1</v>
      </c>
      <c r="E5" t="s">
        <v>5</v>
      </c>
      <c r="F5">
        <v>0</v>
      </c>
      <c r="G5">
        <v>1</v>
      </c>
    </row>
    <row r="6" spans="1:7" x14ac:dyDescent="0.2">
      <c r="A6" t="s">
        <v>50</v>
      </c>
      <c r="B6">
        <v>0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0</v>
      </c>
      <c r="C7">
        <v>1</v>
      </c>
    </row>
    <row r="8" spans="1:7" x14ac:dyDescent="0.2">
      <c r="A8" t="s">
        <v>44</v>
      </c>
      <c r="B8" s="4">
        <v>0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0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0</v>
      </c>
      <c r="C10">
        <v>1</v>
      </c>
      <c r="E10" t="s">
        <v>20</v>
      </c>
      <c r="F10">
        <v>0</v>
      </c>
      <c r="G10">
        <v>1</v>
      </c>
    </row>
    <row r="11" spans="1:7" x14ac:dyDescent="0.2">
      <c r="A11" t="s">
        <v>47</v>
      </c>
      <c r="B11">
        <v>0</v>
      </c>
      <c r="C11">
        <v>1</v>
      </c>
      <c r="E11" t="s">
        <v>21</v>
      </c>
      <c r="F11">
        <v>0</v>
      </c>
      <c r="G11">
        <v>1</v>
      </c>
    </row>
    <row r="12" spans="1:7" x14ac:dyDescent="0.2">
      <c r="C12">
        <f>SUM(C3:C11)</f>
        <v>9</v>
      </c>
      <c r="E12" t="s">
        <v>22</v>
      </c>
      <c r="F12">
        <v>0.5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0.5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0.5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0.5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0.5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0.5</v>
      </c>
      <c r="C23">
        <v>1</v>
      </c>
      <c r="E23" t="s">
        <v>30</v>
      </c>
      <c r="F23" s="3">
        <v>0.5</v>
      </c>
      <c r="G23">
        <v>1</v>
      </c>
    </row>
    <row r="24" spans="1:10" x14ac:dyDescent="0.2">
      <c r="A24" t="s">
        <v>16</v>
      </c>
      <c r="B24">
        <v>1</v>
      </c>
      <c r="C24">
        <v>1</v>
      </c>
      <c r="E24" t="s">
        <v>31</v>
      </c>
      <c r="F24" s="3">
        <v>0.5</v>
      </c>
      <c r="G24">
        <v>1</v>
      </c>
      <c r="J24" t="s">
        <v>6</v>
      </c>
    </row>
    <row r="25" spans="1:10" x14ac:dyDescent="0.2">
      <c r="A25" s="3" t="s">
        <v>17</v>
      </c>
      <c r="B25">
        <v>1</v>
      </c>
      <c r="C25">
        <v>1</v>
      </c>
      <c r="E25" t="s">
        <v>32</v>
      </c>
      <c r="F25" s="3">
        <v>0.5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0.5</v>
      </c>
      <c r="G26">
        <v>1</v>
      </c>
    </row>
    <row r="27" spans="1:10" x14ac:dyDescent="0.2">
      <c r="E27" t="s">
        <v>34</v>
      </c>
      <c r="F27" s="3">
        <v>0.5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0.5</v>
      </c>
      <c r="G31">
        <v>1</v>
      </c>
    </row>
    <row r="32" spans="1:10" x14ac:dyDescent="0.2">
      <c r="E32" t="s">
        <v>37</v>
      </c>
      <c r="F32" s="3">
        <v>0.5</v>
      </c>
      <c r="G32">
        <v>1</v>
      </c>
    </row>
    <row r="33" spans="1:7" x14ac:dyDescent="0.2">
      <c r="E33" t="s">
        <v>38</v>
      </c>
      <c r="F33" s="3">
        <v>0</v>
      </c>
      <c r="G33">
        <v>1</v>
      </c>
    </row>
    <row r="34" spans="1:7" x14ac:dyDescent="0.2">
      <c r="E34" t="s">
        <v>39</v>
      </c>
      <c r="F34" s="3">
        <v>0</v>
      </c>
      <c r="G34">
        <v>1</v>
      </c>
    </row>
    <row r="35" spans="1:7" x14ac:dyDescent="0.2">
      <c r="E35" t="s">
        <v>40</v>
      </c>
      <c r="F35" s="3">
        <v>0</v>
      </c>
      <c r="G35">
        <v>1</v>
      </c>
    </row>
    <row r="37" spans="1:7" x14ac:dyDescent="0.2">
      <c r="B37">
        <f>SUM(B3:B26)</f>
        <v>8</v>
      </c>
      <c r="C37">
        <f>SUM(C3:C26)</f>
        <v>27</v>
      </c>
      <c r="F37">
        <f>SUM(F3:F35)</f>
        <v>8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16</v>
      </c>
      <c r="D39" s="8">
        <f>C37+G37</f>
        <v>51</v>
      </c>
    </row>
    <row r="40" spans="1:7" x14ac:dyDescent="0.2">
      <c r="C40" s="7">
        <f>(C39*0.25)/D39</f>
        <v>7.8431372549019607E-2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0557-6D0D-5F4B-90E8-615F21277B41}">
  <dimension ref="A1:J40"/>
  <sheetViews>
    <sheetView topLeftCell="B2" workbookViewId="0">
      <selection activeCell="J16" sqref="J16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9"/>
      <c r="E1" s="11" t="s">
        <v>0</v>
      </c>
      <c r="F1" s="11"/>
      <c r="G1" s="9"/>
    </row>
    <row r="2" spans="1:7" x14ac:dyDescent="0.2">
      <c r="A2" s="12" t="s">
        <v>1</v>
      </c>
      <c r="B2" s="12"/>
      <c r="C2" s="10"/>
      <c r="E2" s="12" t="s">
        <v>1</v>
      </c>
      <c r="F2" s="12"/>
      <c r="G2" s="10"/>
    </row>
    <row r="3" spans="1:7" x14ac:dyDescent="0.2">
      <c r="A3" t="s">
        <v>42</v>
      </c>
      <c r="B3" s="3">
        <v>0.5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 s="3">
        <v>0.5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 s="3">
        <v>0.5</v>
      </c>
      <c r="C5">
        <v>1</v>
      </c>
      <c r="E5" t="s">
        <v>5</v>
      </c>
      <c r="F5">
        <v>1</v>
      </c>
      <c r="G5">
        <v>1</v>
      </c>
    </row>
    <row r="6" spans="1:7" x14ac:dyDescent="0.2">
      <c r="A6" t="s">
        <v>50</v>
      </c>
      <c r="B6" s="3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 s="3">
        <v>0.5</v>
      </c>
      <c r="C7">
        <v>1</v>
      </c>
    </row>
    <row r="8" spans="1:7" x14ac:dyDescent="0.2">
      <c r="A8" t="s">
        <v>44</v>
      </c>
      <c r="B8" s="3">
        <v>0.5</v>
      </c>
      <c r="C8" s="5">
        <v>1</v>
      </c>
      <c r="E8" s="11" t="s">
        <v>19</v>
      </c>
      <c r="F8" s="11"/>
      <c r="G8" s="9"/>
    </row>
    <row r="9" spans="1:7" x14ac:dyDescent="0.2">
      <c r="A9" t="s">
        <v>45</v>
      </c>
      <c r="B9" s="3">
        <v>0.5</v>
      </c>
      <c r="C9" s="4">
        <v>1</v>
      </c>
      <c r="E9" s="10" t="s">
        <v>1</v>
      </c>
      <c r="F9" s="10"/>
      <c r="G9" s="10"/>
    </row>
    <row r="10" spans="1:7" x14ac:dyDescent="0.2">
      <c r="A10" t="s">
        <v>46</v>
      </c>
      <c r="B10" s="3">
        <v>0.5</v>
      </c>
      <c r="C10">
        <v>1</v>
      </c>
      <c r="E10" t="s">
        <v>20</v>
      </c>
      <c r="F10">
        <v>0</v>
      </c>
      <c r="G10">
        <v>1</v>
      </c>
    </row>
    <row r="11" spans="1:7" x14ac:dyDescent="0.2">
      <c r="A11" t="s">
        <v>47</v>
      </c>
      <c r="B11" s="3">
        <v>0.5</v>
      </c>
      <c r="C11">
        <v>1</v>
      </c>
      <c r="E11" t="s">
        <v>21</v>
      </c>
      <c r="F11">
        <v>0</v>
      </c>
      <c r="G11">
        <v>1</v>
      </c>
    </row>
    <row r="12" spans="1:7" x14ac:dyDescent="0.2">
      <c r="B12">
        <f>SUM(B3:B11)</f>
        <v>4.5</v>
      </c>
      <c r="C12">
        <f>SUM(C3:C11)</f>
        <v>9</v>
      </c>
      <c r="E12" t="s">
        <v>22</v>
      </c>
      <c r="F12">
        <v>0.5</v>
      </c>
      <c r="G12">
        <v>1</v>
      </c>
    </row>
    <row r="13" spans="1:7" x14ac:dyDescent="0.2">
      <c r="A13" s="11" t="s">
        <v>8</v>
      </c>
      <c r="B13" s="11"/>
      <c r="C13" s="9"/>
      <c r="E13" t="s">
        <v>23</v>
      </c>
      <c r="F13">
        <v>0.5</v>
      </c>
      <c r="G13">
        <v>1</v>
      </c>
    </row>
    <row r="14" spans="1:7" x14ac:dyDescent="0.2">
      <c r="A14" s="12" t="s">
        <v>1</v>
      </c>
      <c r="B14" s="12"/>
      <c r="C14" s="10"/>
      <c r="E14" t="s">
        <v>27</v>
      </c>
      <c r="F14">
        <v>0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0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1</v>
      </c>
      <c r="G17">
        <v>1</v>
      </c>
      <c r="H17">
        <f>SUM(G10:G17)</f>
        <v>8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9"/>
    </row>
    <row r="20" spans="1:10" x14ac:dyDescent="0.2">
      <c r="A20" s="11" t="s">
        <v>13</v>
      </c>
      <c r="B20" s="11"/>
      <c r="C20" s="9"/>
      <c r="E20" s="10" t="s">
        <v>1</v>
      </c>
      <c r="F20" s="10"/>
      <c r="G20" s="10"/>
    </row>
    <row r="21" spans="1:10" x14ac:dyDescent="0.2">
      <c r="A21" s="10" t="s">
        <v>1</v>
      </c>
      <c r="B21" s="10"/>
      <c r="C21" s="10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0</v>
      </c>
      <c r="C23">
        <v>1</v>
      </c>
      <c r="E23" t="s">
        <v>30</v>
      </c>
      <c r="F23" s="3">
        <v>1</v>
      </c>
      <c r="G23">
        <v>1</v>
      </c>
    </row>
    <row r="24" spans="1:10" x14ac:dyDescent="0.2">
      <c r="A24" t="s">
        <v>16</v>
      </c>
      <c r="B24">
        <v>1</v>
      </c>
      <c r="C24">
        <v>1</v>
      </c>
      <c r="E24" t="s">
        <v>31</v>
      </c>
      <c r="F24" s="3">
        <v>1</v>
      </c>
      <c r="G24">
        <v>1</v>
      </c>
      <c r="J24" t="s">
        <v>6</v>
      </c>
    </row>
    <row r="25" spans="1:10" x14ac:dyDescent="0.2">
      <c r="A25" s="3" t="s">
        <v>17</v>
      </c>
      <c r="B25">
        <v>1</v>
      </c>
      <c r="C25">
        <v>1</v>
      </c>
      <c r="E25" t="s">
        <v>32</v>
      </c>
      <c r="F25" s="3">
        <v>1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1</v>
      </c>
      <c r="G26">
        <v>1</v>
      </c>
    </row>
    <row r="27" spans="1:10" x14ac:dyDescent="0.2">
      <c r="E27" t="s">
        <v>34</v>
      </c>
      <c r="F27" s="3">
        <v>1</v>
      </c>
      <c r="G27">
        <v>1</v>
      </c>
      <c r="H27">
        <f>SUM(G21:G27)</f>
        <v>7</v>
      </c>
    </row>
    <row r="29" spans="1:10" x14ac:dyDescent="0.2">
      <c r="E29" s="11" t="s">
        <v>51</v>
      </c>
      <c r="F29" s="11"/>
      <c r="G29" s="9"/>
    </row>
    <row r="30" spans="1:10" x14ac:dyDescent="0.2">
      <c r="E30" s="10" t="s">
        <v>1</v>
      </c>
      <c r="F30" s="10"/>
      <c r="G30" s="10"/>
    </row>
    <row r="31" spans="1:10" x14ac:dyDescent="0.2">
      <c r="E31" t="s">
        <v>36</v>
      </c>
      <c r="F31" s="3">
        <v>0.5</v>
      </c>
      <c r="G31">
        <v>1</v>
      </c>
    </row>
    <row r="32" spans="1:10" x14ac:dyDescent="0.2">
      <c r="E32" t="s">
        <v>37</v>
      </c>
      <c r="F32" s="3">
        <v>1</v>
      </c>
      <c r="G32">
        <v>1</v>
      </c>
    </row>
    <row r="33" spans="1:8" x14ac:dyDescent="0.2">
      <c r="E33" t="s">
        <v>38</v>
      </c>
      <c r="F33" s="3">
        <v>1</v>
      </c>
      <c r="G33">
        <v>1</v>
      </c>
    </row>
    <row r="34" spans="1:8" x14ac:dyDescent="0.2">
      <c r="E34" t="s">
        <v>39</v>
      </c>
      <c r="F34" s="3">
        <v>1</v>
      </c>
      <c r="G34">
        <v>1</v>
      </c>
    </row>
    <row r="35" spans="1:8" x14ac:dyDescent="0.2">
      <c r="E35" t="s">
        <v>40</v>
      </c>
      <c r="F35" s="3">
        <v>1</v>
      </c>
      <c r="G35">
        <v>1</v>
      </c>
      <c r="H35">
        <f>SUM(G31:G35)</f>
        <v>5</v>
      </c>
    </row>
    <row r="37" spans="1:8" x14ac:dyDescent="0.2">
      <c r="B37">
        <f>SUM(B3:B26)</f>
        <v>16</v>
      </c>
      <c r="C37">
        <f>SUM(C3:C26)</f>
        <v>27</v>
      </c>
      <c r="F37">
        <f>SUM(F3:F35)</f>
        <v>16.5</v>
      </c>
      <c r="G37">
        <f>SUM(G3:G35)</f>
        <v>24</v>
      </c>
    </row>
    <row r="39" spans="1:8" x14ac:dyDescent="0.2">
      <c r="A39" s="6" t="s">
        <v>41</v>
      </c>
      <c r="B39" s="8"/>
      <c r="C39" s="8">
        <f>B37+F37</f>
        <v>32.5</v>
      </c>
      <c r="D39" s="8">
        <f>C37+G37</f>
        <v>51</v>
      </c>
    </row>
    <row r="40" spans="1:8" x14ac:dyDescent="0.2">
      <c r="C40" s="7">
        <f>(C39*0.25)/D39</f>
        <v>0.15931372549019607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8A71-79FB-1D40-B463-A36FFCA450E1}">
  <dimension ref="A1:J40"/>
  <sheetViews>
    <sheetView topLeftCell="B3" zoomScale="112" workbookViewId="0">
      <selection activeCell="H27" sqref="H27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0.5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0</v>
      </c>
      <c r="C4">
        <v>1</v>
      </c>
      <c r="E4" t="s">
        <v>4</v>
      </c>
      <c r="F4">
        <v>0.5</v>
      </c>
      <c r="G4">
        <v>1</v>
      </c>
    </row>
    <row r="5" spans="1:7" x14ac:dyDescent="0.2">
      <c r="A5" t="s">
        <v>49</v>
      </c>
      <c r="B5">
        <v>0</v>
      </c>
      <c r="C5">
        <v>1</v>
      </c>
      <c r="E5" t="s">
        <v>5</v>
      </c>
      <c r="F5">
        <v>0</v>
      </c>
      <c r="G5">
        <v>1</v>
      </c>
    </row>
    <row r="6" spans="1:7" x14ac:dyDescent="0.2">
      <c r="A6" t="s">
        <v>50</v>
      </c>
      <c r="B6">
        <v>0</v>
      </c>
      <c r="C6">
        <v>1</v>
      </c>
      <c r="E6" t="s">
        <v>2</v>
      </c>
      <c r="F6">
        <v>0.5</v>
      </c>
      <c r="G6">
        <v>1</v>
      </c>
    </row>
    <row r="7" spans="1:7" x14ac:dyDescent="0.2">
      <c r="A7" t="s">
        <v>43</v>
      </c>
      <c r="B7">
        <v>0</v>
      </c>
      <c r="C7">
        <v>1</v>
      </c>
    </row>
    <row r="8" spans="1:7" x14ac:dyDescent="0.2">
      <c r="A8" t="s">
        <v>44</v>
      </c>
      <c r="B8" s="4">
        <v>0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0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0</v>
      </c>
      <c r="C10">
        <v>1</v>
      </c>
      <c r="E10" t="s">
        <v>20</v>
      </c>
      <c r="F10">
        <v>1</v>
      </c>
      <c r="G10">
        <v>1</v>
      </c>
    </row>
    <row r="11" spans="1:7" x14ac:dyDescent="0.2">
      <c r="A11" t="s">
        <v>47</v>
      </c>
      <c r="B11">
        <v>0.5</v>
      </c>
      <c r="C11">
        <v>1</v>
      </c>
      <c r="E11" t="s">
        <v>21</v>
      </c>
      <c r="F11">
        <v>0</v>
      </c>
      <c r="G11">
        <v>1</v>
      </c>
    </row>
    <row r="12" spans="1:7" x14ac:dyDescent="0.2">
      <c r="E12" t="s">
        <v>22</v>
      </c>
      <c r="F12">
        <v>0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1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1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1</v>
      </c>
      <c r="G22">
        <v>1</v>
      </c>
    </row>
    <row r="23" spans="1:10" x14ac:dyDescent="0.2">
      <c r="A23" t="s">
        <v>15</v>
      </c>
      <c r="B23">
        <v>1</v>
      </c>
      <c r="C23">
        <v>1</v>
      </c>
      <c r="E23" t="s">
        <v>30</v>
      </c>
      <c r="F23" s="3">
        <v>1</v>
      </c>
      <c r="G23">
        <v>1</v>
      </c>
    </row>
    <row r="24" spans="1:10" x14ac:dyDescent="0.2">
      <c r="A24" t="s">
        <v>16</v>
      </c>
      <c r="B24">
        <v>1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1</v>
      </c>
      <c r="C25">
        <v>1</v>
      </c>
      <c r="E25" t="s">
        <v>32</v>
      </c>
      <c r="F25" s="3">
        <v>1</v>
      </c>
      <c r="G25">
        <v>1</v>
      </c>
    </row>
    <row r="26" spans="1:10" x14ac:dyDescent="0.2">
      <c r="A26" s="3" t="s">
        <v>18</v>
      </c>
      <c r="B26">
        <v>0.5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  <c r="H27">
        <f>SUM(F21:F27)</f>
        <v>4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</v>
      </c>
      <c r="G31">
        <v>1</v>
      </c>
    </row>
    <row r="32" spans="1:10" x14ac:dyDescent="0.2">
      <c r="E32" t="s">
        <v>37</v>
      </c>
      <c r="F32" s="3">
        <v>0</v>
      </c>
      <c r="G32">
        <v>1</v>
      </c>
    </row>
    <row r="33" spans="1:7" x14ac:dyDescent="0.2">
      <c r="E33" t="s">
        <v>38</v>
      </c>
      <c r="F33" s="3">
        <v>0</v>
      </c>
      <c r="G33">
        <v>1</v>
      </c>
    </row>
    <row r="34" spans="1:7" x14ac:dyDescent="0.2">
      <c r="E34" t="s">
        <v>39</v>
      </c>
      <c r="F34" s="3">
        <v>0</v>
      </c>
      <c r="G34">
        <v>1</v>
      </c>
    </row>
    <row r="35" spans="1:7" x14ac:dyDescent="0.2">
      <c r="E35" t="s">
        <v>40</v>
      </c>
      <c r="F35" s="3">
        <v>0</v>
      </c>
      <c r="G35">
        <v>1</v>
      </c>
    </row>
    <row r="37" spans="1:7" x14ac:dyDescent="0.2">
      <c r="B37">
        <f>SUM(B3:B26)</f>
        <v>8.5</v>
      </c>
      <c r="C37">
        <f>SUM(C3:C26)</f>
        <v>18</v>
      </c>
      <c r="F37">
        <f>SUM(F3:F35)</f>
        <v>10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18.5</v>
      </c>
      <c r="D39" s="8">
        <f>C37+G37</f>
        <v>42</v>
      </c>
    </row>
    <row r="40" spans="1:7" x14ac:dyDescent="0.2">
      <c r="C40" s="7">
        <f>(C39*0.25)/D39</f>
        <v>0.11011904761904762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08D4-C0B7-1745-A172-F15FD8166ECE}">
  <dimension ref="A1:J40"/>
  <sheetViews>
    <sheetView topLeftCell="D1" zoomScale="90" workbookViewId="0">
      <selection activeCell="I25" sqref="I25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>
        <v>0.5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0.5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0.5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0.5</v>
      </c>
      <c r="C5">
        <v>1</v>
      </c>
      <c r="E5" t="s">
        <v>5</v>
      </c>
      <c r="F5">
        <v>0</v>
      </c>
      <c r="G5">
        <v>1</v>
      </c>
    </row>
    <row r="6" spans="1:7" x14ac:dyDescent="0.2">
      <c r="A6" t="s">
        <v>50</v>
      </c>
      <c r="B6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0.5</v>
      </c>
      <c r="C7">
        <v>1</v>
      </c>
    </row>
    <row r="8" spans="1:7" x14ac:dyDescent="0.2">
      <c r="A8" t="s">
        <v>44</v>
      </c>
      <c r="B8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>
        <v>0.5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0.5</v>
      </c>
      <c r="C10">
        <v>1</v>
      </c>
      <c r="E10" t="s">
        <v>20</v>
      </c>
      <c r="F10">
        <v>0</v>
      </c>
      <c r="G10">
        <v>1</v>
      </c>
    </row>
    <row r="11" spans="1:7" x14ac:dyDescent="0.2">
      <c r="A11" t="s">
        <v>47</v>
      </c>
      <c r="B11">
        <v>0.5</v>
      </c>
      <c r="C11">
        <v>1</v>
      </c>
      <c r="E11" t="s">
        <v>21</v>
      </c>
      <c r="F11">
        <v>0</v>
      </c>
      <c r="G11">
        <v>1</v>
      </c>
    </row>
    <row r="12" spans="1:7" x14ac:dyDescent="0.2">
      <c r="E12" t="s">
        <v>22</v>
      </c>
      <c r="F12">
        <v>0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0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0</v>
      </c>
      <c r="G15">
        <v>1</v>
      </c>
    </row>
    <row r="16" spans="1:7" x14ac:dyDescent="0.2">
      <c r="A16" t="s">
        <v>10</v>
      </c>
      <c r="B16">
        <v>0</v>
      </c>
      <c r="C16">
        <v>1</v>
      </c>
      <c r="E16" t="s">
        <v>25</v>
      </c>
      <c r="F16">
        <v>0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0.5</v>
      </c>
      <c r="G17">
        <v>1</v>
      </c>
    </row>
    <row r="18" spans="1:10" x14ac:dyDescent="0.2">
      <c r="A18" t="s">
        <v>12</v>
      </c>
      <c r="B18">
        <v>0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0.5</v>
      </c>
      <c r="C23">
        <v>1</v>
      </c>
      <c r="E23" t="s">
        <v>30</v>
      </c>
      <c r="F23" s="3">
        <v>0</v>
      </c>
      <c r="G23">
        <v>1</v>
      </c>
    </row>
    <row r="24" spans="1:10" x14ac:dyDescent="0.2">
      <c r="A24" t="s">
        <v>16</v>
      </c>
      <c r="B24">
        <v>0.5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0.5</v>
      </c>
      <c r="C25">
        <v>1</v>
      </c>
      <c r="E25" t="s">
        <v>32</v>
      </c>
      <c r="F25" s="3">
        <v>0</v>
      </c>
      <c r="G25">
        <v>1</v>
      </c>
    </row>
    <row r="26" spans="1:10" x14ac:dyDescent="0.2">
      <c r="A26" s="3" t="s">
        <v>18</v>
      </c>
      <c r="B26">
        <v>0.5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</v>
      </c>
      <c r="G31">
        <v>1</v>
      </c>
    </row>
    <row r="32" spans="1:10" x14ac:dyDescent="0.2">
      <c r="E32" t="s">
        <v>37</v>
      </c>
      <c r="F32" s="3">
        <v>0</v>
      </c>
      <c r="G32">
        <v>1</v>
      </c>
    </row>
    <row r="33" spans="1:7" x14ac:dyDescent="0.2">
      <c r="E33" t="s">
        <v>38</v>
      </c>
      <c r="F33" s="3">
        <v>0</v>
      </c>
      <c r="G33">
        <v>1</v>
      </c>
    </row>
    <row r="34" spans="1:7" x14ac:dyDescent="0.2">
      <c r="E34" t="s">
        <v>39</v>
      </c>
      <c r="F34" s="3">
        <v>0.5</v>
      </c>
      <c r="G34">
        <v>1</v>
      </c>
    </row>
    <row r="35" spans="1:7" x14ac:dyDescent="0.2">
      <c r="E35" t="s">
        <v>40</v>
      </c>
      <c r="F35" s="3">
        <v>0.5</v>
      </c>
      <c r="G35">
        <v>1</v>
      </c>
    </row>
    <row r="37" spans="1:7" x14ac:dyDescent="0.2">
      <c r="B37">
        <f>SUM(B3:B26)</f>
        <v>8.5</v>
      </c>
      <c r="C37">
        <f>SUM(C3:C26)</f>
        <v>18</v>
      </c>
      <c r="F37">
        <f>SUM(F3:F35)</f>
        <v>4.5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13</v>
      </c>
      <c r="D39" s="8">
        <f>C37+G37</f>
        <v>42</v>
      </c>
    </row>
    <row r="40" spans="1:7" x14ac:dyDescent="0.2">
      <c r="C40" s="7">
        <f>(C39*0.25)/D39</f>
        <v>7.7380952380952384E-2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F1E1-111C-394B-9F90-6E0DD3B9A221}">
  <dimension ref="A1:J40"/>
  <sheetViews>
    <sheetView topLeftCell="B2" workbookViewId="0">
      <selection activeCell="H28" sqref="H28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0.5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0.5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0.5</v>
      </c>
      <c r="C5">
        <v>1</v>
      </c>
      <c r="E5" t="s">
        <v>5</v>
      </c>
      <c r="F5">
        <v>1</v>
      </c>
      <c r="G5">
        <v>1</v>
      </c>
    </row>
    <row r="6" spans="1:7" x14ac:dyDescent="0.2">
      <c r="A6" t="s">
        <v>50</v>
      </c>
      <c r="B6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0.5</v>
      </c>
      <c r="C7">
        <v>1</v>
      </c>
    </row>
    <row r="8" spans="1:7" x14ac:dyDescent="0.2">
      <c r="A8" t="s">
        <v>44</v>
      </c>
      <c r="B8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1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 s="3">
        <v>0.5</v>
      </c>
      <c r="C10">
        <v>1</v>
      </c>
      <c r="E10" t="s">
        <v>20</v>
      </c>
      <c r="F10">
        <v>1</v>
      </c>
      <c r="G10">
        <v>1</v>
      </c>
    </row>
    <row r="11" spans="1:7" x14ac:dyDescent="0.2">
      <c r="A11" t="s">
        <v>47</v>
      </c>
      <c r="B11" s="3">
        <v>0.5</v>
      </c>
      <c r="C11">
        <v>1</v>
      </c>
      <c r="E11" t="s">
        <v>21</v>
      </c>
      <c r="F11">
        <v>1</v>
      </c>
      <c r="G11">
        <v>1</v>
      </c>
    </row>
    <row r="12" spans="1:7" x14ac:dyDescent="0.2">
      <c r="B12">
        <f>SUM(B3:B11)</f>
        <v>5</v>
      </c>
      <c r="C12">
        <f>SUM(C3:C11)</f>
        <v>9</v>
      </c>
      <c r="E12" t="s">
        <v>22</v>
      </c>
      <c r="F12">
        <v>0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1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1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1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1</v>
      </c>
      <c r="G22">
        <v>1</v>
      </c>
    </row>
    <row r="23" spans="1:10" x14ac:dyDescent="0.2">
      <c r="A23" t="s">
        <v>15</v>
      </c>
      <c r="B23">
        <v>1</v>
      </c>
      <c r="C23">
        <v>1</v>
      </c>
      <c r="E23" t="s">
        <v>30</v>
      </c>
      <c r="F23" s="3">
        <v>0</v>
      </c>
      <c r="G23">
        <v>1</v>
      </c>
    </row>
    <row r="24" spans="1:10" x14ac:dyDescent="0.2">
      <c r="A24" t="s">
        <v>16</v>
      </c>
      <c r="B24">
        <v>1</v>
      </c>
      <c r="C24">
        <v>1</v>
      </c>
      <c r="E24" t="s">
        <v>31</v>
      </c>
      <c r="F24" s="3">
        <v>1</v>
      </c>
      <c r="G24">
        <v>1</v>
      </c>
      <c r="J24" t="s">
        <v>6</v>
      </c>
    </row>
    <row r="25" spans="1:10" x14ac:dyDescent="0.2">
      <c r="A25" s="3" t="s">
        <v>17</v>
      </c>
      <c r="B25">
        <v>1</v>
      </c>
      <c r="C25">
        <v>1</v>
      </c>
      <c r="E25" t="s">
        <v>32</v>
      </c>
      <c r="F25" s="3">
        <v>1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  <c r="H27">
        <f>SUM(F21:F27)</f>
        <v>4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1</v>
      </c>
      <c r="G31">
        <v>1</v>
      </c>
    </row>
    <row r="32" spans="1:10" x14ac:dyDescent="0.2">
      <c r="E32" t="s">
        <v>37</v>
      </c>
      <c r="F32" s="3">
        <v>1</v>
      </c>
      <c r="G32">
        <v>1</v>
      </c>
    </row>
    <row r="33" spans="1:7" x14ac:dyDescent="0.2">
      <c r="E33" t="s">
        <v>38</v>
      </c>
      <c r="F33" s="3">
        <v>1</v>
      </c>
      <c r="G33">
        <v>1</v>
      </c>
    </row>
    <row r="34" spans="1:7" x14ac:dyDescent="0.2">
      <c r="E34" t="s">
        <v>39</v>
      </c>
      <c r="F34" s="3">
        <v>1</v>
      </c>
      <c r="G34">
        <v>1</v>
      </c>
    </row>
    <row r="35" spans="1:7" x14ac:dyDescent="0.2">
      <c r="E35" t="s">
        <v>40</v>
      </c>
      <c r="F35" s="3">
        <v>1</v>
      </c>
      <c r="G35">
        <v>1</v>
      </c>
    </row>
    <row r="37" spans="1:7" x14ac:dyDescent="0.2">
      <c r="B37">
        <f>SUM(B3:B26)</f>
        <v>18</v>
      </c>
      <c r="C37">
        <f>SUM(C3:C26)</f>
        <v>27</v>
      </c>
      <c r="F37">
        <f>SUM(F3:F35)</f>
        <v>19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37</v>
      </c>
      <c r="D39" s="8">
        <f>C37+G37</f>
        <v>51</v>
      </c>
    </row>
    <row r="40" spans="1:7" x14ac:dyDescent="0.2">
      <c r="C40" s="7">
        <f>(C39*0.25)/D39</f>
        <v>0.18137254901960784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22D6-8A86-124A-B038-DEDA8DE8D616}">
  <dimension ref="A1:J40"/>
  <sheetViews>
    <sheetView topLeftCell="E1" workbookViewId="0">
      <selection activeCell="H27" sqref="H27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1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1</v>
      </c>
      <c r="C5">
        <v>1</v>
      </c>
      <c r="E5" t="s">
        <v>5</v>
      </c>
      <c r="F5">
        <v>0</v>
      </c>
      <c r="G5">
        <v>1</v>
      </c>
    </row>
    <row r="6" spans="1:7" x14ac:dyDescent="0.2">
      <c r="A6" t="s">
        <v>50</v>
      </c>
      <c r="B6" s="3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1</v>
      </c>
      <c r="C7">
        <v>1</v>
      </c>
    </row>
    <row r="8" spans="1:7" x14ac:dyDescent="0.2">
      <c r="A8" t="s">
        <v>44</v>
      </c>
      <c r="B8" s="4">
        <v>1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1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>
        <v>1</v>
      </c>
      <c r="C10">
        <v>1</v>
      </c>
      <c r="E10" t="s">
        <v>20</v>
      </c>
      <c r="F10">
        <v>0</v>
      </c>
      <c r="G10">
        <v>1</v>
      </c>
    </row>
    <row r="11" spans="1:7" x14ac:dyDescent="0.2">
      <c r="A11" t="s">
        <v>47</v>
      </c>
      <c r="B11">
        <v>1</v>
      </c>
      <c r="C11">
        <v>1</v>
      </c>
      <c r="E11" t="s">
        <v>21</v>
      </c>
      <c r="F11">
        <v>0</v>
      </c>
      <c r="G11">
        <v>1</v>
      </c>
    </row>
    <row r="12" spans="1:7" x14ac:dyDescent="0.2">
      <c r="B12">
        <f>SUM(B3:B11)</f>
        <v>8.5</v>
      </c>
      <c r="C12">
        <f>SUM(C3:C11)</f>
        <v>9</v>
      </c>
      <c r="E12" t="s">
        <v>22</v>
      </c>
      <c r="F12">
        <v>1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1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1</v>
      </c>
      <c r="C23">
        <v>1</v>
      </c>
      <c r="E23" t="s">
        <v>30</v>
      </c>
      <c r="F23" s="3">
        <v>1</v>
      </c>
      <c r="G23">
        <v>1</v>
      </c>
    </row>
    <row r="24" spans="1:10" x14ac:dyDescent="0.2">
      <c r="A24" t="s">
        <v>16</v>
      </c>
      <c r="B24">
        <v>0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0</v>
      </c>
      <c r="C25">
        <v>1</v>
      </c>
      <c r="E25" t="s">
        <v>32</v>
      </c>
      <c r="F25" s="3">
        <v>1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1</v>
      </c>
      <c r="G31">
        <v>1</v>
      </c>
    </row>
    <row r="32" spans="1:10" x14ac:dyDescent="0.2">
      <c r="E32" t="s">
        <v>37</v>
      </c>
      <c r="F32" s="3">
        <v>1</v>
      </c>
      <c r="G32">
        <v>1</v>
      </c>
    </row>
    <row r="33" spans="1:7" x14ac:dyDescent="0.2">
      <c r="E33" t="s">
        <v>38</v>
      </c>
      <c r="F33" s="3">
        <v>1</v>
      </c>
      <c r="G33">
        <v>1</v>
      </c>
    </row>
    <row r="34" spans="1:7" x14ac:dyDescent="0.2">
      <c r="E34" t="s">
        <v>39</v>
      </c>
      <c r="F34" s="3">
        <v>1</v>
      </c>
      <c r="G34">
        <v>1</v>
      </c>
    </row>
    <row r="35" spans="1:7" x14ac:dyDescent="0.2">
      <c r="E35" t="s">
        <v>40</v>
      </c>
      <c r="F35" s="3">
        <v>1</v>
      </c>
      <c r="G35">
        <v>1</v>
      </c>
    </row>
    <row r="37" spans="1:7" x14ac:dyDescent="0.2">
      <c r="B37">
        <f>SUM(B3:B26)</f>
        <v>23</v>
      </c>
      <c r="C37">
        <f>SUM(C3:C26)</f>
        <v>27</v>
      </c>
      <c r="F37">
        <f>SUM(F3:F35)</f>
        <v>14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37</v>
      </c>
      <c r="D39" s="8">
        <f>C37+G37</f>
        <v>51</v>
      </c>
    </row>
    <row r="40" spans="1:7" x14ac:dyDescent="0.2">
      <c r="C40" s="7">
        <f>(C39*0.25)/D39</f>
        <v>0.18137254901960784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C10B-E449-FD4D-9BAA-EC6615659A14}">
  <dimension ref="A1:J40"/>
  <sheetViews>
    <sheetView topLeftCell="B4" workbookViewId="0">
      <selection activeCell="D39" sqref="D39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 s="3">
        <v>0.5</v>
      </c>
      <c r="C4">
        <v>1</v>
      </c>
      <c r="E4" t="s">
        <v>4</v>
      </c>
      <c r="F4">
        <v>0.5</v>
      </c>
      <c r="G4">
        <v>1</v>
      </c>
    </row>
    <row r="5" spans="1:7" x14ac:dyDescent="0.2">
      <c r="A5" t="s">
        <v>49</v>
      </c>
      <c r="B5" s="3">
        <v>0.5</v>
      </c>
      <c r="C5">
        <v>1</v>
      </c>
      <c r="E5" t="s">
        <v>5</v>
      </c>
      <c r="F5">
        <v>0.5</v>
      </c>
      <c r="G5">
        <v>1</v>
      </c>
    </row>
    <row r="6" spans="1:7" x14ac:dyDescent="0.2">
      <c r="A6" t="s">
        <v>50</v>
      </c>
      <c r="B6" s="3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 s="3">
        <v>0.5</v>
      </c>
      <c r="C7">
        <v>1</v>
      </c>
    </row>
    <row r="8" spans="1:7" x14ac:dyDescent="0.2">
      <c r="A8" t="s">
        <v>44</v>
      </c>
      <c r="B8" s="3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3">
        <v>0.5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 s="3">
        <v>1</v>
      </c>
      <c r="C10">
        <v>1</v>
      </c>
      <c r="E10" t="s">
        <v>20</v>
      </c>
      <c r="F10">
        <v>1</v>
      </c>
      <c r="G10">
        <v>1</v>
      </c>
    </row>
    <row r="11" spans="1:7" x14ac:dyDescent="0.2">
      <c r="A11" t="s">
        <v>47</v>
      </c>
      <c r="B11" s="3">
        <v>0</v>
      </c>
      <c r="C11">
        <v>1</v>
      </c>
      <c r="E11" t="s">
        <v>21</v>
      </c>
      <c r="F11">
        <v>1</v>
      </c>
      <c r="G11">
        <v>1</v>
      </c>
    </row>
    <row r="12" spans="1:7" x14ac:dyDescent="0.2">
      <c r="B12">
        <f>SUM(B3:B11)</f>
        <v>5</v>
      </c>
      <c r="C12">
        <f>SUM(C3:C11)</f>
        <v>9</v>
      </c>
      <c r="E12" t="s">
        <v>22</v>
      </c>
      <c r="F12">
        <v>1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1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1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1</v>
      </c>
      <c r="G21">
        <v>1</v>
      </c>
    </row>
    <row r="22" spans="1:10" x14ac:dyDescent="0.2">
      <c r="A22" t="s">
        <v>14</v>
      </c>
      <c r="B22">
        <v>1</v>
      </c>
      <c r="C22">
        <v>1</v>
      </c>
      <c r="E22" t="s">
        <v>29</v>
      </c>
      <c r="F22" s="3">
        <v>1</v>
      </c>
      <c r="G22">
        <v>1</v>
      </c>
    </row>
    <row r="23" spans="1:10" x14ac:dyDescent="0.2">
      <c r="A23" t="s">
        <v>15</v>
      </c>
      <c r="B23">
        <v>1</v>
      </c>
      <c r="C23">
        <v>1</v>
      </c>
      <c r="E23" t="s">
        <v>30</v>
      </c>
      <c r="F23" s="3">
        <v>1</v>
      </c>
      <c r="G23">
        <v>1</v>
      </c>
    </row>
    <row r="24" spans="1:10" x14ac:dyDescent="0.2">
      <c r="A24" t="s">
        <v>16</v>
      </c>
      <c r="B24">
        <v>0</v>
      </c>
      <c r="C24">
        <v>1</v>
      </c>
      <c r="E24" t="s">
        <v>31</v>
      </c>
      <c r="F24" s="3">
        <v>1</v>
      </c>
      <c r="G24">
        <v>1</v>
      </c>
      <c r="J24" t="s">
        <v>6</v>
      </c>
    </row>
    <row r="25" spans="1:10" x14ac:dyDescent="0.2">
      <c r="A25" s="3" t="s">
        <v>17</v>
      </c>
      <c r="B25">
        <v>0</v>
      </c>
      <c r="C25">
        <v>1</v>
      </c>
      <c r="E25" t="s">
        <v>32</v>
      </c>
      <c r="F25" s="3">
        <v>1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1</v>
      </c>
      <c r="G26">
        <v>1</v>
      </c>
    </row>
    <row r="27" spans="1:10" x14ac:dyDescent="0.2">
      <c r="E27" t="s">
        <v>34</v>
      </c>
      <c r="F27" s="3">
        <v>1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1</v>
      </c>
      <c r="G31">
        <v>1</v>
      </c>
    </row>
    <row r="32" spans="1:10" x14ac:dyDescent="0.2">
      <c r="E32" t="s">
        <v>37</v>
      </c>
      <c r="F32" s="3">
        <v>1</v>
      </c>
      <c r="G32">
        <v>1</v>
      </c>
    </row>
    <row r="33" spans="1:7" x14ac:dyDescent="0.2">
      <c r="E33" t="s">
        <v>38</v>
      </c>
      <c r="F33" s="3">
        <v>1</v>
      </c>
      <c r="G33">
        <v>1</v>
      </c>
    </row>
    <row r="34" spans="1:7" x14ac:dyDescent="0.2">
      <c r="E34" t="s">
        <v>39</v>
      </c>
      <c r="F34" s="3">
        <v>1</v>
      </c>
      <c r="G34">
        <v>1</v>
      </c>
    </row>
    <row r="35" spans="1:7" x14ac:dyDescent="0.2">
      <c r="E35" t="s">
        <v>40</v>
      </c>
      <c r="F35" s="3">
        <v>1</v>
      </c>
      <c r="G35">
        <v>1</v>
      </c>
    </row>
    <row r="36" spans="1:7" x14ac:dyDescent="0.2">
      <c r="F36" s="3"/>
    </row>
    <row r="37" spans="1:7" x14ac:dyDescent="0.2">
      <c r="B37">
        <f>SUM(B3:B26)</f>
        <v>17</v>
      </c>
      <c r="C37">
        <f>SUM(C3:C26)</f>
        <v>27</v>
      </c>
      <c r="F37">
        <f>SUM(F3:F35)</f>
        <v>22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39</v>
      </c>
      <c r="D39" s="8">
        <f>C37+G37</f>
        <v>51</v>
      </c>
    </row>
    <row r="40" spans="1:7" x14ac:dyDescent="0.2">
      <c r="C40" s="7">
        <f>(C39*0.25)/D39</f>
        <v>0.19117647058823528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AADA-FE65-5449-9274-D6D9EE2732D5}">
  <dimension ref="A1:J40"/>
  <sheetViews>
    <sheetView topLeftCell="B2" workbookViewId="0">
      <selection activeCell="B12" sqref="B12:C12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 s="3">
        <v>0.5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 s="3">
        <v>0.5</v>
      </c>
      <c r="C5">
        <v>1</v>
      </c>
      <c r="E5" t="s">
        <v>5</v>
      </c>
      <c r="F5">
        <v>1</v>
      </c>
      <c r="G5">
        <v>1</v>
      </c>
    </row>
    <row r="6" spans="1:7" x14ac:dyDescent="0.2">
      <c r="A6" t="s">
        <v>50</v>
      </c>
      <c r="B6" s="3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 s="3">
        <v>0.5</v>
      </c>
      <c r="C7">
        <v>1</v>
      </c>
    </row>
    <row r="8" spans="1:7" x14ac:dyDescent="0.2">
      <c r="A8" t="s">
        <v>44</v>
      </c>
      <c r="B8" s="3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3">
        <v>0.5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 s="3">
        <v>0.5</v>
      </c>
      <c r="C10">
        <v>1</v>
      </c>
      <c r="E10" t="s">
        <v>20</v>
      </c>
      <c r="F10">
        <v>1</v>
      </c>
      <c r="G10">
        <v>1</v>
      </c>
    </row>
    <row r="11" spans="1:7" x14ac:dyDescent="0.2">
      <c r="A11" t="s">
        <v>47</v>
      </c>
      <c r="B11" s="3">
        <v>0.5</v>
      </c>
      <c r="C11">
        <v>1</v>
      </c>
      <c r="E11" t="s">
        <v>21</v>
      </c>
      <c r="F11">
        <v>1</v>
      </c>
      <c r="G11">
        <v>1</v>
      </c>
    </row>
    <row r="12" spans="1:7" x14ac:dyDescent="0.2">
      <c r="B12">
        <f>SUM(B3:B11)</f>
        <v>5</v>
      </c>
      <c r="C12">
        <f>SUM(C3:C11)</f>
        <v>9</v>
      </c>
      <c r="E12" t="s">
        <v>22</v>
      </c>
      <c r="F12">
        <v>1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1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1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0</v>
      </c>
      <c r="G21">
        <v>1</v>
      </c>
    </row>
    <row r="22" spans="1:10" x14ac:dyDescent="0.2">
      <c r="A22" t="s">
        <v>14</v>
      </c>
      <c r="B22">
        <v>1</v>
      </c>
      <c r="C22">
        <v>1</v>
      </c>
      <c r="E22" t="s">
        <v>29</v>
      </c>
      <c r="F22" s="3">
        <v>0</v>
      </c>
      <c r="G22">
        <v>1</v>
      </c>
    </row>
    <row r="23" spans="1:10" x14ac:dyDescent="0.2">
      <c r="A23" t="s">
        <v>15</v>
      </c>
      <c r="B23">
        <v>1</v>
      </c>
      <c r="C23">
        <v>1</v>
      </c>
      <c r="E23" t="s">
        <v>30</v>
      </c>
      <c r="F23" s="3">
        <v>0</v>
      </c>
      <c r="G23">
        <v>1</v>
      </c>
    </row>
    <row r="24" spans="1:10" x14ac:dyDescent="0.2">
      <c r="A24" t="s">
        <v>16</v>
      </c>
      <c r="B24">
        <v>1</v>
      </c>
      <c r="C24">
        <v>1</v>
      </c>
      <c r="E24" t="s">
        <v>31</v>
      </c>
      <c r="F24" s="3">
        <v>1</v>
      </c>
      <c r="G24">
        <v>1</v>
      </c>
      <c r="J24" t="s">
        <v>6</v>
      </c>
    </row>
    <row r="25" spans="1:10" x14ac:dyDescent="0.2">
      <c r="A25" s="3" t="s">
        <v>17</v>
      </c>
      <c r="B25">
        <v>1</v>
      </c>
      <c r="C25">
        <v>1</v>
      </c>
      <c r="E25" t="s">
        <v>32</v>
      </c>
      <c r="F25" s="3">
        <v>1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1</v>
      </c>
      <c r="G26">
        <v>1</v>
      </c>
    </row>
    <row r="27" spans="1:10" x14ac:dyDescent="0.2">
      <c r="E27" t="s">
        <v>34</v>
      </c>
      <c r="F27" s="3">
        <v>1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0.5</v>
      </c>
      <c r="G31">
        <v>1</v>
      </c>
    </row>
    <row r="32" spans="1:10" x14ac:dyDescent="0.2">
      <c r="E32" t="s">
        <v>37</v>
      </c>
      <c r="F32" s="3">
        <v>0.5</v>
      </c>
      <c r="G32">
        <v>1</v>
      </c>
    </row>
    <row r="33" spans="1:7" x14ac:dyDescent="0.2">
      <c r="E33" t="s">
        <v>38</v>
      </c>
      <c r="F33" s="3">
        <v>1</v>
      </c>
      <c r="G33">
        <v>1</v>
      </c>
    </row>
    <row r="34" spans="1:7" x14ac:dyDescent="0.2">
      <c r="E34" t="s">
        <v>39</v>
      </c>
      <c r="F34" s="3">
        <v>1</v>
      </c>
      <c r="G34">
        <v>1</v>
      </c>
    </row>
    <row r="35" spans="1:7" x14ac:dyDescent="0.2">
      <c r="E35" t="s">
        <v>40</v>
      </c>
      <c r="F35" s="3">
        <v>1</v>
      </c>
      <c r="G35">
        <v>1</v>
      </c>
    </row>
    <row r="37" spans="1:7" x14ac:dyDescent="0.2">
      <c r="B37">
        <f>SUM(B3:B26)</f>
        <v>19</v>
      </c>
      <c r="C37">
        <f>SUM(C3:C26)</f>
        <v>27</v>
      </c>
      <c r="F37">
        <f>SUM(F3:F35)</f>
        <v>19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38</v>
      </c>
      <c r="D39" s="8">
        <f>C37+G37</f>
        <v>51</v>
      </c>
    </row>
    <row r="40" spans="1:7" x14ac:dyDescent="0.2">
      <c r="C40" s="7">
        <f>(C39*0.25)/D39</f>
        <v>0.18627450980392157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93B2-AE44-4A4A-9DC6-209C4AB2CCC8}">
  <dimension ref="A1:J40"/>
  <sheetViews>
    <sheetView topLeftCell="C4" zoomScale="117" workbookViewId="0">
      <selection activeCell="F16" sqref="F16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1</v>
      </c>
      <c r="C4">
        <v>1</v>
      </c>
      <c r="E4" t="s">
        <v>4</v>
      </c>
      <c r="F4">
        <v>0</v>
      </c>
      <c r="G4">
        <v>1</v>
      </c>
    </row>
    <row r="5" spans="1:7" x14ac:dyDescent="0.2">
      <c r="A5" t="s">
        <v>49</v>
      </c>
      <c r="B5">
        <v>1</v>
      </c>
      <c r="C5">
        <v>1</v>
      </c>
      <c r="E5" t="s">
        <v>5</v>
      </c>
      <c r="F5">
        <v>0</v>
      </c>
      <c r="G5">
        <v>1</v>
      </c>
    </row>
    <row r="6" spans="1:7" x14ac:dyDescent="0.2">
      <c r="A6" t="s">
        <v>50</v>
      </c>
      <c r="B6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1</v>
      </c>
      <c r="C7">
        <v>1</v>
      </c>
    </row>
    <row r="8" spans="1:7" x14ac:dyDescent="0.2">
      <c r="A8" t="s">
        <v>44</v>
      </c>
      <c r="B8" s="3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1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 s="3">
        <v>0.5</v>
      </c>
      <c r="C10">
        <v>1</v>
      </c>
      <c r="E10" t="s">
        <v>20</v>
      </c>
      <c r="F10">
        <v>0</v>
      </c>
      <c r="G10">
        <v>1</v>
      </c>
    </row>
    <row r="11" spans="1:7" x14ac:dyDescent="0.2">
      <c r="A11" t="s">
        <v>47</v>
      </c>
      <c r="B11" s="3">
        <v>0.5</v>
      </c>
      <c r="C11">
        <v>1</v>
      </c>
      <c r="E11" t="s">
        <v>21</v>
      </c>
      <c r="F11">
        <v>0</v>
      </c>
      <c r="G11">
        <v>1</v>
      </c>
    </row>
    <row r="12" spans="1:7" x14ac:dyDescent="0.2">
      <c r="B12">
        <f>SUM(B3:B11)</f>
        <v>7</v>
      </c>
      <c r="C12">
        <f>SUM(C3:C11)</f>
        <v>9</v>
      </c>
      <c r="E12" t="s">
        <v>22</v>
      </c>
      <c r="F12">
        <v>1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>
        <v>1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1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0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1</v>
      </c>
      <c r="G21">
        <v>1</v>
      </c>
    </row>
    <row r="22" spans="1:10" x14ac:dyDescent="0.2">
      <c r="A22" t="s">
        <v>14</v>
      </c>
      <c r="B22">
        <v>0</v>
      </c>
      <c r="C22">
        <v>1</v>
      </c>
      <c r="E22" t="s">
        <v>29</v>
      </c>
      <c r="F22" s="3">
        <v>1</v>
      </c>
      <c r="G22">
        <v>1</v>
      </c>
    </row>
    <row r="23" spans="1:10" x14ac:dyDescent="0.2">
      <c r="A23" t="s">
        <v>15</v>
      </c>
      <c r="B23">
        <v>1</v>
      </c>
      <c r="C23">
        <v>1</v>
      </c>
      <c r="E23" t="s">
        <v>30</v>
      </c>
      <c r="F23" s="3">
        <v>1</v>
      </c>
      <c r="G23">
        <v>1</v>
      </c>
    </row>
    <row r="24" spans="1:10" x14ac:dyDescent="0.2">
      <c r="A24" t="s">
        <v>16</v>
      </c>
      <c r="B24">
        <v>1</v>
      </c>
      <c r="C24">
        <v>1</v>
      </c>
      <c r="E24" t="s">
        <v>31</v>
      </c>
      <c r="F24" s="3">
        <v>1</v>
      </c>
      <c r="G24">
        <v>1</v>
      </c>
      <c r="J24" t="s">
        <v>6</v>
      </c>
    </row>
    <row r="25" spans="1:10" x14ac:dyDescent="0.2">
      <c r="A25" s="3" t="s">
        <v>17</v>
      </c>
      <c r="B25">
        <v>1</v>
      </c>
      <c r="C25">
        <v>1</v>
      </c>
      <c r="E25" t="s">
        <v>32</v>
      </c>
      <c r="F25" s="3">
        <v>0.5</v>
      </c>
      <c r="G25">
        <v>1</v>
      </c>
    </row>
    <row r="26" spans="1:10" x14ac:dyDescent="0.2">
      <c r="A26" s="3" t="s">
        <v>18</v>
      </c>
      <c r="B26">
        <v>1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1</v>
      </c>
      <c r="G31">
        <v>1</v>
      </c>
    </row>
    <row r="32" spans="1:10" x14ac:dyDescent="0.2">
      <c r="E32" t="s">
        <v>37</v>
      </c>
      <c r="F32" s="3">
        <v>1</v>
      </c>
      <c r="G32">
        <v>1</v>
      </c>
    </row>
    <row r="33" spans="1:7" x14ac:dyDescent="0.2">
      <c r="E33" t="s">
        <v>38</v>
      </c>
      <c r="F33" s="3">
        <v>0.5</v>
      </c>
      <c r="G33">
        <v>1</v>
      </c>
    </row>
    <row r="34" spans="1:7" x14ac:dyDescent="0.2">
      <c r="E34" t="s">
        <v>39</v>
      </c>
      <c r="F34" s="3">
        <v>1</v>
      </c>
      <c r="G34">
        <v>1</v>
      </c>
    </row>
    <row r="35" spans="1:7" x14ac:dyDescent="0.2">
      <c r="E35" t="s">
        <v>40</v>
      </c>
      <c r="F35" s="3">
        <v>1</v>
      </c>
      <c r="G35">
        <v>1</v>
      </c>
    </row>
    <row r="37" spans="1:7" x14ac:dyDescent="0.2">
      <c r="B37">
        <f>SUM(B3:B26)</f>
        <v>22</v>
      </c>
      <c r="C37">
        <f>SUM(C3:C26)</f>
        <v>27</v>
      </c>
      <c r="F37">
        <f>SUM(F3:F35)</f>
        <v>16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38</v>
      </c>
      <c r="D39" s="8">
        <f>C37+G37</f>
        <v>51</v>
      </c>
    </row>
    <row r="40" spans="1:7" x14ac:dyDescent="0.2">
      <c r="C40" s="7">
        <f>(C39*0.25)/D39</f>
        <v>0.18627450980392157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9639-3F2D-0041-9F65-F6A40ECF6B0D}">
  <dimension ref="A1:J40"/>
  <sheetViews>
    <sheetView topLeftCell="D4" workbookViewId="0">
      <selection activeCell="C12" sqref="B12:C12"/>
    </sheetView>
  </sheetViews>
  <sheetFormatPr baseColWidth="10" defaultRowHeight="16" x14ac:dyDescent="0.2"/>
  <cols>
    <col min="1" max="1" width="93.1640625" bestFit="1" customWidth="1"/>
    <col min="5" max="5" width="92.1640625" bestFit="1" customWidth="1"/>
  </cols>
  <sheetData>
    <row r="1" spans="1:7" x14ac:dyDescent="0.2">
      <c r="A1" s="11" t="s">
        <v>7</v>
      </c>
      <c r="B1" s="11"/>
      <c r="C1" s="1"/>
      <c r="E1" s="11" t="s">
        <v>0</v>
      </c>
      <c r="F1" s="11"/>
      <c r="G1" s="1"/>
    </row>
    <row r="2" spans="1:7" x14ac:dyDescent="0.2">
      <c r="A2" s="12" t="s">
        <v>1</v>
      </c>
      <c r="B2" s="12"/>
      <c r="C2" s="2"/>
      <c r="E2" s="12" t="s">
        <v>1</v>
      </c>
      <c r="F2" s="12"/>
      <c r="G2" s="2"/>
    </row>
    <row r="3" spans="1:7" x14ac:dyDescent="0.2">
      <c r="A3" t="s">
        <v>42</v>
      </c>
      <c r="B3">
        <v>1</v>
      </c>
      <c r="C3">
        <v>1</v>
      </c>
      <c r="E3" t="s">
        <v>3</v>
      </c>
      <c r="F3">
        <v>1</v>
      </c>
      <c r="G3">
        <v>1</v>
      </c>
    </row>
    <row r="4" spans="1:7" x14ac:dyDescent="0.2">
      <c r="A4" t="s">
        <v>48</v>
      </c>
      <c r="B4">
        <v>1</v>
      </c>
      <c r="C4">
        <v>1</v>
      </c>
      <c r="E4" t="s">
        <v>4</v>
      </c>
      <c r="F4">
        <v>1</v>
      </c>
      <c r="G4">
        <v>1</v>
      </c>
    </row>
    <row r="5" spans="1:7" x14ac:dyDescent="0.2">
      <c r="A5" t="s">
        <v>49</v>
      </c>
      <c r="B5">
        <v>1</v>
      </c>
      <c r="C5">
        <v>1</v>
      </c>
      <c r="E5" t="s">
        <v>5</v>
      </c>
      <c r="F5">
        <v>1</v>
      </c>
      <c r="G5">
        <v>1</v>
      </c>
    </row>
    <row r="6" spans="1:7" x14ac:dyDescent="0.2">
      <c r="A6" t="s">
        <v>50</v>
      </c>
      <c r="B6" s="3">
        <v>0.5</v>
      </c>
      <c r="C6">
        <v>1</v>
      </c>
      <c r="E6" t="s">
        <v>2</v>
      </c>
      <c r="F6">
        <v>1</v>
      </c>
      <c r="G6">
        <v>1</v>
      </c>
    </row>
    <row r="7" spans="1:7" x14ac:dyDescent="0.2">
      <c r="A7" t="s">
        <v>43</v>
      </c>
      <c r="B7">
        <v>1</v>
      </c>
      <c r="C7">
        <v>1</v>
      </c>
    </row>
    <row r="8" spans="1:7" x14ac:dyDescent="0.2">
      <c r="A8" t="s">
        <v>44</v>
      </c>
      <c r="B8" s="3">
        <v>0.5</v>
      </c>
      <c r="C8" s="5">
        <v>1</v>
      </c>
      <c r="E8" s="11" t="s">
        <v>19</v>
      </c>
      <c r="F8" s="11"/>
      <c r="G8" s="1"/>
    </row>
    <row r="9" spans="1:7" x14ac:dyDescent="0.2">
      <c r="A9" t="s">
        <v>45</v>
      </c>
      <c r="B9" s="4">
        <v>1</v>
      </c>
      <c r="C9" s="4">
        <v>1</v>
      </c>
      <c r="E9" s="2" t="s">
        <v>1</v>
      </c>
      <c r="F9" s="2"/>
      <c r="G9" s="2"/>
    </row>
    <row r="10" spans="1:7" x14ac:dyDescent="0.2">
      <c r="A10" t="s">
        <v>46</v>
      </c>
      <c r="B10" s="3">
        <v>0.5</v>
      </c>
      <c r="C10">
        <v>1</v>
      </c>
      <c r="E10" t="s">
        <v>20</v>
      </c>
      <c r="F10">
        <v>1</v>
      </c>
      <c r="G10">
        <v>1</v>
      </c>
    </row>
    <row r="11" spans="1:7" x14ac:dyDescent="0.2">
      <c r="A11" t="s">
        <v>47</v>
      </c>
      <c r="B11" s="3">
        <v>1</v>
      </c>
      <c r="C11">
        <v>1</v>
      </c>
      <c r="E11" t="s">
        <v>21</v>
      </c>
      <c r="F11">
        <v>1</v>
      </c>
      <c r="G11">
        <v>1</v>
      </c>
    </row>
    <row r="12" spans="1:7" x14ac:dyDescent="0.2">
      <c r="E12" t="s">
        <v>22</v>
      </c>
      <c r="F12">
        <v>1</v>
      </c>
      <c r="G12">
        <v>1</v>
      </c>
    </row>
    <row r="13" spans="1:7" x14ac:dyDescent="0.2">
      <c r="A13" s="11" t="s">
        <v>8</v>
      </c>
      <c r="B13" s="11"/>
      <c r="C13" s="1"/>
      <c r="E13" t="s">
        <v>23</v>
      </c>
      <c r="F13" s="3">
        <v>0.5</v>
      </c>
      <c r="G13">
        <v>1</v>
      </c>
    </row>
    <row r="14" spans="1:7" x14ac:dyDescent="0.2">
      <c r="A14" s="12" t="s">
        <v>1</v>
      </c>
      <c r="B14" s="12"/>
      <c r="C14" s="2"/>
      <c r="E14" t="s">
        <v>27</v>
      </c>
      <c r="F14">
        <v>0</v>
      </c>
      <c r="G14">
        <v>1</v>
      </c>
    </row>
    <row r="15" spans="1:7" x14ac:dyDescent="0.2">
      <c r="A15" t="s">
        <v>9</v>
      </c>
      <c r="B15">
        <v>1</v>
      </c>
      <c r="C15">
        <v>1</v>
      </c>
      <c r="E15" t="s">
        <v>24</v>
      </c>
      <c r="F15">
        <v>1</v>
      </c>
      <c r="G15">
        <v>1</v>
      </c>
    </row>
    <row r="16" spans="1:7" x14ac:dyDescent="0.2">
      <c r="A16" t="s">
        <v>10</v>
      </c>
      <c r="B16">
        <v>1</v>
      </c>
      <c r="C16">
        <v>1</v>
      </c>
      <c r="E16" t="s">
        <v>25</v>
      </c>
      <c r="F16">
        <v>1</v>
      </c>
      <c r="G16">
        <v>1</v>
      </c>
    </row>
    <row r="17" spans="1:10" x14ac:dyDescent="0.2">
      <c r="A17" t="s">
        <v>11</v>
      </c>
      <c r="B17">
        <v>1</v>
      </c>
      <c r="C17">
        <v>1</v>
      </c>
      <c r="E17" t="s">
        <v>26</v>
      </c>
      <c r="F17">
        <v>1</v>
      </c>
      <c r="G17">
        <v>1</v>
      </c>
    </row>
    <row r="18" spans="1:10" x14ac:dyDescent="0.2">
      <c r="A18" t="s">
        <v>12</v>
      </c>
      <c r="B18">
        <v>1</v>
      </c>
      <c r="C18">
        <v>1</v>
      </c>
    </row>
    <row r="19" spans="1:10" x14ac:dyDescent="0.2">
      <c r="E19" s="11" t="s">
        <v>35</v>
      </c>
      <c r="F19" s="11"/>
      <c r="G19" s="1"/>
    </row>
    <row r="20" spans="1:10" x14ac:dyDescent="0.2">
      <c r="A20" s="11" t="s">
        <v>13</v>
      </c>
      <c r="B20" s="11"/>
      <c r="C20" s="1"/>
      <c r="E20" s="2" t="s">
        <v>1</v>
      </c>
      <c r="F20" s="2"/>
      <c r="G20" s="2"/>
    </row>
    <row r="21" spans="1:10" x14ac:dyDescent="0.2">
      <c r="A21" s="2" t="s">
        <v>1</v>
      </c>
      <c r="B21" s="2"/>
      <c r="C21" s="2"/>
      <c r="E21" t="s">
        <v>28</v>
      </c>
      <c r="F21" s="3">
        <v>1</v>
      </c>
      <c r="G21">
        <v>1</v>
      </c>
    </row>
    <row r="22" spans="1:10" x14ac:dyDescent="0.2">
      <c r="A22" t="s">
        <v>14</v>
      </c>
      <c r="B22">
        <v>1</v>
      </c>
      <c r="C22">
        <v>1</v>
      </c>
      <c r="E22" t="s">
        <v>29</v>
      </c>
      <c r="F22" s="3">
        <v>1</v>
      </c>
      <c r="G22">
        <v>1</v>
      </c>
    </row>
    <row r="23" spans="1:10" x14ac:dyDescent="0.2">
      <c r="A23" t="s">
        <v>15</v>
      </c>
      <c r="B23">
        <v>1</v>
      </c>
      <c r="C23">
        <v>1</v>
      </c>
      <c r="E23" t="s">
        <v>30</v>
      </c>
      <c r="F23" s="3">
        <v>1</v>
      </c>
      <c r="G23">
        <v>1</v>
      </c>
    </row>
    <row r="24" spans="1:10" x14ac:dyDescent="0.2">
      <c r="A24" t="s">
        <v>16</v>
      </c>
      <c r="B24">
        <v>1</v>
      </c>
      <c r="C24">
        <v>1</v>
      </c>
      <c r="E24" t="s">
        <v>31</v>
      </c>
      <c r="F24" s="3">
        <v>0</v>
      </c>
      <c r="G24">
        <v>1</v>
      </c>
      <c r="J24" t="s">
        <v>6</v>
      </c>
    </row>
    <row r="25" spans="1:10" x14ac:dyDescent="0.2">
      <c r="A25" s="3" t="s">
        <v>17</v>
      </c>
      <c r="B25">
        <v>1</v>
      </c>
      <c r="C25">
        <v>1</v>
      </c>
      <c r="E25" t="s">
        <v>32</v>
      </c>
      <c r="F25" s="3">
        <v>0</v>
      </c>
      <c r="G25">
        <v>1</v>
      </c>
    </row>
    <row r="26" spans="1:10" x14ac:dyDescent="0.2">
      <c r="A26" s="3" t="s">
        <v>18</v>
      </c>
      <c r="B26" s="3">
        <v>0.5</v>
      </c>
      <c r="C26">
        <v>1</v>
      </c>
      <c r="E26" t="s">
        <v>33</v>
      </c>
      <c r="F26" s="3">
        <v>0</v>
      </c>
      <c r="G26">
        <v>1</v>
      </c>
    </row>
    <row r="27" spans="1:10" x14ac:dyDescent="0.2">
      <c r="E27" t="s">
        <v>34</v>
      </c>
      <c r="F27" s="3">
        <v>0</v>
      </c>
      <c r="G27">
        <v>1</v>
      </c>
    </row>
    <row r="29" spans="1:10" x14ac:dyDescent="0.2">
      <c r="E29" s="11" t="s">
        <v>51</v>
      </c>
      <c r="F29" s="11"/>
      <c r="G29" s="1"/>
    </row>
    <row r="30" spans="1:10" x14ac:dyDescent="0.2">
      <c r="E30" s="2" t="s">
        <v>1</v>
      </c>
      <c r="F30" s="2"/>
      <c r="G30" s="2"/>
    </row>
    <row r="31" spans="1:10" x14ac:dyDescent="0.2">
      <c r="E31" t="s">
        <v>36</v>
      </c>
      <c r="F31" s="3">
        <v>0.5</v>
      </c>
      <c r="G31">
        <v>1</v>
      </c>
    </row>
    <row r="32" spans="1:10" x14ac:dyDescent="0.2">
      <c r="E32" t="s">
        <v>37</v>
      </c>
      <c r="F32" s="3">
        <v>0.5</v>
      </c>
      <c r="G32">
        <v>1</v>
      </c>
    </row>
    <row r="33" spans="1:7" x14ac:dyDescent="0.2">
      <c r="E33" t="s">
        <v>38</v>
      </c>
      <c r="F33" s="3">
        <v>0.5</v>
      </c>
      <c r="G33">
        <v>1</v>
      </c>
    </row>
    <row r="34" spans="1:7" x14ac:dyDescent="0.2">
      <c r="E34" t="s">
        <v>39</v>
      </c>
      <c r="F34" s="3">
        <v>1</v>
      </c>
      <c r="G34">
        <v>1</v>
      </c>
    </row>
    <row r="35" spans="1:7" x14ac:dyDescent="0.2">
      <c r="E35" t="s">
        <v>40</v>
      </c>
      <c r="F35" s="3">
        <v>1</v>
      </c>
      <c r="G35">
        <v>1</v>
      </c>
    </row>
    <row r="37" spans="1:7" x14ac:dyDescent="0.2">
      <c r="B37">
        <f>SUM(B3:B26)</f>
        <v>16</v>
      </c>
      <c r="C37">
        <f>SUM(C3:C26)</f>
        <v>18</v>
      </c>
      <c r="F37">
        <f>SUM(F3:F35)</f>
        <v>17</v>
      </c>
      <c r="G37">
        <f>SUM(G3:G35)</f>
        <v>24</v>
      </c>
    </row>
    <row r="39" spans="1:7" x14ac:dyDescent="0.2">
      <c r="A39" s="6" t="s">
        <v>41</v>
      </c>
      <c r="B39" s="8"/>
      <c r="C39" s="8">
        <f>B37+F37</f>
        <v>33</v>
      </c>
      <c r="D39" s="8">
        <f>C37+G37</f>
        <v>42</v>
      </c>
    </row>
    <row r="40" spans="1:7" x14ac:dyDescent="0.2">
      <c r="C40" s="7">
        <f>(C39*0.25)/D39</f>
        <v>0.19642857142857142</v>
      </c>
    </row>
  </sheetData>
  <mergeCells count="10">
    <mergeCell ref="A1:B1"/>
    <mergeCell ref="A2:B2"/>
    <mergeCell ref="E1:F1"/>
    <mergeCell ref="E2:F2"/>
    <mergeCell ref="E29:F29"/>
    <mergeCell ref="E8:F8"/>
    <mergeCell ref="A13:B13"/>
    <mergeCell ref="A14:B14"/>
    <mergeCell ref="E19:F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I1</vt:lpstr>
      <vt:lpstr>I2</vt:lpstr>
      <vt:lpstr>I3</vt:lpstr>
      <vt:lpstr>I4</vt:lpstr>
      <vt:lpstr>I5</vt:lpstr>
      <vt:lpstr>I6</vt:lpstr>
      <vt:lpstr>I7</vt:lpstr>
      <vt:lpstr>I8</vt:lpstr>
      <vt:lpstr>I9</vt:lpstr>
      <vt:lpstr>I10</vt:lpstr>
      <vt:lpstr>I11</vt:lpstr>
      <vt:lpstr>I12</vt:lpstr>
      <vt:lpstr>I13</vt:lpstr>
      <vt:lpstr>I14</vt:lpstr>
      <vt:lpstr>I15</vt:lpstr>
      <vt:lpstr>I16</vt:lpstr>
      <vt:lpstr>I17</vt:lpstr>
      <vt:lpstr>I18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Camila</cp:lastModifiedBy>
  <dcterms:created xsi:type="dcterms:W3CDTF">2020-10-09T16:59:03Z</dcterms:created>
  <dcterms:modified xsi:type="dcterms:W3CDTF">2020-10-28T01:44:06Z</dcterms:modified>
</cp:coreProperties>
</file>