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16275" windowHeight="6465" activeTab="3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agility_timeused">Sheet1!$C$105:$F$204</definedName>
  </definedNames>
  <calcPr calcId="144525"/>
</workbook>
</file>

<file path=xl/calcChain.xml><?xml version="1.0" encoding="utf-8"?>
<calcChain xmlns="http://schemas.openxmlformats.org/spreadsheetml/2006/main">
  <c r="F105" i="1" l="1"/>
  <c r="F106" i="1" l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105" i="1"/>
  <c r="B204" i="1" l="1"/>
  <c r="B194" i="1"/>
  <c r="B195" i="1"/>
  <c r="B196" i="1"/>
  <c r="B197" i="1"/>
  <c r="B198" i="1"/>
  <c r="B199" i="1"/>
  <c r="B200" i="1"/>
  <c r="B201" i="1"/>
  <c r="B202" i="1"/>
  <c r="B203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05" i="1"/>
  <c r="L20" i="1"/>
  <c r="L52" i="1"/>
  <c r="J3" i="1"/>
  <c r="L3" i="1" s="1"/>
  <c r="J4" i="1"/>
  <c r="L4" i="1" s="1"/>
  <c r="J5" i="1"/>
  <c r="L5" i="1" s="1"/>
  <c r="J6" i="1"/>
  <c r="L6" i="1" s="1"/>
  <c r="J7" i="1"/>
  <c r="L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J20" i="1"/>
  <c r="J21" i="1"/>
  <c r="L21" i="1" s="1"/>
  <c r="J22" i="1"/>
  <c r="L22" i="1" s="1"/>
  <c r="J23" i="1"/>
  <c r="L23" i="1" s="1"/>
  <c r="J24" i="1"/>
  <c r="L24" i="1" s="1"/>
  <c r="J25" i="1"/>
  <c r="L25" i="1" s="1"/>
  <c r="J26" i="1"/>
  <c r="L26" i="1" s="1"/>
  <c r="J27" i="1"/>
  <c r="L27" i="1" s="1"/>
  <c r="J28" i="1"/>
  <c r="L28" i="1" s="1"/>
  <c r="J29" i="1"/>
  <c r="L29" i="1" s="1"/>
  <c r="J30" i="1"/>
  <c r="L30" i="1" s="1"/>
  <c r="J31" i="1"/>
  <c r="L31" i="1" s="1"/>
  <c r="J32" i="1"/>
  <c r="L32" i="1" s="1"/>
  <c r="J33" i="1"/>
  <c r="L33" i="1" s="1"/>
  <c r="J34" i="1"/>
  <c r="L34" i="1" s="1"/>
  <c r="J35" i="1"/>
  <c r="L35" i="1" s="1"/>
  <c r="J36" i="1"/>
  <c r="L36" i="1" s="1"/>
  <c r="J37" i="1"/>
  <c r="L37" i="1" s="1"/>
  <c r="J38" i="1"/>
  <c r="L38" i="1" s="1"/>
  <c r="J39" i="1"/>
  <c r="L39" i="1" s="1"/>
  <c r="J40" i="1"/>
  <c r="L40" i="1" s="1"/>
  <c r="J41" i="1"/>
  <c r="L41" i="1" s="1"/>
  <c r="J42" i="1"/>
  <c r="L42" i="1" s="1"/>
  <c r="J43" i="1"/>
  <c r="L43" i="1" s="1"/>
  <c r="J44" i="1"/>
  <c r="L44" i="1" s="1"/>
  <c r="J45" i="1"/>
  <c r="L45" i="1" s="1"/>
  <c r="J46" i="1"/>
  <c r="L46" i="1" s="1"/>
  <c r="J47" i="1"/>
  <c r="L47" i="1" s="1"/>
  <c r="J48" i="1"/>
  <c r="L48" i="1" s="1"/>
  <c r="J49" i="1"/>
  <c r="L49" i="1" s="1"/>
  <c r="J50" i="1"/>
  <c r="L50" i="1" s="1"/>
  <c r="J51" i="1"/>
  <c r="L51" i="1" s="1"/>
  <c r="J52" i="1"/>
  <c r="J53" i="1"/>
  <c r="L53" i="1" s="1"/>
  <c r="J54" i="1"/>
  <c r="L54" i="1" s="1"/>
  <c r="J55" i="1"/>
  <c r="L55" i="1" s="1"/>
  <c r="J56" i="1"/>
  <c r="L56" i="1" s="1"/>
  <c r="J57" i="1"/>
  <c r="L57" i="1" s="1"/>
  <c r="J58" i="1"/>
  <c r="L58" i="1" s="1"/>
  <c r="J59" i="1"/>
  <c r="L59" i="1" s="1"/>
  <c r="J60" i="1"/>
  <c r="L60" i="1" s="1"/>
  <c r="J61" i="1"/>
  <c r="L61" i="1" s="1"/>
  <c r="J62" i="1"/>
  <c r="L62" i="1" s="1"/>
  <c r="J63" i="1"/>
  <c r="L63" i="1" s="1"/>
  <c r="J64" i="1"/>
  <c r="L64" i="1" s="1"/>
  <c r="J65" i="1"/>
  <c r="L65" i="1" s="1"/>
  <c r="J66" i="1"/>
  <c r="L66" i="1" s="1"/>
  <c r="J67" i="1"/>
  <c r="L67" i="1" s="1"/>
  <c r="J68" i="1"/>
  <c r="L68" i="1" s="1"/>
  <c r="J69" i="1"/>
  <c r="L69" i="1" s="1"/>
  <c r="J70" i="1"/>
  <c r="L70" i="1" s="1"/>
  <c r="J71" i="1"/>
  <c r="L71" i="1" s="1"/>
  <c r="J72" i="1"/>
  <c r="L72" i="1" s="1"/>
  <c r="J73" i="1"/>
  <c r="L73" i="1" s="1"/>
  <c r="J74" i="1"/>
  <c r="L74" i="1" s="1"/>
  <c r="J75" i="1"/>
  <c r="L75" i="1" s="1"/>
  <c r="J76" i="1"/>
  <c r="L76" i="1" s="1"/>
  <c r="J77" i="1"/>
  <c r="L77" i="1" s="1"/>
  <c r="J78" i="1"/>
  <c r="L78" i="1" s="1"/>
  <c r="J79" i="1"/>
  <c r="L79" i="1" s="1"/>
  <c r="J80" i="1"/>
  <c r="L80" i="1" s="1"/>
  <c r="J81" i="1"/>
  <c r="L81" i="1" s="1"/>
  <c r="J82" i="1"/>
  <c r="L82" i="1" s="1"/>
  <c r="J83" i="1"/>
  <c r="L83" i="1" s="1"/>
  <c r="J84" i="1"/>
  <c r="L84" i="1" s="1"/>
  <c r="J85" i="1"/>
  <c r="L85" i="1" s="1"/>
  <c r="J86" i="1"/>
  <c r="L86" i="1" s="1"/>
  <c r="J87" i="1"/>
  <c r="L87" i="1" s="1"/>
  <c r="J88" i="1"/>
  <c r="L88" i="1" s="1"/>
  <c r="J89" i="1"/>
  <c r="L89" i="1" s="1"/>
  <c r="J90" i="1"/>
  <c r="L90" i="1" s="1"/>
  <c r="J91" i="1"/>
  <c r="L91" i="1" s="1"/>
  <c r="J92" i="1"/>
  <c r="L92" i="1" s="1"/>
  <c r="J93" i="1"/>
  <c r="L93" i="1" s="1"/>
  <c r="J94" i="1"/>
  <c r="L94" i="1" s="1"/>
  <c r="J95" i="1"/>
  <c r="L95" i="1" s="1"/>
  <c r="J96" i="1"/>
  <c r="L96" i="1" s="1"/>
  <c r="J97" i="1"/>
  <c r="L97" i="1" s="1"/>
  <c r="J98" i="1"/>
  <c r="L98" i="1" s="1"/>
  <c r="J99" i="1"/>
  <c r="L99" i="1" s="1"/>
  <c r="J100" i="1"/>
  <c r="L100" i="1" s="1"/>
  <c r="J101" i="1"/>
  <c r="L101" i="1" s="1"/>
  <c r="J102" i="1"/>
  <c r="L102" i="1" s="1"/>
  <c r="G3" i="1"/>
  <c r="H3" i="1" s="1"/>
  <c r="G5" i="1"/>
  <c r="H5" i="1" s="1"/>
  <c r="G6" i="1"/>
  <c r="H6" i="1" s="1"/>
  <c r="G7" i="1"/>
  <c r="H7" i="1" s="1"/>
  <c r="G8" i="1"/>
  <c r="H8" i="1" s="1"/>
  <c r="G9" i="1"/>
  <c r="H9" i="1" s="1"/>
  <c r="G11" i="1"/>
  <c r="H11" i="1" s="1"/>
  <c r="G13" i="1"/>
  <c r="H13" i="1" s="1"/>
  <c r="G14" i="1"/>
  <c r="H14" i="1" s="1"/>
  <c r="G15" i="1"/>
  <c r="H15" i="1" s="1"/>
  <c r="G16" i="1"/>
  <c r="H16" i="1" s="1"/>
  <c r="G17" i="1"/>
  <c r="H17" i="1" s="1"/>
  <c r="G19" i="1"/>
  <c r="H19" i="1" s="1"/>
  <c r="G22" i="1"/>
  <c r="H22" i="1" s="1"/>
  <c r="G23" i="1"/>
  <c r="H23" i="1" s="1"/>
  <c r="G24" i="1"/>
  <c r="H24" i="1" s="1"/>
  <c r="G25" i="1"/>
  <c r="H25" i="1" s="1"/>
  <c r="G27" i="1"/>
  <c r="H27" i="1" s="1"/>
  <c r="G29" i="1"/>
  <c r="H29" i="1" s="1"/>
  <c r="G30" i="1"/>
  <c r="H30" i="1" s="1"/>
  <c r="G31" i="1"/>
  <c r="H31" i="1" s="1"/>
  <c r="G32" i="1"/>
  <c r="H32" i="1" s="1"/>
  <c r="G33" i="1"/>
  <c r="H33" i="1" s="1"/>
  <c r="G35" i="1"/>
  <c r="H35" i="1" s="1"/>
  <c r="G38" i="1"/>
  <c r="H38" i="1" s="1"/>
  <c r="G39" i="1"/>
  <c r="H39" i="1" s="1"/>
  <c r="G40" i="1"/>
  <c r="H40" i="1" s="1"/>
  <c r="G41" i="1"/>
  <c r="H41" i="1" s="1"/>
  <c r="G45" i="1"/>
  <c r="H45" i="1" s="1"/>
  <c r="G46" i="1"/>
  <c r="H46" i="1" s="1"/>
  <c r="G47" i="1"/>
  <c r="H47" i="1" s="1"/>
  <c r="G48" i="1"/>
  <c r="H48" i="1" s="1"/>
  <c r="G49" i="1"/>
  <c r="H49" i="1" s="1"/>
  <c r="G51" i="1"/>
  <c r="H51" i="1" s="1"/>
  <c r="G53" i="1"/>
  <c r="H53" i="1" s="1"/>
  <c r="G54" i="1"/>
  <c r="H54" i="1" s="1"/>
  <c r="G55" i="1"/>
  <c r="H55" i="1" s="1"/>
  <c r="G56" i="1"/>
  <c r="H56" i="1" s="1"/>
  <c r="G57" i="1"/>
  <c r="H57" i="1" s="1"/>
  <c r="G61" i="1"/>
  <c r="H61" i="1" s="1"/>
  <c r="G62" i="1"/>
  <c r="H62" i="1" s="1"/>
  <c r="G63" i="1"/>
  <c r="H63" i="1" s="1"/>
  <c r="G64" i="1"/>
  <c r="H64" i="1" s="1"/>
  <c r="G65" i="1"/>
  <c r="H65" i="1" s="1"/>
  <c r="G67" i="1"/>
  <c r="H67" i="1" s="1"/>
  <c r="G69" i="1"/>
  <c r="H69" i="1" s="1"/>
  <c r="G70" i="1"/>
  <c r="H70" i="1" s="1"/>
  <c r="G71" i="1"/>
  <c r="H71" i="1" s="1"/>
  <c r="G72" i="1"/>
  <c r="H72" i="1" s="1"/>
  <c r="G73" i="1"/>
  <c r="H73" i="1" s="1"/>
  <c r="G75" i="1"/>
  <c r="H75" i="1" s="1"/>
  <c r="G77" i="1"/>
  <c r="H77" i="1" s="1"/>
  <c r="G78" i="1"/>
  <c r="H78" i="1" s="1"/>
  <c r="G79" i="1"/>
  <c r="H79" i="1" s="1"/>
  <c r="G80" i="1"/>
  <c r="H80" i="1" s="1"/>
  <c r="G81" i="1"/>
  <c r="H81" i="1" s="1"/>
  <c r="G83" i="1"/>
  <c r="H83" i="1" s="1"/>
  <c r="G86" i="1"/>
  <c r="H86" i="1" s="1"/>
  <c r="G87" i="1"/>
  <c r="H87" i="1" s="1"/>
  <c r="G88" i="1"/>
  <c r="H88" i="1" s="1"/>
  <c r="G89" i="1"/>
  <c r="H89" i="1" s="1"/>
  <c r="G91" i="1"/>
  <c r="H91" i="1" s="1"/>
  <c r="G93" i="1"/>
  <c r="H93" i="1" s="1"/>
  <c r="G94" i="1"/>
  <c r="H94" i="1" s="1"/>
  <c r="G95" i="1"/>
  <c r="H95" i="1" s="1"/>
  <c r="G96" i="1"/>
  <c r="H96" i="1" s="1"/>
  <c r="G97" i="1"/>
  <c r="H97" i="1" s="1"/>
  <c r="G99" i="1"/>
  <c r="H99" i="1" s="1"/>
  <c r="G102" i="1"/>
  <c r="H102" i="1" s="1"/>
  <c r="G4" i="1"/>
  <c r="H4" i="1" s="1"/>
  <c r="G10" i="1"/>
  <c r="H10" i="1" s="1"/>
  <c r="G12" i="1"/>
  <c r="H12" i="1" s="1"/>
  <c r="G18" i="1"/>
  <c r="H18" i="1" s="1"/>
  <c r="G20" i="1"/>
  <c r="H20" i="1" s="1"/>
  <c r="G21" i="1"/>
  <c r="H21" i="1" s="1"/>
  <c r="G26" i="1"/>
  <c r="H26" i="1" s="1"/>
  <c r="G28" i="1"/>
  <c r="H28" i="1" s="1"/>
  <c r="G34" i="1"/>
  <c r="H34" i="1" s="1"/>
  <c r="G36" i="1"/>
  <c r="H36" i="1" s="1"/>
  <c r="G37" i="1"/>
  <c r="H37" i="1" s="1"/>
  <c r="G42" i="1"/>
  <c r="H42" i="1" s="1"/>
  <c r="G43" i="1"/>
  <c r="H43" i="1" s="1"/>
  <c r="G44" i="1"/>
  <c r="H44" i="1" s="1"/>
  <c r="G50" i="1"/>
  <c r="H50" i="1" s="1"/>
  <c r="G52" i="1"/>
  <c r="H52" i="1" s="1"/>
  <c r="G58" i="1"/>
  <c r="H58" i="1" s="1"/>
  <c r="G59" i="1"/>
  <c r="H59" i="1" s="1"/>
  <c r="G60" i="1"/>
  <c r="H60" i="1" s="1"/>
  <c r="G66" i="1"/>
  <c r="H66" i="1" s="1"/>
  <c r="G68" i="1"/>
  <c r="H68" i="1" s="1"/>
  <c r="G74" i="1"/>
  <c r="H74" i="1" s="1"/>
  <c r="G76" i="1"/>
  <c r="H76" i="1" s="1"/>
  <c r="G82" i="1"/>
  <c r="H82" i="1" s="1"/>
  <c r="G84" i="1"/>
  <c r="H84" i="1" s="1"/>
  <c r="G85" i="1"/>
  <c r="H85" i="1" s="1"/>
  <c r="G90" i="1"/>
  <c r="H90" i="1" s="1"/>
  <c r="G92" i="1"/>
  <c r="H92" i="1" s="1"/>
  <c r="G98" i="1"/>
  <c r="H98" i="1" s="1"/>
  <c r="G100" i="1"/>
  <c r="H100" i="1" s="1"/>
  <c r="G101" i="1"/>
  <c r="H101" i="1" s="1"/>
  <c r="C175" i="1" l="1"/>
  <c r="C173" i="1"/>
  <c r="C150" i="1"/>
  <c r="C126" i="1"/>
  <c r="C151" i="1"/>
  <c r="C133" i="1"/>
  <c r="C182" i="1"/>
  <c r="C125" i="1"/>
  <c r="C149" i="1"/>
  <c r="C174" i="1"/>
  <c r="C121" i="1"/>
  <c r="C158" i="1"/>
  <c r="C181" i="1"/>
  <c r="C157" i="1"/>
  <c r="C127" i="1"/>
  <c r="C199" i="1"/>
  <c r="C197" i="1"/>
  <c r="C169" i="1"/>
  <c r="C137" i="1"/>
  <c r="C113" i="1"/>
  <c r="C198" i="1"/>
  <c r="I14" i="1"/>
  <c r="C191" i="1"/>
  <c r="C161" i="1"/>
  <c r="C135" i="1"/>
  <c r="C111" i="1"/>
  <c r="C183" i="1"/>
  <c r="C159" i="1"/>
  <c r="C134" i="1"/>
  <c r="C110" i="1"/>
  <c r="C201" i="1"/>
  <c r="C193" i="1"/>
  <c r="C185" i="1"/>
  <c r="C177" i="1"/>
  <c r="C153" i="1"/>
  <c r="C145" i="1"/>
  <c r="C129" i="1"/>
  <c r="C200" i="1"/>
  <c r="C192" i="1"/>
  <c r="C184" i="1"/>
  <c r="C176" i="1"/>
  <c r="C168" i="1"/>
  <c r="C160" i="1"/>
  <c r="C152" i="1"/>
  <c r="C144" i="1"/>
  <c r="C136" i="1"/>
  <c r="C128" i="1"/>
  <c r="C120" i="1"/>
  <c r="C112" i="1"/>
  <c r="C167" i="1"/>
  <c r="C166" i="1"/>
  <c r="C142" i="1"/>
  <c r="C118" i="1"/>
  <c r="C165" i="1"/>
  <c r="C204" i="1"/>
  <c r="C196" i="1"/>
  <c r="C188" i="1"/>
  <c r="C180" i="1"/>
  <c r="C172" i="1"/>
  <c r="C164" i="1"/>
  <c r="C156" i="1"/>
  <c r="C148" i="1"/>
  <c r="C140" i="1"/>
  <c r="C132" i="1"/>
  <c r="C124" i="1"/>
  <c r="C116" i="1"/>
  <c r="C108" i="1"/>
  <c r="C143" i="1"/>
  <c r="C119" i="1"/>
  <c r="C141" i="1"/>
  <c r="C117" i="1"/>
  <c r="I59" i="1"/>
  <c r="C203" i="1"/>
  <c r="C195" i="1"/>
  <c r="C187" i="1"/>
  <c r="C179" i="1"/>
  <c r="C171" i="1"/>
  <c r="C163" i="1"/>
  <c r="C155" i="1"/>
  <c r="C147" i="1"/>
  <c r="C139" i="1"/>
  <c r="C131" i="1"/>
  <c r="C123" i="1"/>
  <c r="C115" i="1"/>
  <c r="C107" i="1"/>
  <c r="C190" i="1"/>
  <c r="C189" i="1"/>
  <c r="C109" i="1"/>
  <c r="I18" i="1"/>
  <c r="C202" i="1"/>
  <c r="C194" i="1"/>
  <c r="C186" i="1"/>
  <c r="C178" i="1"/>
  <c r="C170" i="1"/>
  <c r="C162" i="1"/>
  <c r="C154" i="1"/>
  <c r="C146" i="1"/>
  <c r="C138" i="1"/>
  <c r="C130" i="1"/>
  <c r="C122" i="1"/>
  <c r="C114" i="1"/>
  <c r="C106" i="1"/>
  <c r="C105" i="1"/>
  <c r="I52" i="1"/>
  <c r="I99" i="1"/>
  <c r="I72" i="1"/>
  <c r="I74" i="1"/>
  <c r="I62" i="1"/>
  <c r="I98" i="1"/>
  <c r="I49" i="1"/>
  <c r="I100" i="1"/>
  <c r="I92" i="1"/>
  <c r="I38" i="1"/>
  <c r="I75" i="1"/>
  <c r="I25" i="1"/>
  <c r="I3" i="1"/>
  <c r="I80" i="1"/>
  <c r="I43" i="1"/>
  <c r="I76" i="1"/>
  <c r="I60" i="1"/>
  <c r="I42" i="1"/>
  <c r="I20" i="1"/>
  <c r="I35" i="1"/>
  <c r="I70" i="1"/>
  <c r="I51" i="1"/>
  <c r="I33" i="1"/>
  <c r="I11" i="1"/>
  <c r="I36" i="1"/>
  <c r="I28" i="1"/>
  <c r="I57" i="1"/>
  <c r="I12" i="1"/>
  <c r="I90" i="1"/>
  <c r="I68" i="1"/>
  <c r="I10" i="1"/>
  <c r="I83" i="1"/>
  <c r="I66" i="1"/>
  <c r="I44" i="1"/>
  <c r="I27" i="1"/>
  <c r="I91" i="1"/>
  <c r="I50" i="1"/>
  <c r="I102" i="1"/>
  <c r="I94" i="1"/>
  <c r="I86" i="1"/>
  <c r="I78" i="1"/>
  <c r="I54" i="1"/>
  <c r="I46" i="1"/>
  <c r="I30" i="1"/>
  <c r="I22" i="1"/>
  <c r="I6" i="1"/>
  <c r="I101" i="1"/>
  <c r="I93" i="1"/>
  <c r="I85" i="1"/>
  <c r="I77" i="1"/>
  <c r="I69" i="1"/>
  <c r="I61" i="1"/>
  <c r="I53" i="1"/>
  <c r="I45" i="1"/>
  <c r="I37" i="1"/>
  <c r="I29" i="1"/>
  <c r="I21" i="1"/>
  <c r="I13" i="1"/>
  <c r="I5" i="1"/>
  <c r="I84" i="1"/>
  <c r="I4" i="1"/>
  <c r="I67" i="1"/>
  <c r="I82" i="1"/>
  <c r="I34" i="1"/>
  <c r="I97" i="1"/>
  <c r="I89" i="1"/>
  <c r="I81" i="1"/>
  <c r="I73" i="1"/>
  <c r="I65" i="1"/>
  <c r="I41" i="1"/>
  <c r="I17" i="1"/>
  <c r="I9" i="1"/>
  <c r="I19" i="1"/>
  <c r="I26" i="1"/>
  <c r="I88" i="1"/>
  <c r="I48" i="1"/>
  <c r="I32" i="1"/>
  <c r="I16" i="1"/>
  <c r="I8" i="1"/>
  <c r="I58" i="1"/>
  <c r="I96" i="1"/>
  <c r="I64" i="1"/>
  <c r="I56" i="1"/>
  <c r="I40" i="1"/>
  <c r="I24" i="1"/>
  <c r="I95" i="1"/>
  <c r="I87" i="1"/>
  <c r="I79" i="1"/>
  <c r="I71" i="1"/>
  <c r="I63" i="1"/>
  <c r="I55" i="1"/>
  <c r="I47" i="1"/>
  <c r="I39" i="1"/>
  <c r="I31" i="1"/>
  <c r="I23" i="1"/>
  <c r="I15" i="1"/>
  <c r="I7" i="1"/>
  <c r="D10" i="4" l="1"/>
  <c r="E10" i="4" s="1"/>
  <c r="F10" i="4" s="1"/>
  <c r="D11" i="4"/>
  <c r="E11" i="4" s="1"/>
  <c r="F11" i="4" s="1"/>
  <c r="D4" i="4"/>
  <c r="E4" i="4" s="1"/>
  <c r="F4" i="4" s="1"/>
  <c r="D5" i="4"/>
  <c r="E5" i="4" s="1"/>
  <c r="F5" i="4" s="1"/>
  <c r="D6" i="4"/>
  <c r="E6" i="4" s="1"/>
  <c r="F6" i="4" s="1"/>
  <c r="D7" i="4"/>
  <c r="E7" i="4" s="1"/>
  <c r="F7" i="4" s="1"/>
  <c r="D3" i="4"/>
  <c r="E3" i="4" s="1"/>
  <c r="F3" i="4" s="1"/>
  <c r="D8" i="4"/>
  <c r="E8" i="4" s="1"/>
  <c r="F8" i="4" s="1"/>
  <c r="D9" i="4"/>
  <c r="E9" i="4" s="1"/>
  <c r="F9" i="4" s="1"/>
  <c r="D12" i="4"/>
  <c r="E12" i="4" s="1"/>
  <c r="F12" i="4" s="1"/>
</calcChain>
</file>

<file path=xl/sharedStrings.xml><?xml version="1.0" encoding="utf-8"?>
<sst xmlns="http://schemas.openxmlformats.org/spreadsheetml/2006/main" count="279" uniqueCount="59">
  <si>
    <t>Agility</t>
  </si>
  <si>
    <t>Implant</t>
  </si>
  <si>
    <t>Weekend Speed Boost</t>
  </si>
  <si>
    <t>Speed Boost</t>
  </si>
  <si>
    <t>Weekend Event</t>
  </si>
  <si>
    <t>Boost</t>
  </si>
  <si>
    <t>Name</t>
  </si>
  <si>
    <t>Bonus</t>
  </si>
  <si>
    <t>Agility Implant</t>
  </si>
  <si>
    <t>Hyper Implant</t>
  </si>
  <si>
    <t>Haste Implant</t>
  </si>
  <si>
    <t>Jack of All Implant</t>
  </si>
  <si>
    <t>Agilty Modified</t>
  </si>
  <si>
    <t>Run Speed</t>
  </si>
  <si>
    <t>Walk Speed</t>
  </si>
  <si>
    <t>Endurance</t>
  </si>
  <si>
    <t>Sprint Duration (s)</t>
  </si>
  <si>
    <t>Full Energy</t>
  </si>
  <si>
    <t>Energy per Sprint Duration</t>
  </si>
  <si>
    <t>Energy Left</t>
  </si>
  <si>
    <t>Energy Used</t>
  </si>
  <si>
    <t>Total Agility</t>
  </si>
  <si>
    <t>Way</t>
  </si>
  <si>
    <t>Path</t>
  </si>
  <si>
    <t>Time used (s)</t>
  </si>
  <si>
    <t>Energy Used per Second</t>
  </si>
  <si>
    <t>Endurance per Energy Used</t>
  </si>
  <si>
    <t>Agility per Time Used</t>
  </si>
  <si>
    <t>Running</t>
  </si>
  <si>
    <t>Straight</t>
  </si>
  <si>
    <t>intersection</t>
  </si>
  <si>
    <t>Half around</t>
  </si>
  <si>
    <t>Standing</t>
  </si>
  <si>
    <t>Recovery energy from 0 - 100</t>
  </si>
  <si>
    <t>Recovery energy from 0 - 5</t>
  </si>
  <si>
    <t>Walking</t>
  </si>
  <si>
    <t>Intersection</t>
  </si>
  <si>
    <t>Method</t>
  </si>
  <si>
    <t>No</t>
  </si>
  <si>
    <t>Recover Energy 0-100</t>
  </si>
  <si>
    <t>SB-FP</t>
  </si>
  <si>
    <t>Route</t>
  </si>
  <si>
    <t>Blocks</t>
  </si>
  <si>
    <t>NH-FP</t>
  </si>
  <si>
    <t>NH-P13</t>
  </si>
  <si>
    <t>NH-SB</t>
  </si>
  <si>
    <t>SB-P13</t>
  </si>
  <si>
    <t>Stop to Recover Energy</t>
  </si>
  <si>
    <t>FP-P13</t>
  </si>
  <si>
    <t>time used per 1% boost</t>
  </si>
  <si>
    <t>energy used per 1% boost</t>
  </si>
  <si>
    <t>Time Used Boost</t>
  </si>
  <si>
    <t>Rough Time Used</t>
  </si>
  <si>
    <t>Estimated Time Used</t>
  </si>
  <si>
    <t>NH-DS</t>
  </si>
  <si>
    <t>SB-DS</t>
  </si>
  <si>
    <t>FP-DS</t>
  </si>
  <si>
    <t>DS-P13</t>
  </si>
  <si>
    <t>Running Sraight per 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</si>
</sst>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9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9" fontId="0" fillId="0" borderId="1" xfId="0" applyNumberFormat="1" applyBorder="1"/>
    <xf numFmtId="2" fontId="0" fillId="0" borderId="1" xfId="0" applyNumberFormat="1" applyBorder="1"/>
    <xf numFmtId="0" fontId="0" fillId="0" borderId="0" xfId="0" applyBorder="1"/>
    <xf numFmtId="0" fontId="0" fillId="0" borderId="1" xfId="0" applyBorder="1"/>
    <xf numFmtId="0" fontId="0" fillId="2" borderId="1" xfId="0" applyFill="1" applyBorder="1" applyAlignment="1">
      <alignment horizontal="center"/>
    </xf>
    <xf numFmtId="9" fontId="0" fillId="2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/>
    <xf numFmtId="0" fontId="0" fillId="0" borderId="1" xfId="0" applyBorder="1"/>
    <xf numFmtId="9" fontId="0" fillId="0" borderId="1" xfId="1" applyFont="1" applyBorder="1"/>
    <xf numFmtId="1" fontId="0" fillId="0" borderId="1" xfId="1" applyNumberFormat="1" applyFont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0" borderId="1" xfId="0" applyFill="1" applyBorder="1"/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4" xfId="0" applyBorder="1"/>
    <xf numFmtId="164" fontId="0" fillId="0" borderId="1" xfId="0" applyNumberFormat="1" applyFill="1" applyBorder="1"/>
    <xf numFmtId="164" fontId="0" fillId="0" borderId="1" xfId="0" applyNumberFormat="1" applyBorder="1"/>
    <xf numFmtId="2" fontId="0" fillId="0" borderId="4" xfId="0" applyNumberFormat="1" applyBorder="1"/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Fill="1" applyBorder="1"/>
    <xf numFmtId="0" fontId="0" fillId="0" borderId="1" xfId="0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7"/>
  <sheetViews>
    <sheetView workbookViewId="0">
      <selection activeCell="F3" sqref="F3"/>
    </sheetView>
  </sheetViews>
  <sheetFormatPr defaultRowHeight="15" x14ac:dyDescent="0.25"/>
  <cols>
    <col min="1" max="1" width="7.5703125" style="12" bestFit="1" customWidth="1"/>
    <col min="2" max="2" width="10.28515625" bestFit="1" customWidth="1"/>
    <col min="3" max="3" width="12" bestFit="1" customWidth="1"/>
    <col min="4" max="4" width="22.42578125" style="1" customWidth="1"/>
    <col min="5" max="5" width="8.5703125" bestFit="1" customWidth="1"/>
    <col min="6" max="6" width="24.7109375" customWidth="1"/>
    <col min="7" max="7" width="20" bestFit="1" customWidth="1"/>
    <col min="8" max="8" width="26" bestFit="1" customWidth="1"/>
    <col min="9" max="10" width="21.7109375" bestFit="1" customWidth="1"/>
    <col min="11" max="11" width="26.42578125" bestFit="1" customWidth="1"/>
    <col min="12" max="12" width="24.7109375" bestFit="1" customWidth="1"/>
    <col min="13" max="15" width="9.140625" style="7"/>
  </cols>
  <sheetData>
    <row r="1" spans="1:12" x14ac:dyDescent="0.25">
      <c r="A1" s="19"/>
      <c r="B1" s="31" t="s">
        <v>15</v>
      </c>
      <c r="C1" s="31" t="s">
        <v>0</v>
      </c>
      <c r="D1" s="30" t="s">
        <v>3</v>
      </c>
      <c r="E1" s="30"/>
      <c r="F1" s="30"/>
      <c r="G1" s="28" t="s">
        <v>12</v>
      </c>
      <c r="H1" s="28" t="s">
        <v>14</v>
      </c>
      <c r="I1" s="28" t="s">
        <v>13</v>
      </c>
      <c r="J1" s="28" t="s">
        <v>16</v>
      </c>
      <c r="K1" s="28" t="s">
        <v>17</v>
      </c>
      <c r="L1" s="28" t="s">
        <v>18</v>
      </c>
    </row>
    <row r="2" spans="1:12" ht="29.25" customHeight="1" x14ac:dyDescent="0.25">
      <c r="A2" s="20" t="s">
        <v>38</v>
      </c>
      <c r="B2" s="32"/>
      <c r="C2" s="32"/>
      <c r="D2" s="10" t="s">
        <v>1</v>
      </c>
      <c r="E2" s="11" t="s">
        <v>5</v>
      </c>
      <c r="F2" s="11" t="s">
        <v>4</v>
      </c>
      <c r="G2" s="29"/>
      <c r="H2" s="29"/>
      <c r="I2" s="29"/>
      <c r="J2" s="29"/>
      <c r="K2" s="29"/>
      <c r="L2" s="29"/>
    </row>
    <row r="3" spans="1:12" x14ac:dyDescent="0.25">
      <c r="A3" s="13">
        <v>1</v>
      </c>
      <c r="B3" s="8">
        <v>25</v>
      </c>
      <c r="C3" s="8">
        <v>25</v>
      </c>
      <c r="D3" s="5">
        <v>0</v>
      </c>
      <c r="E3" s="5">
        <v>0</v>
      </c>
      <c r="F3" s="5">
        <v>0</v>
      </c>
      <c r="G3" s="6">
        <f t="shared" ref="G3:G34" si="0">C3+(C3*D3)+(C3*E3)+(C3*F3)</f>
        <v>25</v>
      </c>
      <c r="H3" s="8">
        <f t="shared" ref="H3:H43" si="1" xml:space="preserve"> 1.2*((G3 * 0.0043)+1.1)*2.2</f>
        <v>3.1878000000000002</v>
      </c>
      <c r="I3" s="8">
        <f t="shared" ref="I3:I43" si="2" xml:space="preserve"> 1.2*((G3 * 0.0043)+1.1)*3.5</f>
        <v>5.0715000000000003</v>
      </c>
      <c r="J3" s="8">
        <f t="shared" ref="J3:J34" si="3">(B3-25)/6.1875+24</f>
        <v>24</v>
      </c>
      <c r="K3" s="8">
        <v>100</v>
      </c>
      <c r="L3" s="8">
        <f>K3/J3</f>
        <v>4.166666666666667</v>
      </c>
    </row>
    <row r="4" spans="1:12" x14ac:dyDescent="0.25">
      <c r="A4" s="13">
        <v>2</v>
      </c>
      <c r="B4" s="8">
        <v>26</v>
      </c>
      <c r="C4" s="8">
        <v>26</v>
      </c>
      <c r="D4" s="5">
        <v>0</v>
      </c>
      <c r="E4" s="5">
        <v>0</v>
      </c>
      <c r="F4" s="5">
        <v>0</v>
      </c>
      <c r="G4" s="6">
        <f t="shared" si="0"/>
        <v>26</v>
      </c>
      <c r="H4" s="8">
        <f t="shared" si="1"/>
        <v>3.1991520000000002</v>
      </c>
      <c r="I4" s="8">
        <f t="shared" si="2"/>
        <v>5.0895599999999996</v>
      </c>
      <c r="J4" s="8">
        <f t="shared" si="3"/>
        <v>24.161616161616163</v>
      </c>
      <c r="K4" s="8">
        <v>100</v>
      </c>
      <c r="L4" s="8">
        <f t="shared" ref="L4:L67" si="4">K4/J4</f>
        <v>4.1387959866220738</v>
      </c>
    </row>
    <row r="5" spans="1:12" x14ac:dyDescent="0.25">
      <c r="A5" s="13">
        <v>3</v>
      </c>
      <c r="B5" s="8">
        <v>27</v>
      </c>
      <c r="C5" s="8">
        <v>27</v>
      </c>
      <c r="D5" s="5">
        <v>0</v>
      </c>
      <c r="E5" s="5">
        <v>0</v>
      </c>
      <c r="F5" s="5">
        <v>0</v>
      </c>
      <c r="G5" s="6">
        <f t="shared" si="0"/>
        <v>27</v>
      </c>
      <c r="H5" s="8">
        <f t="shared" si="1"/>
        <v>3.2105040000000007</v>
      </c>
      <c r="I5" s="8">
        <f t="shared" si="2"/>
        <v>5.1076200000000007</v>
      </c>
      <c r="J5" s="8">
        <f t="shared" si="3"/>
        <v>24.323232323232322</v>
      </c>
      <c r="K5" s="8">
        <v>100</v>
      </c>
      <c r="L5" s="8">
        <f t="shared" si="4"/>
        <v>4.1112956810631234</v>
      </c>
    </row>
    <row r="6" spans="1:12" x14ac:dyDescent="0.25">
      <c r="A6" s="13">
        <v>4</v>
      </c>
      <c r="B6" s="8">
        <v>28</v>
      </c>
      <c r="C6" s="8">
        <v>28</v>
      </c>
      <c r="D6" s="5">
        <v>0</v>
      </c>
      <c r="E6" s="5">
        <v>0</v>
      </c>
      <c r="F6" s="5">
        <v>0</v>
      </c>
      <c r="G6" s="6">
        <f t="shared" si="0"/>
        <v>28</v>
      </c>
      <c r="H6" s="8">
        <f t="shared" si="1"/>
        <v>3.2218560000000007</v>
      </c>
      <c r="I6" s="8">
        <f t="shared" si="2"/>
        <v>5.1256800000000009</v>
      </c>
      <c r="J6" s="8">
        <f t="shared" si="3"/>
        <v>24.484848484848484</v>
      </c>
      <c r="K6" s="8">
        <v>100</v>
      </c>
      <c r="L6" s="8">
        <f t="shared" si="4"/>
        <v>4.0841584158415838</v>
      </c>
    </row>
    <row r="7" spans="1:12" x14ac:dyDescent="0.25">
      <c r="A7" s="13">
        <v>5</v>
      </c>
      <c r="B7" s="8">
        <v>29</v>
      </c>
      <c r="C7" s="8">
        <v>29</v>
      </c>
      <c r="D7" s="5">
        <v>0</v>
      </c>
      <c r="E7" s="5">
        <v>0</v>
      </c>
      <c r="F7" s="5">
        <v>0</v>
      </c>
      <c r="G7" s="6">
        <f t="shared" si="0"/>
        <v>29</v>
      </c>
      <c r="H7" s="8">
        <f t="shared" si="1"/>
        <v>3.2332080000000003</v>
      </c>
      <c r="I7" s="8">
        <f t="shared" si="2"/>
        <v>5.1437400000000002</v>
      </c>
      <c r="J7" s="8">
        <f t="shared" si="3"/>
        <v>24.646464646464647</v>
      </c>
      <c r="K7" s="8">
        <v>100</v>
      </c>
      <c r="L7" s="8">
        <f t="shared" si="4"/>
        <v>4.057377049180328</v>
      </c>
    </row>
    <row r="8" spans="1:12" x14ac:dyDescent="0.25">
      <c r="A8" s="13">
        <v>6</v>
      </c>
      <c r="B8" s="8">
        <v>30</v>
      </c>
      <c r="C8" s="8">
        <v>30</v>
      </c>
      <c r="D8" s="5">
        <v>0</v>
      </c>
      <c r="E8" s="5">
        <v>0</v>
      </c>
      <c r="F8" s="5">
        <v>0</v>
      </c>
      <c r="G8" s="6">
        <f t="shared" si="0"/>
        <v>30</v>
      </c>
      <c r="H8" s="8">
        <f t="shared" si="1"/>
        <v>3.2445600000000003</v>
      </c>
      <c r="I8" s="8">
        <f t="shared" si="2"/>
        <v>5.1618000000000004</v>
      </c>
      <c r="J8" s="8">
        <f t="shared" si="3"/>
        <v>24.80808080808081</v>
      </c>
      <c r="K8" s="8">
        <v>100</v>
      </c>
      <c r="L8" s="8">
        <f t="shared" si="4"/>
        <v>4.0309446254071659</v>
      </c>
    </row>
    <row r="9" spans="1:12" x14ac:dyDescent="0.25">
      <c r="A9" s="13">
        <v>7</v>
      </c>
      <c r="B9" s="8">
        <v>31</v>
      </c>
      <c r="C9" s="8">
        <v>31</v>
      </c>
      <c r="D9" s="5">
        <v>0</v>
      </c>
      <c r="E9" s="5">
        <v>0</v>
      </c>
      <c r="F9" s="5">
        <v>0</v>
      </c>
      <c r="G9" s="6">
        <f t="shared" si="0"/>
        <v>31</v>
      </c>
      <c r="H9" s="8">
        <f t="shared" si="1"/>
        <v>3.2559119999999999</v>
      </c>
      <c r="I9" s="8">
        <f t="shared" si="2"/>
        <v>5.1798599999999997</v>
      </c>
      <c r="J9" s="8">
        <f t="shared" si="3"/>
        <v>24.969696969696969</v>
      </c>
      <c r="K9" s="8">
        <v>100</v>
      </c>
      <c r="L9" s="8">
        <f t="shared" si="4"/>
        <v>4.0048543689320386</v>
      </c>
    </row>
    <row r="10" spans="1:12" x14ac:dyDescent="0.25">
      <c r="A10" s="13">
        <v>8</v>
      </c>
      <c r="B10" s="8">
        <v>32</v>
      </c>
      <c r="C10" s="8">
        <v>32</v>
      </c>
      <c r="D10" s="5">
        <v>0</v>
      </c>
      <c r="E10" s="5">
        <v>0</v>
      </c>
      <c r="F10" s="5">
        <v>0</v>
      </c>
      <c r="G10" s="6">
        <f t="shared" si="0"/>
        <v>32</v>
      </c>
      <c r="H10" s="8">
        <f t="shared" si="1"/>
        <v>3.2672640000000004</v>
      </c>
      <c r="I10" s="8">
        <f t="shared" si="2"/>
        <v>5.1979199999999999</v>
      </c>
      <c r="J10" s="8">
        <f t="shared" si="3"/>
        <v>25.131313131313131</v>
      </c>
      <c r="K10" s="8">
        <v>100</v>
      </c>
      <c r="L10" s="8">
        <f t="shared" si="4"/>
        <v>3.9790996784565915</v>
      </c>
    </row>
    <row r="11" spans="1:12" x14ac:dyDescent="0.25">
      <c r="A11" s="13">
        <v>9</v>
      </c>
      <c r="B11" s="8">
        <v>33</v>
      </c>
      <c r="C11" s="8">
        <v>33</v>
      </c>
      <c r="D11" s="5">
        <v>0</v>
      </c>
      <c r="E11" s="5">
        <v>0</v>
      </c>
      <c r="F11" s="5">
        <v>0</v>
      </c>
      <c r="G11" s="6">
        <f t="shared" si="0"/>
        <v>33</v>
      </c>
      <c r="H11" s="8">
        <f t="shared" si="1"/>
        <v>3.2786160000000004</v>
      </c>
      <c r="I11" s="8">
        <f t="shared" si="2"/>
        <v>5.2159800000000001</v>
      </c>
      <c r="J11" s="8">
        <f t="shared" si="3"/>
        <v>25.292929292929294</v>
      </c>
      <c r="K11" s="8">
        <v>100</v>
      </c>
      <c r="L11" s="8">
        <f t="shared" si="4"/>
        <v>3.9536741214057507</v>
      </c>
    </row>
    <row r="12" spans="1:12" x14ac:dyDescent="0.25">
      <c r="A12" s="13">
        <v>10</v>
      </c>
      <c r="B12" s="8">
        <v>34</v>
      </c>
      <c r="C12" s="8">
        <v>34</v>
      </c>
      <c r="D12" s="5">
        <v>0</v>
      </c>
      <c r="E12" s="5">
        <v>0</v>
      </c>
      <c r="F12" s="5">
        <v>0</v>
      </c>
      <c r="G12" s="6">
        <f t="shared" si="0"/>
        <v>34</v>
      </c>
      <c r="H12" s="8">
        <f t="shared" si="1"/>
        <v>3.289968</v>
      </c>
      <c r="I12" s="8">
        <f t="shared" si="2"/>
        <v>5.2340399999999994</v>
      </c>
      <c r="J12" s="8">
        <f t="shared" si="3"/>
        <v>25.454545454545453</v>
      </c>
      <c r="K12" s="8">
        <v>100</v>
      </c>
      <c r="L12" s="8">
        <f t="shared" si="4"/>
        <v>3.9285714285714288</v>
      </c>
    </row>
    <row r="13" spans="1:12" x14ac:dyDescent="0.25">
      <c r="A13" s="13">
        <v>11</v>
      </c>
      <c r="B13" s="8">
        <v>35</v>
      </c>
      <c r="C13" s="8">
        <v>35</v>
      </c>
      <c r="D13" s="5">
        <v>0</v>
      </c>
      <c r="E13" s="5">
        <v>0</v>
      </c>
      <c r="F13" s="5">
        <v>0</v>
      </c>
      <c r="G13" s="6">
        <f t="shared" si="0"/>
        <v>35</v>
      </c>
      <c r="H13" s="8">
        <f t="shared" si="1"/>
        <v>3.3013200000000005</v>
      </c>
      <c r="I13" s="8">
        <f t="shared" si="2"/>
        <v>5.2521000000000004</v>
      </c>
      <c r="J13" s="8">
        <f t="shared" si="3"/>
        <v>25.616161616161616</v>
      </c>
      <c r="K13" s="8">
        <v>100</v>
      </c>
      <c r="L13" s="8">
        <f t="shared" si="4"/>
        <v>3.9037854889589907</v>
      </c>
    </row>
    <row r="14" spans="1:12" x14ac:dyDescent="0.25">
      <c r="A14" s="13">
        <v>12</v>
      </c>
      <c r="B14" s="8">
        <v>36</v>
      </c>
      <c r="C14" s="8">
        <v>36</v>
      </c>
      <c r="D14" s="5">
        <v>0</v>
      </c>
      <c r="E14" s="5">
        <v>0</v>
      </c>
      <c r="F14" s="5">
        <v>0</v>
      </c>
      <c r="G14" s="6">
        <f t="shared" si="0"/>
        <v>36</v>
      </c>
      <c r="H14" s="8">
        <f t="shared" si="1"/>
        <v>3.3126720000000009</v>
      </c>
      <c r="I14" s="8">
        <f t="shared" si="2"/>
        <v>5.2701600000000006</v>
      </c>
      <c r="J14" s="8">
        <f t="shared" si="3"/>
        <v>25.777777777777779</v>
      </c>
      <c r="K14" s="8">
        <v>100</v>
      </c>
      <c r="L14" s="8">
        <f t="shared" si="4"/>
        <v>3.8793103448275863</v>
      </c>
    </row>
    <row r="15" spans="1:12" x14ac:dyDescent="0.25">
      <c r="A15" s="13">
        <v>13</v>
      </c>
      <c r="B15" s="8">
        <v>37</v>
      </c>
      <c r="C15" s="8">
        <v>37</v>
      </c>
      <c r="D15" s="5">
        <v>0</v>
      </c>
      <c r="E15" s="5">
        <v>0</v>
      </c>
      <c r="F15" s="5">
        <v>0</v>
      </c>
      <c r="G15" s="6">
        <f t="shared" si="0"/>
        <v>37</v>
      </c>
      <c r="H15" s="8">
        <f t="shared" si="1"/>
        <v>3.3240240000000005</v>
      </c>
      <c r="I15" s="8">
        <f t="shared" si="2"/>
        <v>5.2882199999999999</v>
      </c>
      <c r="J15" s="8">
        <f t="shared" si="3"/>
        <v>25.939393939393938</v>
      </c>
      <c r="K15" s="8">
        <v>100</v>
      </c>
      <c r="L15" s="8">
        <f t="shared" si="4"/>
        <v>3.8551401869158881</v>
      </c>
    </row>
    <row r="16" spans="1:12" x14ac:dyDescent="0.25">
      <c r="A16" s="13">
        <v>14</v>
      </c>
      <c r="B16" s="8">
        <v>38</v>
      </c>
      <c r="C16" s="8">
        <v>38</v>
      </c>
      <c r="D16" s="5">
        <v>0</v>
      </c>
      <c r="E16" s="5">
        <v>0</v>
      </c>
      <c r="F16" s="5">
        <v>0</v>
      </c>
      <c r="G16" s="6">
        <f t="shared" si="0"/>
        <v>38</v>
      </c>
      <c r="H16" s="8">
        <f t="shared" si="1"/>
        <v>3.3353760000000006</v>
      </c>
      <c r="I16" s="8">
        <f t="shared" si="2"/>
        <v>5.3062800000000001</v>
      </c>
      <c r="J16" s="8">
        <f t="shared" si="3"/>
        <v>26.1010101010101</v>
      </c>
      <c r="K16" s="8">
        <v>100</v>
      </c>
      <c r="L16" s="8">
        <f t="shared" si="4"/>
        <v>3.8312693498452015</v>
      </c>
    </row>
    <row r="17" spans="1:12" x14ac:dyDescent="0.25">
      <c r="A17" s="13">
        <v>15</v>
      </c>
      <c r="B17" s="8">
        <v>39</v>
      </c>
      <c r="C17" s="8">
        <v>39</v>
      </c>
      <c r="D17" s="5">
        <v>0</v>
      </c>
      <c r="E17" s="5">
        <v>0</v>
      </c>
      <c r="F17" s="5">
        <v>0</v>
      </c>
      <c r="G17" s="6">
        <f t="shared" si="0"/>
        <v>39</v>
      </c>
      <c r="H17" s="8">
        <f t="shared" si="1"/>
        <v>3.3467280000000001</v>
      </c>
      <c r="I17" s="8">
        <f t="shared" si="2"/>
        <v>5.3243399999999994</v>
      </c>
      <c r="J17" s="8">
        <f t="shared" si="3"/>
        <v>26.262626262626263</v>
      </c>
      <c r="K17" s="8">
        <v>100</v>
      </c>
      <c r="L17" s="8">
        <f t="shared" si="4"/>
        <v>3.8076923076923075</v>
      </c>
    </row>
    <row r="18" spans="1:12" x14ac:dyDescent="0.25">
      <c r="A18" s="13">
        <v>16</v>
      </c>
      <c r="B18" s="8">
        <v>40</v>
      </c>
      <c r="C18" s="8">
        <v>40</v>
      </c>
      <c r="D18" s="5">
        <v>0</v>
      </c>
      <c r="E18" s="5">
        <v>0</v>
      </c>
      <c r="F18" s="5">
        <v>0</v>
      </c>
      <c r="G18" s="6">
        <f t="shared" si="0"/>
        <v>40</v>
      </c>
      <c r="H18" s="8">
        <f t="shared" si="1"/>
        <v>3.3580800000000002</v>
      </c>
      <c r="I18" s="8">
        <f t="shared" si="2"/>
        <v>5.3423999999999996</v>
      </c>
      <c r="J18" s="8">
        <f t="shared" si="3"/>
        <v>26.424242424242426</v>
      </c>
      <c r="K18" s="8">
        <v>100</v>
      </c>
      <c r="L18" s="8">
        <f t="shared" si="4"/>
        <v>3.7844036697247705</v>
      </c>
    </row>
    <row r="19" spans="1:12" x14ac:dyDescent="0.25">
      <c r="A19" s="13">
        <v>17</v>
      </c>
      <c r="B19" s="8">
        <v>41</v>
      </c>
      <c r="C19" s="8">
        <v>41</v>
      </c>
      <c r="D19" s="5">
        <v>0</v>
      </c>
      <c r="E19" s="5">
        <v>0</v>
      </c>
      <c r="F19" s="5">
        <v>0</v>
      </c>
      <c r="G19" s="6">
        <f t="shared" si="0"/>
        <v>41</v>
      </c>
      <c r="H19" s="8">
        <f t="shared" si="1"/>
        <v>3.3694320000000002</v>
      </c>
      <c r="I19" s="8">
        <f t="shared" si="2"/>
        <v>5.3604599999999998</v>
      </c>
      <c r="J19" s="8">
        <f t="shared" si="3"/>
        <v>26.585858585858585</v>
      </c>
      <c r="K19" s="8">
        <v>100</v>
      </c>
      <c r="L19" s="8">
        <f t="shared" si="4"/>
        <v>3.7613981762917934</v>
      </c>
    </row>
    <row r="20" spans="1:12" x14ac:dyDescent="0.25">
      <c r="A20" s="13">
        <v>18</v>
      </c>
      <c r="B20" s="8">
        <v>42</v>
      </c>
      <c r="C20" s="8">
        <v>42</v>
      </c>
      <c r="D20" s="5">
        <v>0</v>
      </c>
      <c r="E20" s="5">
        <v>0</v>
      </c>
      <c r="F20" s="5">
        <v>0</v>
      </c>
      <c r="G20" s="6">
        <f t="shared" si="0"/>
        <v>42</v>
      </c>
      <c r="H20" s="8">
        <f t="shared" si="1"/>
        <v>3.3807840000000007</v>
      </c>
      <c r="I20" s="8">
        <f t="shared" si="2"/>
        <v>5.37852</v>
      </c>
      <c r="J20" s="8">
        <f t="shared" si="3"/>
        <v>26.747474747474747</v>
      </c>
      <c r="K20" s="8">
        <v>100</v>
      </c>
      <c r="L20" s="8">
        <f t="shared" si="4"/>
        <v>3.7386706948640485</v>
      </c>
    </row>
    <row r="21" spans="1:12" x14ac:dyDescent="0.25">
      <c r="A21" s="13">
        <v>19</v>
      </c>
      <c r="B21" s="8">
        <v>43</v>
      </c>
      <c r="C21" s="8">
        <v>43</v>
      </c>
      <c r="D21" s="5">
        <v>0</v>
      </c>
      <c r="E21" s="5">
        <v>0</v>
      </c>
      <c r="F21" s="5">
        <v>0</v>
      </c>
      <c r="G21" s="6">
        <f t="shared" si="0"/>
        <v>43</v>
      </c>
      <c r="H21" s="8">
        <f t="shared" si="1"/>
        <v>3.3921360000000007</v>
      </c>
      <c r="I21" s="8">
        <f t="shared" si="2"/>
        <v>5.3965800000000002</v>
      </c>
      <c r="J21" s="8">
        <f t="shared" si="3"/>
        <v>26.90909090909091</v>
      </c>
      <c r="K21" s="8">
        <v>100</v>
      </c>
      <c r="L21" s="8">
        <f t="shared" si="4"/>
        <v>3.7162162162162162</v>
      </c>
    </row>
    <row r="22" spans="1:12" x14ac:dyDescent="0.25">
      <c r="A22" s="13">
        <v>20</v>
      </c>
      <c r="B22" s="8">
        <v>44</v>
      </c>
      <c r="C22" s="8">
        <v>44</v>
      </c>
      <c r="D22" s="5">
        <v>0</v>
      </c>
      <c r="E22" s="5">
        <v>0</v>
      </c>
      <c r="F22" s="5">
        <v>0</v>
      </c>
      <c r="G22" s="6">
        <f t="shared" si="0"/>
        <v>44</v>
      </c>
      <c r="H22" s="8">
        <f t="shared" si="1"/>
        <v>3.4034880000000007</v>
      </c>
      <c r="I22" s="8">
        <f t="shared" si="2"/>
        <v>5.4146400000000003</v>
      </c>
      <c r="J22" s="8">
        <f t="shared" si="3"/>
        <v>27.070707070707069</v>
      </c>
      <c r="K22" s="8">
        <v>100</v>
      </c>
      <c r="L22" s="8">
        <f t="shared" si="4"/>
        <v>3.694029850746269</v>
      </c>
    </row>
    <row r="23" spans="1:12" x14ac:dyDescent="0.25">
      <c r="A23" s="13">
        <v>21</v>
      </c>
      <c r="B23" s="8">
        <v>45</v>
      </c>
      <c r="C23" s="8">
        <v>45</v>
      </c>
      <c r="D23" s="5">
        <v>0</v>
      </c>
      <c r="E23" s="5">
        <v>0</v>
      </c>
      <c r="F23" s="5">
        <v>0</v>
      </c>
      <c r="G23" s="6">
        <f t="shared" si="0"/>
        <v>45</v>
      </c>
      <c r="H23" s="8">
        <f t="shared" si="1"/>
        <v>3.4148400000000003</v>
      </c>
      <c r="I23" s="8">
        <f t="shared" si="2"/>
        <v>5.4327000000000005</v>
      </c>
      <c r="J23" s="8">
        <f t="shared" si="3"/>
        <v>27.232323232323232</v>
      </c>
      <c r="K23" s="8">
        <v>100</v>
      </c>
      <c r="L23" s="8">
        <f t="shared" si="4"/>
        <v>3.672106824925816</v>
      </c>
    </row>
    <row r="24" spans="1:12" x14ac:dyDescent="0.25">
      <c r="A24" s="13">
        <v>22</v>
      </c>
      <c r="B24" s="8">
        <v>46</v>
      </c>
      <c r="C24" s="8">
        <v>46</v>
      </c>
      <c r="D24" s="5">
        <v>0</v>
      </c>
      <c r="E24" s="5">
        <v>0</v>
      </c>
      <c r="F24" s="5">
        <v>0</v>
      </c>
      <c r="G24" s="6">
        <f t="shared" si="0"/>
        <v>46</v>
      </c>
      <c r="H24" s="8">
        <f t="shared" si="1"/>
        <v>3.4261920000000003</v>
      </c>
      <c r="I24" s="8">
        <f t="shared" si="2"/>
        <v>5.4507600000000007</v>
      </c>
      <c r="J24" s="8">
        <f t="shared" si="3"/>
        <v>27.393939393939394</v>
      </c>
      <c r="K24" s="8">
        <v>100</v>
      </c>
      <c r="L24" s="8">
        <f t="shared" si="4"/>
        <v>3.6504424778761062</v>
      </c>
    </row>
    <row r="25" spans="1:12" x14ac:dyDescent="0.25">
      <c r="A25" s="13">
        <v>23</v>
      </c>
      <c r="B25" s="8">
        <v>47</v>
      </c>
      <c r="C25" s="8">
        <v>47</v>
      </c>
      <c r="D25" s="5">
        <v>0</v>
      </c>
      <c r="E25" s="5">
        <v>0</v>
      </c>
      <c r="F25" s="5">
        <v>0</v>
      </c>
      <c r="G25" s="6">
        <f t="shared" si="0"/>
        <v>47</v>
      </c>
      <c r="H25" s="8">
        <f t="shared" si="1"/>
        <v>3.4375439999999999</v>
      </c>
      <c r="I25" s="8">
        <f t="shared" si="2"/>
        <v>5.46882</v>
      </c>
      <c r="J25" s="8">
        <f t="shared" si="3"/>
        <v>27.555555555555557</v>
      </c>
      <c r="K25" s="8">
        <v>100</v>
      </c>
      <c r="L25" s="8">
        <f t="shared" si="4"/>
        <v>3.629032258064516</v>
      </c>
    </row>
    <row r="26" spans="1:12" x14ac:dyDescent="0.25">
      <c r="A26" s="13">
        <v>24</v>
      </c>
      <c r="B26" s="8">
        <v>48</v>
      </c>
      <c r="C26" s="8">
        <v>48</v>
      </c>
      <c r="D26" s="5">
        <v>0</v>
      </c>
      <c r="E26" s="5">
        <v>0</v>
      </c>
      <c r="F26" s="5">
        <v>0</v>
      </c>
      <c r="G26" s="6">
        <f t="shared" si="0"/>
        <v>48</v>
      </c>
      <c r="H26" s="8">
        <f t="shared" si="1"/>
        <v>3.4488960000000004</v>
      </c>
      <c r="I26" s="8">
        <f t="shared" si="2"/>
        <v>5.4868800000000002</v>
      </c>
      <c r="J26" s="8">
        <f t="shared" si="3"/>
        <v>27.717171717171716</v>
      </c>
      <c r="K26" s="8">
        <v>100</v>
      </c>
      <c r="L26" s="8">
        <f t="shared" si="4"/>
        <v>3.6078717201166182</v>
      </c>
    </row>
    <row r="27" spans="1:12" x14ac:dyDescent="0.25">
      <c r="A27" s="13">
        <v>25</v>
      </c>
      <c r="B27" s="8">
        <v>49</v>
      </c>
      <c r="C27" s="8">
        <v>49</v>
      </c>
      <c r="D27" s="5">
        <v>0</v>
      </c>
      <c r="E27" s="5">
        <v>0</v>
      </c>
      <c r="F27" s="5">
        <v>0</v>
      </c>
      <c r="G27" s="6">
        <f t="shared" si="0"/>
        <v>49</v>
      </c>
      <c r="H27" s="8">
        <f t="shared" si="1"/>
        <v>3.4602480000000009</v>
      </c>
      <c r="I27" s="8">
        <f t="shared" si="2"/>
        <v>5.5049400000000013</v>
      </c>
      <c r="J27" s="8">
        <f t="shared" si="3"/>
        <v>27.878787878787879</v>
      </c>
      <c r="K27" s="8">
        <v>100</v>
      </c>
      <c r="L27" s="8">
        <f t="shared" si="4"/>
        <v>3.5869565217391304</v>
      </c>
    </row>
    <row r="28" spans="1:12" x14ac:dyDescent="0.25">
      <c r="A28" s="13">
        <v>26</v>
      </c>
      <c r="B28" s="8">
        <v>50</v>
      </c>
      <c r="C28" s="8">
        <v>50</v>
      </c>
      <c r="D28" s="5">
        <v>0</v>
      </c>
      <c r="E28" s="5">
        <v>0</v>
      </c>
      <c r="F28" s="5">
        <v>0</v>
      </c>
      <c r="G28" s="6">
        <f t="shared" si="0"/>
        <v>50</v>
      </c>
      <c r="H28" s="8">
        <f t="shared" si="1"/>
        <v>3.4716000000000005</v>
      </c>
      <c r="I28" s="8">
        <f t="shared" si="2"/>
        <v>5.5230000000000006</v>
      </c>
      <c r="J28" s="8">
        <f t="shared" si="3"/>
        <v>28.040404040404042</v>
      </c>
      <c r="K28" s="8">
        <v>100</v>
      </c>
      <c r="L28" s="8">
        <f t="shared" si="4"/>
        <v>3.5662824207492796</v>
      </c>
    </row>
    <row r="29" spans="1:12" x14ac:dyDescent="0.25">
      <c r="A29" s="13">
        <v>27</v>
      </c>
      <c r="B29" s="8">
        <v>51</v>
      </c>
      <c r="C29" s="8">
        <v>51</v>
      </c>
      <c r="D29" s="5">
        <v>0</v>
      </c>
      <c r="E29" s="5">
        <v>0</v>
      </c>
      <c r="F29" s="5">
        <v>0</v>
      </c>
      <c r="G29" s="6">
        <f t="shared" si="0"/>
        <v>51</v>
      </c>
      <c r="H29" s="8">
        <f t="shared" si="1"/>
        <v>3.4829520000000005</v>
      </c>
      <c r="I29" s="8">
        <f t="shared" si="2"/>
        <v>5.5410600000000008</v>
      </c>
      <c r="J29" s="8">
        <f t="shared" si="3"/>
        <v>28.202020202020201</v>
      </c>
      <c r="K29" s="8">
        <v>100</v>
      </c>
      <c r="L29" s="8">
        <f t="shared" si="4"/>
        <v>3.5458452722063041</v>
      </c>
    </row>
    <row r="30" spans="1:12" x14ac:dyDescent="0.25">
      <c r="A30" s="13">
        <v>28</v>
      </c>
      <c r="B30" s="8">
        <v>52</v>
      </c>
      <c r="C30" s="8">
        <v>52</v>
      </c>
      <c r="D30" s="5">
        <v>0</v>
      </c>
      <c r="E30" s="5">
        <v>0</v>
      </c>
      <c r="F30" s="5">
        <v>0</v>
      </c>
      <c r="G30" s="6">
        <f t="shared" si="0"/>
        <v>52</v>
      </c>
      <c r="H30" s="8">
        <f t="shared" si="1"/>
        <v>3.4943040000000005</v>
      </c>
      <c r="I30" s="8">
        <f t="shared" si="2"/>
        <v>5.5591200000000009</v>
      </c>
      <c r="J30" s="8">
        <f t="shared" si="3"/>
        <v>28.363636363636363</v>
      </c>
      <c r="K30" s="8">
        <v>100</v>
      </c>
      <c r="L30" s="8">
        <f t="shared" si="4"/>
        <v>3.5256410256410255</v>
      </c>
    </row>
    <row r="31" spans="1:12" x14ac:dyDescent="0.25">
      <c r="A31" s="13">
        <v>29</v>
      </c>
      <c r="B31" s="8">
        <v>53</v>
      </c>
      <c r="C31" s="8">
        <v>53</v>
      </c>
      <c r="D31" s="5">
        <v>0</v>
      </c>
      <c r="E31" s="5">
        <v>0</v>
      </c>
      <c r="F31" s="5">
        <v>0</v>
      </c>
      <c r="G31" s="6">
        <f t="shared" si="0"/>
        <v>53</v>
      </c>
      <c r="H31" s="8">
        <f t="shared" si="1"/>
        <v>3.5056560000000001</v>
      </c>
      <c r="I31" s="8">
        <f t="shared" si="2"/>
        <v>5.5771800000000002</v>
      </c>
      <c r="J31" s="8">
        <f t="shared" si="3"/>
        <v>28.525252525252526</v>
      </c>
      <c r="K31" s="8">
        <v>100</v>
      </c>
      <c r="L31" s="8">
        <f t="shared" si="4"/>
        <v>3.5056657223796033</v>
      </c>
    </row>
    <row r="32" spans="1:12" x14ac:dyDescent="0.25">
      <c r="A32" s="13">
        <v>30</v>
      </c>
      <c r="B32" s="8">
        <v>54</v>
      </c>
      <c r="C32" s="8">
        <v>54</v>
      </c>
      <c r="D32" s="5">
        <v>0</v>
      </c>
      <c r="E32" s="5">
        <v>0</v>
      </c>
      <c r="F32" s="5">
        <v>0</v>
      </c>
      <c r="G32" s="6">
        <f t="shared" si="0"/>
        <v>54</v>
      </c>
      <c r="H32" s="8">
        <f t="shared" si="1"/>
        <v>3.5170080000000006</v>
      </c>
      <c r="I32" s="8">
        <f t="shared" si="2"/>
        <v>5.5952400000000004</v>
      </c>
      <c r="J32" s="8">
        <f t="shared" si="3"/>
        <v>28.686868686868685</v>
      </c>
      <c r="K32" s="8">
        <v>100</v>
      </c>
      <c r="L32" s="8">
        <f t="shared" si="4"/>
        <v>3.4859154929577465</v>
      </c>
    </row>
    <row r="33" spans="1:12" x14ac:dyDescent="0.25">
      <c r="A33" s="13">
        <v>31</v>
      </c>
      <c r="B33" s="8">
        <v>55</v>
      </c>
      <c r="C33" s="8">
        <v>55</v>
      </c>
      <c r="D33" s="5">
        <v>0</v>
      </c>
      <c r="E33" s="5">
        <v>0</v>
      </c>
      <c r="F33" s="5">
        <v>0</v>
      </c>
      <c r="G33" s="6">
        <f t="shared" si="0"/>
        <v>55</v>
      </c>
      <c r="H33" s="8">
        <f t="shared" si="1"/>
        <v>3.5283600000000002</v>
      </c>
      <c r="I33" s="8">
        <f t="shared" si="2"/>
        <v>5.6132999999999997</v>
      </c>
      <c r="J33" s="8">
        <f t="shared" si="3"/>
        <v>28.848484848484848</v>
      </c>
      <c r="K33" s="8">
        <v>100</v>
      </c>
      <c r="L33" s="8">
        <f t="shared" si="4"/>
        <v>3.4663865546218489</v>
      </c>
    </row>
    <row r="34" spans="1:12" x14ac:dyDescent="0.25">
      <c r="A34" s="13">
        <v>32</v>
      </c>
      <c r="B34" s="8">
        <v>56</v>
      </c>
      <c r="C34" s="8">
        <v>56</v>
      </c>
      <c r="D34" s="5">
        <v>0</v>
      </c>
      <c r="E34" s="5">
        <v>0</v>
      </c>
      <c r="F34" s="5">
        <v>0</v>
      </c>
      <c r="G34" s="6">
        <f t="shared" si="0"/>
        <v>56</v>
      </c>
      <c r="H34" s="8">
        <f t="shared" si="1"/>
        <v>3.5397120000000006</v>
      </c>
      <c r="I34" s="8">
        <f t="shared" si="2"/>
        <v>5.6313600000000008</v>
      </c>
      <c r="J34" s="8">
        <f t="shared" si="3"/>
        <v>29.01010101010101</v>
      </c>
      <c r="K34" s="8">
        <v>100</v>
      </c>
      <c r="L34" s="8">
        <f t="shared" si="4"/>
        <v>3.4470752089136489</v>
      </c>
    </row>
    <row r="35" spans="1:12" x14ac:dyDescent="0.25">
      <c r="A35" s="13">
        <v>33</v>
      </c>
      <c r="B35" s="8">
        <v>57</v>
      </c>
      <c r="C35" s="8">
        <v>57</v>
      </c>
      <c r="D35" s="5">
        <v>0</v>
      </c>
      <c r="E35" s="5">
        <v>0</v>
      </c>
      <c r="F35" s="5">
        <v>0</v>
      </c>
      <c r="G35" s="6">
        <f t="shared" ref="G35:G66" si="5">C35+(C35*D35)+(C35*E35)+(C35*F35)</f>
        <v>57</v>
      </c>
      <c r="H35" s="8">
        <f t="shared" si="1"/>
        <v>3.5510640000000007</v>
      </c>
      <c r="I35" s="8">
        <f t="shared" si="2"/>
        <v>5.649420000000001</v>
      </c>
      <c r="J35" s="8">
        <f t="shared" ref="J35:J66" si="6">(B35-25)/6.1875+24</f>
        <v>29.171717171717173</v>
      </c>
      <c r="K35" s="8">
        <v>100</v>
      </c>
      <c r="L35" s="8">
        <f t="shared" si="4"/>
        <v>3.4279778393351799</v>
      </c>
    </row>
    <row r="36" spans="1:12" x14ac:dyDescent="0.25">
      <c r="A36" s="13">
        <v>34</v>
      </c>
      <c r="B36" s="8">
        <v>58</v>
      </c>
      <c r="C36" s="8">
        <v>58</v>
      </c>
      <c r="D36" s="5">
        <v>0</v>
      </c>
      <c r="E36" s="5">
        <v>0</v>
      </c>
      <c r="F36" s="5">
        <v>0</v>
      </c>
      <c r="G36" s="6">
        <f t="shared" si="5"/>
        <v>58</v>
      </c>
      <c r="H36" s="8">
        <f t="shared" si="1"/>
        <v>3.5624160000000002</v>
      </c>
      <c r="I36" s="8">
        <f t="shared" si="2"/>
        <v>5.6674800000000003</v>
      </c>
      <c r="J36" s="8">
        <f t="shared" si="6"/>
        <v>29.333333333333332</v>
      </c>
      <c r="K36" s="8">
        <v>100</v>
      </c>
      <c r="L36" s="8">
        <f t="shared" si="4"/>
        <v>3.4090909090909092</v>
      </c>
    </row>
    <row r="37" spans="1:12" x14ac:dyDescent="0.25">
      <c r="A37" s="13">
        <v>35</v>
      </c>
      <c r="B37" s="8">
        <v>59</v>
      </c>
      <c r="C37" s="8">
        <v>59</v>
      </c>
      <c r="D37" s="5">
        <v>0</v>
      </c>
      <c r="E37" s="5">
        <v>0</v>
      </c>
      <c r="F37" s="5">
        <v>0</v>
      </c>
      <c r="G37" s="6">
        <f t="shared" si="5"/>
        <v>59</v>
      </c>
      <c r="H37" s="8">
        <f t="shared" si="1"/>
        <v>3.5737680000000007</v>
      </c>
      <c r="I37" s="8">
        <f t="shared" si="2"/>
        <v>5.6855400000000005</v>
      </c>
      <c r="J37" s="8">
        <f t="shared" si="6"/>
        <v>29.494949494949495</v>
      </c>
      <c r="K37" s="8">
        <v>100</v>
      </c>
      <c r="L37" s="8">
        <f t="shared" si="4"/>
        <v>3.3904109589041096</v>
      </c>
    </row>
    <row r="38" spans="1:12" x14ac:dyDescent="0.25">
      <c r="A38" s="13">
        <v>36</v>
      </c>
      <c r="B38" s="8">
        <v>60</v>
      </c>
      <c r="C38" s="8">
        <v>60</v>
      </c>
      <c r="D38" s="5">
        <v>0</v>
      </c>
      <c r="E38" s="5">
        <v>0</v>
      </c>
      <c r="F38" s="5">
        <v>0</v>
      </c>
      <c r="G38" s="6">
        <f t="shared" si="5"/>
        <v>60</v>
      </c>
      <c r="H38" s="8">
        <f t="shared" si="1"/>
        <v>3.5851200000000008</v>
      </c>
      <c r="I38" s="8">
        <f t="shared" si="2"/>
        <v>5.7036000000000007</v>
      </c>
      <c r="J38" s="8">
        <f t="shared" si="6"/>
        <v>29.656565656565657</v>
      </c>
      <c r="K38" s="8">
        <v>100</v>
      </c>
      <c r="L38" s="8">
        <f t="shared" si="4"/>
        <v>3.3719346049046321</v>
      </c>
    </row>
    <row r="39" spans="1:12" x14ac:dyDescent="0.25">
      <c r="A39" s="13">
        <v>37</v>
      </c>
      <c r="B39" s="8">
        <v>61</v>
      </c>
      <c r="C39" s="8">
        <v>61</v>
      </c>
      <c r="D39" s="5">
        <v>0</v>
      </c>
      <c r="E39" s="5">
        <v>0</v>
      </c>
      <c r="F39" s="5">
        <v>0</v>
      </c>
      <c r="G39" s="6">
        <f t="shared" si="5"/>
        <v>61</v>
      </c>
      <c r="H39" s="8">
        <f t="shared" si="1"/>
        <v>3.5964720000000003</v>
      </c>
      <c r="I39" s="8">
        <f t="shared" si="2"/>
        <v>5.72166</v>
      </c>
      <c r="J39" s="8">
        <f t="shared" si="6"/>
        <v>29.81818181818182</v>
      </c>
      <c r="K39" s="8">
        <v>100</v>
      </c>
      <c r="L39" s="8">
        <f t="shared" si="4"/>
        <v>3.3536585365853657</v>
      </c>
    </row>
    <row r="40" spans="1:12" x14ac:dyDescent="0.25">
      <c r="A40" s="13">
        <v>38</v>
      </c>
      <c r="B40" s="8">
        <v>62</v>
      </c>
      <c r="C40" s="8">
        <v>62</v>
      </c>
      <c r="D40" s="5">
        <v>0</v>
      </c>
      <c r="E40" s="5">
        <v>0</v>
      </c>
      <c r="F40" s="5">
        <v>0</v>
      </c>
      <c r="G40" s="6">
        <f t="shared" si="5"/>
        <v>62</v>
      </c>
      <c r="H40" s="8">
        <f t="shared" si="1"/>
        <v>3.6078240000000004</v>
      </c>
      <c r="I40" s="8">
        <f t="shared" si="2"/>
        <v>5.7397200000000002</v>
      </c>
      <c r="J40" s="8">
        <f t="shared" si="6"/>
        <v>29.979797979797979</v>
      </c>
      <c r="K40" s="8">
        <v>100</v>
      </c>
      <c r="L40" s="8">
        <f t="shared" si="4"/>
        <v>3.335579514824798</v>
      </c>
    </row>
    <row r="41" spans="1:12" x14ac:dyDescent="0.25">
      <c r="A41" s="13">
        <v>39</v>
      </c>
      <c r="B41" s="8">
        <v>63</v>
      </c>
      <c r="C41" s="8">
        <v>63</v>
      </c>
      <c r="D41" s="5">
        <v>0</v>
      </c>
      <c r="E41" s="5">
        <v>0</v>
      </c>
      <c r="F41" s="5">
        <v>0</v>
      </c>
      <c r="G41" s="6">
        <f t="shared" si="5"/>
        <v>63</v>
      </c>
      <c r="H41" s="8">
        <f t="shared" si="1"/>
        <v>3.6191759999999999</v>
      </c>
      <c r="I41" s="8">
        <f t="shared" si="2"/>
        <v>5.7577799999999995</v>
      </c>
      <c r="J41" s="8">
        <f t="shared" si="6"/>
        <v>30.141414141414142</v>
      </c>
      <c r="K41" s="8">
        <v>100</v>
      </c>
      <c r="L41" s="8">
        <f t="shared" si="4"/>
        <v>3.3176943699731902</v>
      </c>
    </row>
    <row r="42" spans="1:12" x14ac:dyDescent="0.25">
      <c r="A42" s="13">
        <v>40</v>
      </c>
      <c r="B42" s="8">
        <v>64</v>
      </c>
      <c r="C42" s="8">
        <v>64</v>
      </c>
      <c r="D42" s="5">
        <v>0</v>
      </c>
      <c r="E42" s="5">
        <v>0</v>
      </c>
      <c r="F42" s="5">
        <v>0</v>
      </c>
      <c r="G42" s="6">
        <f t="shared" si="5"/>
        <v>64</v>
      </c>
      <c r="H42" s="8">
        <f t="shared" si="1"/>
        <v>3.630528</v>
      </c>
      <c r="I42" s="8">
        <f t="shared" si="2"/>
        <v>5.7758399999999996</v>
      </c>
      <c r="J42" s="8">
        <f t="shared" si="6"/>
        <v>30.303030303030305</v>
      </c>
      <c r="K42" s="8">
        <v>100</v>
      </c>
      <c r="L42" s="8">
        <f t="shared" si="4"/>
        <v>3.3</v>
      </c>
    </row>
    <row r="43" spans="1:12" x14ac:dyDescent="0.25">
      <c r="A43" s="13">
        <v>41</v>
      </c>
      <c r="B43" s="8">
        <v>65</v>
      </c>
      <c r="C43" s="8">
        <v>65</v>
      </c>
      <c r="D43" s="5">
        <v>0</v>
      </c>
      <c r="E43" s="5">
        <v>0</v>
      </c>
      <c r="F43" s="5">
        <v>0</v>
      </c>
      <c r="G43" s="6">
        <f t="shared" si="5"/>
        <v>65</v>
      </c>
      <c r="H43" s="8">
        <f t="shared" si="1"/>
        <v>3.6418800000000009</v>
      </c>
      <c r="I43" s="8">
        <f t="shared" si="2"/>
        <v>5.7939000000000007</v>
      </c>
      <c r="J43" s="8">
        <f t="shared" si="6"/>
        <v>30.464646464646464</v>
      </c>
      <c r="K43" s="8">
        <v>100</v>
      </c>
      <c r="L43" s="8">
        <f t="shared" si="4"/>
        <v>3.2824933687002655</v>
      </c>
    </row>
    <row r="44" spans="1:12" x14ac:dyDescent="0.25">
      <c r="A44" s="13">
        <v>42</v>
      </c>
      <c r="B44" s="8">
        <v>66</v>
      </c>
      <c r="C44" s="8">
        <v>66</v>
      </c>
      <c r="D44" s="5">
        <v>0</v>
      </c>
      <c r="E44" s="5">
        <v>0</v>
      </c>
      <c r="F44" s="5">
        <v>0</v>
      </c>
      <c r="G44" s="6">
        <f t="shared" si="5"/>
        <v>66</v>
      </c>
      <c r="H44" s="8">
        <f t="shared" ref="H44:H102" si="7" xml:space="preserve"> 1.2*((G44 * 0.0043)+1.1)*2.2</f>
        <v>3.6532320000000005</v>
      </c>
      <c r="I44" s="8">
        <f t="shared" ref="I44:I102" si="8" xml:space="preserve"> 1.2*((G44 * 0.0043)+1.1)*3.5</f>
        <v>5.81196</v>
      </c>
      <c r="J44" s="8">
        <f t="shared" si="6"/>
        <v>30.626262626262626</v>
      </c>
      <c r="K44" s="8">
        <v>100</v>
      </c>
      <c r="L44" s="8">
        <f t="shared" si="4"/>
        <v>3.2651715039577835</v>
      </c>
    </row>
    <row r="45" spans="1:12" x14ac:dyDescent="0.25">
      <c r="A45" s="13">
        <v>43</v>
      </c>
      <c r="B45" s="8">
        <v>67</v>
      </c>
      <c r="C45" s="8">
        <v>67</v>
      </c>
      <c r="D45" s="5">
        <v>0</v>
      </c>
      <c r="E45" s="5">
        <v>0</v>
      </c>
      <c r="F45" s="5">
        <v>0</v>
      </c>
      <c r="G45" s="6">
        <f t="shared" si="5"/>
        <v>67</v>
      </c>
      <c r="H45" s="8">
        <f t="shared" si="7"/>
        <v>3.6645840000000005</v>
      </c>
      <c r="I45" s="8">
        <f t="shared" si="8"/>
        <v>5.8300200000000002</v>
      </c>
      <c r="J45" s="8">
        <f t="shared" si="6"/>
        <v>30.787878787878789</v>
      </c>
      <c r="K45" s="8">
        <v>100</v>
      </c>
      <c r="L45" s="8">
        <f t="shared" si="4"/>
        <v>3.2480314960629921</v>
      </c>
    </row>
    <row r="46" spans="1:12" x14ac:dyDescent="0.25">
      <c r="A46" s="13">
        <v>44</v>
      </c>
      <c r="B46" s="8">
        <v>68</v>
      </c>
      <c r="C46" s="8">
        <v>68</v>
      </c>
      <c r="D46" s="5">
        <v>0</v>
      </c>
      <c r="E46" s="5">
        <v>0</v>
      </c>
      <c r="F46" s="5">
        <v>0</v>
      </c>
      <c r="G46" s="6">
        <f t="shared" si="5"/>
        <v>68</v>
      </c>
      <c r="H46" s="8">
        <f t="shared" si="7"/>
        <v>3.6759360000000005</v>
      </c>
      <c r="I46" s="8">
        <f t="shared" si="8"/>
        <v>5.8480800000000004</v>
      </c>
      <c r="J46" s="8">
        <f t="shared" si="6"/>
        <v>30.949494949494948</v>
      </c>
      <c r="K46" s="8">
        <v>100</v>
      </c>
      <c r="L46" s="8">
        <f t="shared" si="4"/>
        <v>3.231070496083551</v>
      </c>
    </row>
    <row r="47" spans="1:12" x14ac:dyDescent="0.25">
      <c r="A47" s="13">
        <v>45</v>
      </c>
      <c r="B47" s="8">
        <v>69</v>
      </c>
      <c r="C47" s="8">
        <v>69</v>
      </c>
      <c r="D47" s="5">
        <v>0</v>
      </c>
      <c r="E47" s="5">
        <v>0</v>
      </c>
      <c r="F47" s="5">
        <v>0</v>
      </c>
      <c r="G47" s="6">
        <f t="shared" si="5"/>
        <v>69</v>
      </c>
      <c r="H47" s="8">
        <f t="shared" si="7"/>
        <v>3.6872880000000001</v>
      </c>
      <c r="I47" s="8">
        <f t="shared" si="8"/>
        <v>5.8661399999999997</v>
      </c>
      <c r="J47" s="8">
        <f t="shared" si="6"/>
        <v>31.111111111111111</v>
      </c>
      <c r="K47" s="8">
        <v>100</v>
      </c>
      <c r="L47" s="8">
        <f t="shared" si="4"/>
        <v>3.2142857142857144</v>
      </c>
    </row>
    <row r="48" spans="1:12" x14ac:dyDescent="0.25">
      <c r="A48" s="13">
        <v>46</v>
      </c>
      <c r="B48" s="8">
        <v>70</v>
      </c>
      <c r="C48" s="8">
        <v>70</v>
      </c>
      <c r="D48" s="5">
        <v>0</v>
      </c>
      <c r="E48" s="5">
        <v>0</v>
      </c>
      <c r="F48" s="5">
        <v>0</v>
      </c>
      <c r="G48" s="6">
        <f t="shared" si="5"/>
        <v>70</v>
      </c>
      <c r="H48" s="8">
        <f t="shared" si="7"/>
        <v>3.6986400000000001</v>
      </c>
      <c r="I48" s="8">
        <f t="shared" si="8"/>
        <v>5.8841999999999999</v>
      </c>
      <c r="J48" s="8">
        <f t="shared" si="6"/>
        <v>31.272727272727273</v>
      </c>
      <c r="K48" s="8">
        <v>100</v>
      </c>
      <c r="L48" s="8">
        <f t="shared" si="4"/>
        <v>3.1976744186046511</v>
      </c>
    </row>
    <row r="49" spans="1:12" x14ac:dyDescent="0.25">
      <c r="A49" s="13">
        <v>47</v>
      </c>
      <c r="B49" s="8">
        <v>71</v>
      </c>
      <c r="C49" s="8">
        <v>71</v>
      </c>
      <c r="D49" s="5">
        <v>0</v>
      </c>
      <c r="E49" s="5">
        <v>0</v>
      </c>
      <c r="F49" s="5">
        <v>0</v>
      </c>
      <c r="G49" s="6">
        <f t="shared" si="5"/>
        <v>71</v>
      </c>
      <c r="H49" s="8">
        <f t="shared" si="7"/>
        <v>3.7099920000000002</v>
      </c>
      <c r="I49" s="8">
        <f t="shared" si="8"/>
        <v>5.9022599999999992</v>
      </c>
      <c r="J49" s="8">
        <f t="shared" si="6"/>
        <v>31.434343434343432</v>
      </c>
      <c r="K49" s="8">
        <v>100</v>
      </c>
      <c r="L49" s="8">
        <f t="shared" si="4"/>
        <v>3.1812339331619541</v>
      </c>
    </row>
    <row r="50" spans="1:12" x14ac:dyDescent="0.25">
      <c r="A50" s="13">
        <v>48</v>
      </c>
      <c r="B50" s="8">
        <v>72</v>
      </c>
      <c r="C50" s="8">
        <v>72</v>
      </c>
      <c r="D50" s="5">
        <v>0</v>
      </c>
      <c r="E50" s="5">
        <v>0</v>
      </c>
      <c r="F50" s="5">
        <v>0</v>
      </c>
      <c r="G50" s="6">
        <f t="shared" si="5"/>
        <v>72</v>
      </c>
      <c r="H50" s="8">
        <f t="shared" si="7"/>
        <v>3.7213440000000007</v>
      </c>
      <c r="I50" s="8">
        <f t="shared" si="8"/>
        <v>5.9203200000000002</v>
      </c>
      <c r="J50" s="8">
        <f t="shared" si="6"/>
        <v>31.595959595959595</v>
      </c>
      <c r="K50" s="8">
        <v>100</v>
      </c>
      <c r="L50" s="8">
        <f t="shared" si="4"/>
        <v>3.1649616368286444</v>
      </c>
    </row>
    <row r="51" spans="1:12" x14ac:dyDescent="0.25">
      <c r="A51" s="13">
        <v>49</v>
      </c>
      <c r="B51" s="8">
        <v>73</v>
      </c>
      <c r="C51" s="8">
        <v>73</v>
      </c>
      <c r="D51" s="5">
        <v>0</v>
      </c>
      <c r="E51" s="5">
        <v>0</v>
      </c>
      <c r="F51" s="5">
        <v>0</v>
      </c>
      <c r="G51" s="6">
        <f t="shared" si="5"/>
        <v>73</v>
      </c>
      <c r="H51" s="8">
        <f t="shared" si="7"/>
        <v>3.7326960000000007</v>
      </c>
      <c r="I51" s="8">
        <f t="shared" si="8"/>
        <v>5.9383800000000004</v>
      </c>
      <c r="J51" s="8">
        <f t="shared" si="6"/>
        <v>31.757575757575758</v>
      </c>
      <c r="K51" s="8">
        <v>100</v>
      </c>
      <c r="L51" s="8">
        <f t="shared" si="4"/>
        <v>3.1488549618320612</v>
      </c>
    </row>
    <row r="52" spans="1:12" x14ac:dyDescent="0.25">
      <c r="A52" s="13">
        <v>50</v>
      </c>
      <c r="B52" s="8">
        <v>74</v>
      </c>
      <c r="C52" s="8">
        <v>74</v>
      </c>
      <c r="D52" s="5">
        <v>0</v>
      </c>
      <c r="E52" s="5">
        <v>0</v>
      </c>
      <c r="F52" s="5">
        <v>0</v>
      </c>
      <c r="G52" s="6">
        <f t="shared" si="5"/>
        <v>74</v>
      </c>
      <c r="H52" s="8">
        <f t="shared" si="7"/>
        <v>3.7440480000000003</v>
      </c>
      <c r="I52" s="8">
        <f t="shared" si="8"/>
        <v>5.9564399999999997</v>
      </c>
      <c r="J52" s="8">
        <f t="shared" si="6"/>
        <v>31.91919191919192</v>
      </c>
      <c r="K52" s="8">
        <v>100</v>
      </c>
      <c r="L52" s="8">
        <f t="shared" si="4"/>
        <v>3.1329113924050631</v>
      </c>
    </row>
    <row r="53" spans="1:12" x14ac:dyDescent="0.25">
      <c r="A53" s="13">
        <v>51</v>
      </c>
      <c r="B53" s="8">
        <v>75</v>
      </c>
      <c r="C53" s="8">
        <v>75</v>
      </c>
      <c r="D53" s="5">
        <v>0</v>
      </c>
      <c r="E53" s="5">
        <v>0</v>
      </c>
      <c r="F53" s="5">
        <v>0</v>
      </c>
      <c r="G53" s="6">
        <f t="shared" si="5"/>
        <v>75</v>
      </c>
      <c r="H53" s="8">
        <f t="shared" si="7"/>
        <v>3.7554000000000003</v>
      </c>
      <c r="I53" s="8">
        <f t="shared" si="8"/>
        <v>5.9744999999999999</v>
      </c>
      <c r="J53" s="8">
        <f t="shared" si="6"/>
        <v>32.080808080808083</v>
      </c>
      <c r="K53" s="8">
        <v>100</v>
      </c>
      <c r="L53" s="8">
        <f t="shared" si="4"/>
        <v>3.1171284634760701</v>
      </c>
    </row>
    <row r="54" spans="1:12" x14ac:dyDescent="0.25">
      <c r="A54" s="13">
        <v>52</v>
      </c>
      <c r="B54" s="8">
        <v>76</v>
      </c>
      <c r="C54" s="8">
        <v>76</v>
      </c>
      <c r="D54" s="5">
        <v>0</v>
      </c>
      <c r="E54" s="5">
        <v>0</v>
      </c>
      <c r="F54" s="5">
        <v>0</v>
      </c>
      <c r="G54" s="6">
        <f t="shared" si="5"/>
        <v>76</v>
      </c>
      <c r="H54" s="8">
        <f t="shared" si="7"/>
        <v>3.7667520000000008</v>
      </c>
      <c r="I54" s="8">
        <f t="shared" si="8"/>
        <v>5.9925600000000001</v>
      </c>
      <c r="J54" s="8">
        <f t="shared" si="6"/>
        <v>32.242424242424242</v>
      </c>
      <c r="K54" s="8">
        <v>100</v>
      </c>
      <c r="L54" s="8">
        <f t="shared" si="4"/>
        <v>3.1015037593984962</v>
      </c>
    </row>
    <row r="55" spans="1:12" x14ac:dyDescent="0.25">
      <c r="A55" s="13">
        <v>53</v>
      </c>
      <c r="B55" s="8">
        <v>77</v>
      </c>
      <c r="C55" s="8">
        <v>77</v>
      </c>
      <c r="D55" s="5">
        <v>0</v>
      </c>
      <c r="E55" s="5">
        <v>0</v>
      </c>
      <c r="F55" s="5">
        <v>0</v>
      </c>
      <c r="G55" s="6">
        <f t="shared" si="5"/>
        <v>77</v>
      </c>
      <c r="H55" s="8">
        <f t="shared" si="7"/>
        <v>3.7781040000000004</v>
      </c>
      <c r="I55" s="8">
        <f t="shared" si="8"/>
        <v>6.0106199999999994</v>
      </c>
      <c r="J55" s="8">
        <f t="shared" si="6"/>
        <v>32.404040404040401</v>
      </c>
      <c r="K55" s="8">
        <v>100</v>
      </c>
      <c r="L55" s="8">
        <f t="shared" si="4"/>
        <v>3.0860349127182047</v>
      </c>
    </row>
    <row r="56" spans="1:12" x14ac:dyDescent="0.25">
      <c r="A56" s="13">
        <v>54</v>
      </c>
      <c r="B56" s="8">
        <v>78</v>
      </c>
      <c r="C56" s="8">
        <v>78</v>
      </c>
      <c r="D56" s="5">
        <v>0</v>
      </c>
      <c r="E56" s="5">
        <v>0</v>
      </c>
      <c r="F56" s="5">
        <v>0</v>
      </c>
      <c r="G56" s="6">
        <f t="shared" si="5"/>
        <v>78</v>
      </c>
      <c r="H56" s="8">
        <f t="shared" si="7"/>
        <v>3.7894560000000004</v>
      </c>
      <c r="I56" s="8">
        <f t="shared" si="8"/>
        <v>6.0286799999999996</v>
      </c>
      <c r="J56" s="8">
        <f t="shared" si="6"/>
        <v>32.565656565656568</v>
      </c>
      <c r="K56" s="8">
        <v>100</v>
      </c>
      <c r="L56" s="8">
        <f t="shared" si="4"/>
        <v>3.0707196029776673</v>
      </c>
    </row>
    <row r="57" spans="1:12" x14ac:dyDescent="0.25">
      <c r="A57" s="13">
        <v>55</v>
      </c>
      <c r="B57" s="8">
        <v>79</v>
      </c>
      <c r="C57" s="8">
        <v>79</v>
      </c>
      <c r="D57" s="5">
        <v>0</v>
      </c>
      <c r="E57" s="5">
        <v>0</v>
      </c>
      <c r="F57" s="5">
        <v>0</v>
      </c>
      <c r="G57" s="6">
        <f t="shared" si="5"/>
        <v>79</v>
      </c>
      <c r="H57" s="8">
        <f t="shared" si="7"/>
        <v>3.8008080000000009</v>
      </c>
      <c r="I57" s="8">
        <f t="shared" si="8"/>
        <v>6.0467400000000007</v>
      </c>
      <c r="J57" s="8">
        <f t="shared" si="6"/>
        <v>32.727272727272727</v>
      </c>
      <c r="K57" s="8">
        <v>100</v>
      </c>
      <c r="L57" s="8">
        <f t="shared" si="4"/>
        <v>3.0555555555555558</v>
      </c>
    </row>
    <row r="58" spans="1:12" x14ac:dyDescent="0.25">
      <c r="A58" s="13">
        <v>56</v>
      </c>
      <c r="B58" s="8">
        <v>80</v>
      </c>
      <c r="C58" s="8">
        <v>80</v>
      </c>
      <c r="D58" s="5">
        <v>0</v>
      </c>
      <c r="E58" s="5">
        <v>0</v>
      </c>
      <c r="F58" s="5">
        <v>0</v>
      </c>
      <c r="G58" s="6">
        <f t="shared" si="5"/>
        <v>80</v>
      </c>
      <c r="H58" s="8">
        <f t="shared" si="7"/>
        <v>3.81216</v>
      </c>
      <c r="I58" s="8">
        <f t="shared" si="8"/>
        <v>6.0648</v>
      </c>
      <c r="J58" s="8">
        <f t="shared" si="6"/>
        <v>32.888888888888886</v>
      </c>
      <c r="K58" s="8">
        <v>100</v>
      </c>
      <c r="L58" s="8">
        <f t="shared" si="4"/>
        <v>3.0405405405405408</v>
      </c>
    </row>
    <row r="59" spans="1:12" x14ac:dyDescent="0.25">
      <c r="A59" s="13">
        <v>57</v>
      </c>
      <c r="B59" s="8">
        <v>81</v>
      </c>
      <c r="C59" s="8">
        <v>81</v>
      </c>
      <c r="D59" s="5">
        <v>0</v>
      </c>
      <c r="E59" s="5">
        <v>0</v>
      </c>
      <c r="F59" s="5">
        <v>0</v>
      </c>
      <c r="G59" s="6">
        <f t="shared" si="5"/>
        <v>81</v>
      </c>
      <c r="H59" s="8">
        <f t="shared" si="7"/>
        <v>3.8235120000000005</v>
      </c>
      <c r="I59" s="8">
        <f t="shared" si="8"/>
        <v>6.0828600000000002</v>
      </c>
      <c r="J59" s="8">
        <f t="shared" si="6"/>
        <v>33.050505050505052</v>
      </c>
      <c r="K59" s="8">
        <v>100</v>
      </c>
      <c r="L59" s="8">
        <f t="shared" si="4"/>
        <v>3.0256723716381417</v>
      </c>
    </row>
    <row r="60" spans="1:12" x14ac:dyDescent="0.25">
      <c r="A60" s="13">
        <v>58</v>
      </c>
      <c r="B60" s="8">
        <v>82</v>
      </c>
      <c r="C60" s="8">
        <v>82</v>
      </c>
      <c r="D60" s="5">
        <v>0</v>
      </c>
      <c r="E60" s="5">
        <v>0</v>
      </c>
      <c r="F60" s="5">
        <v>0</v>
      </c>
      <c r="G60" s="6">
        <f t="shared" si="5"/>
        <v>82</v>
      </c>
      <c r="H60" s="8">
        <f t="shared" si="7"/>
        <v>3.8348640000000005</v>
      </c>
      <c r="I60" s="8">
        <f t="shared" si="8"/>
        <v>6.1009200000000003</v>
      </c>
      <c r="J60" s="8">
        <f t="shared" si="6"/>
        <v>33.212121212121211</v>
      </c>
      <c r="K60" s="8">
        <v>100</v>
      </c>
      <c r="L60" s="8">
        <f t="shared" si="4"/>
        <v>3.0109489051094891</v>
      </c>
    </row>
    <row r="61" spans="1:12" x14ac:dyDescent="0.25">
      <c r="A61" s="13">
        <v>59</v>
      </c>
      <c r="B61" s="8">
        <v>83</v>
      </c>
      <c r="C61" s="8">
        <v>83</v>
      </c>
      <c r="D61" s="5">
        <v>0</v>
      </c>
      <c r="E61" s="5">
        <v>0</v>
      </c>
      <c r="F61" s="5">
        <v>0</v>
      </c>
      <c r="G61" s="6">
        <f t="shared" si="5"/>
        <v>83</v>
      </c>
      <c r="H61" s="8">
        <f t="shared" si="7"/>
        <v>3.8462160000000005</v>
      </c>
      <c r="I61" s="8">
        <f t="shared" si="8"/>
        <v>6.1189800000000005</v>
      </c>
      <c r="J61" s="8">
        <f t="shared" si="6"/>
        <v>33.37373737373737</v>
      </c>
      <c r="K61" s="8">
        <v>100</v>
      </c>
      <c r="L61" s="8">
        <f t="shared" si="4"/>
        <v>2.9963680387409206</v>
      </c>
    </row>
    <row r="62" spans="1:12" x14ac:dyDescent="0.25">
      <c r="A62" s="13">
        <v>60</v>
      </c>
      <c r="B62" s="8">
        <v>84</v>
      </c>
      <c r="C62" s="8">
        <v>84</v>
      </c>
      <c r="D62" s="5">
        <v>0</v>
      </c>
      <c r="E62" s="5">
        <v>0</v>
      </c>
      <c r="F62" s="5">
        <v>0</v>
      </c>
      <c r="G62" s="6">
        <f t="shared" si="5"/>
        <v>84</v>
      </c>
      <c r="H62" s="8">
        <f t="shared" si="7"/>
        <v>3.8575680000000006</v>
      </c>
      <c r="I62" s="8">
        <f t="shared" si="8"/>
        <v>6.1370400000000007</v>
      </c>
      <c r="J62" s="8">
        <f t="shared" si="6"/>
        <v>33.535353535353536</v>
      </c>
      <c r="K62" s="8">
        <v>100</v>
      </c>
      <c r="L62" s="8">
        <f t="shared" si="4"/>
        <v>2.9819277108433733</v>
      </c>
    </row>
    <row r="63" spans="1:12" x14ac:dyDescent="0.25">
      <c r="A63" s="13">
        <v>61</v>
      </c>
      <c r="B63" s="8">
        <v>85</v>
      </c>
      <c r="C63" s="8">
        <v>85</v>
      </c>
      <c r="D63" s="5">
        <v>0</v>
      </c>
      <c r="E63" s="5">
        <v>0</v>
      </c>
      <c r="F63" s="5">
        <v>0</v>
      </c>
      <c r="G63" s="6">
        <f t="shared" si="5"/>
        <v>85</v>
      </c>
      <c r="H63" s="8">
        <f t="shared" si="7"/>
        <v>3.8689200000000001</v>
      </c>
      <c r="I63" s="8">
        <f t="shared" si="8"/>
        <v>6.1551</v>
      </c>
      <c r="J63" s="8">
        <f t="shared" si="6"/>
        <v>33.696969696969695</v>
      </c>
      <c r="K63" s="8">
        <v>100</v>
      </c>
      <c r="L63" s="8">
        <f t="shared" si="4"/>
        <v>2.9676258992805757</v>
      </c>
    </row>
    <row r="64" spans="1:12" x14ac:dyDescent="0.25">
      <c r="A64" s="13">
        <v>62</v>
      </c>
      <c r="B64" s="8">
        <v>86</v>
      </c>
      <c r="C64" s="8">
        <v>86</v>
      </c>
      <c r="D64" s="5">
        <v>0</v>
      </c>
      <c r="E64" s="5">
        <v>0</v>
      </c>
      <c r="F64" s="5">
        <v>0</v>
      </c>
      <c r="G64" s="6">
        <f t="shared" si="5"/>
        <v>86</v>
      </c>
      <c r="H64" s="8">
        <f t="shared" si="7"/>
        <v>3.8802720000000006</v>
      </c>
      <c r="I64" s="8">
        <f t="shared" si="8"/>
        <v>6.1731600000000011</v>
      </c>
      <c r="J64" s="8">
        <f t="shared" si="6"/>
        <v>33.858585858585855</v>
      </c>
      <c r="K64" s="8">
        <v>100</v>
      </c>
      <c r="L64" s="8">
        <f t="shared" si="4"/>
        <v>2.95346062052506</v>
      </c>
    </row>
    <row r="65" spans="1:12" x14ac:dyDescent="0.25">
      <c r="A65" s="13">
        <v>63</v>
      </c>
      <c r="B65" s="8">
        <v>87</v>
      </c>
      <c r="C65" s="8">
        <v>87</v>
      </c>
      <c r="D65" s="5">
        <v>0</v>
      </c>
      <c r="E65" s="5">
        <v>0</v>
      </c>
      <c r="F65" s="5">
        <v>0</v>
      </c>
      <c r="G65" s="6">
        <f t="shared" si="5"/>
        <v>87</v>
      </c>
      <c r="H65" s="8">
        <f t="shared" si="7"/>
        <v>3.8916239999999998</v>
      </c>
      <c r="I65" s="8">
        <f t="shared" si="8"/>
        <v>6.1912199999999995</v>
      </c>
      <c r="J65" s="8">
        <f t="shared" si="6"/>
        <v>34.020202020202021</v>
      </c>
      <c r="K65" s="8">
        <v>100</v>
      </c>
      <c r="L65" s="8">
        <f t="shared" si="4"/>
        <v>2.9394299287410925</v>
      </c>
    </row>
    <row r="66" spans="1:12" x14ac:dyDescent="0.25">
      <c r="A66" s="13">
        <v>64</v>
      </c>
      <c r="B66" s="8">
        <v>88</v>
      </c>
      <c r="C66" s="8">
        <v>88</v>
      </c>
      <c r="D66" s="5">
        <v>0</v>
      </c>
      <c r="E66" s="5">
        <v>0</v>
      </c>
      <c r="F66" s="5">
        <v>0</v>
      </c>
      <c r="G66" s="6">
        <f t="shared" si="5"/>
        <v>88</v>
      </c>
      <c r="H66" s="8">
        <f t="shared" si="7"/>
        <v>3.9029760000000007</v>
      </c>
      <c r="I66" s="8">
        <f t="shared" si="8"/>
        <v>6.2092800000000006</v>
      </c>
      <c r="J66" s="8">
        <f t="shared" si="6"/>
        <v>34.18181818181818</v>
      </c>
      <c r="K66" s="8">
        <v>100</v>
      </c>
      <c r="L66" s="8">
        <f t="shared" si="4"/>
        <v>2.9255319148936172</v>
      </c>
    </row>
    <row r="67" spans="1:12" x14ac:dyDescent="0.25">
      <c r="A67" s="13">
        <v>65</v>
      </c>
      <c r="B67" s="8">
        <v>89</v>
      </c>
      <c r="C67" s="8">
        <v>89</v>
      </c>
      <c r="D67" s="5">
        <v>0</v>
      </c>
      <c r="E67" s="5">
        <v>0</v>
      </c>
      <c r="F67" s="5">
        <v>0</v>
      </c>
      <c r="G67" s="6">
        <f t="shared" ref="G67:G98" si="9">C67+(C67*D67)+(C67*E67)+(C67*F67)</f>
        <v>89</v>
      </c>
      <c r="H67" s="8">
        <f t="shared" si="7"/>
        <v>3.9143280000000007</v>
      </c>
      <c r="I67" s="8">
        <f t="shared" si="8"/>
        <v>6.2273400000000008</v>
      </c>
      <c r="J67" s="8">
        <f t="shared" ref="J67:J102" si="10">(B67-25)/6.1875+24</f>
        <v>34.343434343434346</v>
      </c>
      <c r="K67" s="8">
        <v>100</v>
      </c>
      <c r="L67" s="8">
        <f t="shared" si="4"/>
        <v>2.9117647058823528</v>
      </c>
    </row>
    <row r="68" spans="1:12" x14ac:dyDescent="0.25">
      <c r="A68" s="13">
        <v>66</v>
      </c>
      <c r="B68" s="8">
        <v>90</v>
      </c>
      <c r="C68" s="8">
        <v>90</v>
      </c>
      <c r="D68" s="5">
        <v>0</v>
      </c>
      <c r="E68" s="5">
        <v>0</v>
      </c>
      <c r="F68" s="5">
        <v>0</v>
      </c>
      <c r="G68" s="6">
        <f t="shared" si="9"/>
        <v>90</v>
      </c>
      <c r="H68" s="8">
        <f t="shared" si="7"/>
        <v>3.9256800000000003</v>
      </c>
      <c r="I68" s="8">
        <f t="shared" si="8"/>
        <v>6.2454000000000001</v>
      </c>
      <c r="J68" s="8">
        <f t="shared" si="10"/>
        <v>34.505050505050505</v>
      </c>
      <c r="K68" s="8">
        <v>100</v>
      </c>
      <c r="L68" s="8">
        <f t="shared" ref="L68:L102" si="11">K68/J68</f>
        <v>2.8981264637002342</v>
      </c>
    </row>
    <row r="69" spans="1:12" x14ac:dyDescent="0.25">
      <c r="A69" s="13">
        <v>67</v>
      </c>
      <c r="B69" s="8">
        <v>91</v>
      </c>
      <c r="C69" s="8">
        <v>91</v>
      </c>
      <c r="D69" s="5">
        <v>0</v>
      </c>
      <c r="E69" s="5">
        <v>0</v>
      </c>
      <c r="F69" s="5">
        <v>0</v>
      </c>
      <c r="G69" s="6">
        <f t="shared" si="9"/>
        <v>91</v>
      </c>
      <c r="H69" s="8">
        <f t="shared" si="7"/>
        <v>3.9370320000000003</v>
      </c>
      <c r="I69" s="8">
        <f t="shared" si="8"/>
        <v>6.2634600000000002</v>
      </c>
      <c r="J69" s="8">
        <f t="shared" si="10"/>
        <v>34.666666666666664</v>
      </c>
      <c r="K69" s="8">
        <v>100</v>
      </c>
      <c r="L69" s="8">
        <f t="shared" si="11"/>
        <v>2.884615384615385</v>
      </c>
    </row>
    <row r="70" spans="1:12" x14ac:dyDescent="0.25">
      <c r="A70" s="13">
        <v>68</v>
      </c>
      <c r="B70" s="8">
        <v>92</v>
      </c>
      <c r="C70" s="8">
        <v>92</v>
      </c>
      <c r="D70" s="5">
        <v>0</v>
      </c>
      <c r="E70" s="5">
        <v>0</v>
      </c>
      <c r="F70" s="5">
        <v>0</v>
      </c>
      <c r="G70" s="6">
        <f t="shared" si="9"/>
        <v>92</v>
      </c>
      <c r="H70" s="8">
        <f t="shared" si="7"/>
        <v>3.9483840000000003</v>
      </c>
      <c r="I70" s="8">
        <f t="shared" si="8"/>
        <v>6.2815200000000004</v>
      </c>
      <c r="J70" s="8">
        <f t="shared" si="10"/>
        <v>34.828282828282831</v>
      </c>
      <c r="K70" s="8">
        <v>100</v>
      </c>
      <c r="L70" s="8">
        <f t="shared" si="11"/>
        <v>2.8712296983758701</v>
      </c>
    </row>
    <row r="71" spans="1:12" x14ac:dyDescent="0.25">
      <c r="A71" s="13">
        <v>69</v>
      </c>
      <c r="B71" s="8">
        <v>93</v>
      </c>
      <c r="C71" s="8">
        <v>93</v>
      </c>
      <c r="D71" s="5">
        <v>0</v>
      </c>
      <c r="E71" s="5">
        <v>0</v>
      </c>
      <c r="F71" s="5">
        <v>0</v>
      </c>
      <c r="G71" s="6">
        <f t="shared" si="9"/>
        <v>93</v>
      </c>
      <c r="H71" s="8">
        <f t="shared" si="7"/>
        <v>3.9597360000000004</v>
      </c>
      <c r="I71" s="8">
        <f t="shared" si="8"/>
        <v>6.2995799999999997</v>
      </c>
      <c r="J71" s="8">
        <f t="shared" si="10"/>
        <v>34.98989898989899</v>
      </c>
      <c r="K71" s="8">
        <v>100</v>
      </c>
      <c r="L71" s="8">
        <f t="shared" si="11"/>
        <v>2.8579676674364896</v>
      </c>
    </row>
    <row r="72" spans="1:12" x14ac:dyDescent="0.25">
      <c r="A72" s="13">
        <v>70</v>
      </c>
      <c r="B72" s="8">
        <v>94</v>
      </c>
      <c r="C72" s="8">
        <v>94</v>
      </c>
      <c r="D72" s="5">
        <v>0</v>
      </c>
      <c r="E72" s="5">
        <v>0</v>
      </c>
      <c r="F72" s="5">
        <v>0</v>
      </c>
      <c r="G72" s="6">
        <f t="shared" si="9"/>
        <v>94</v>
      </c>
      <c r="H72" s="8">
        <f t="shared" si="7"/>
        <v>3.9710880000000004</v>
      </c>
      <c r="I72" s="8">
        <f t="shared" si="8"/>
        <v>6.3176399999999999</v>
      </c>
      <c r="J72" s="8">
        <f t="shared" si="10"/>
        <v>35.151515151515156</v>
      </c>
      <c r="K72" s="8">
        <v>100</v>
      </c>
      <c r="L72" s="8">
        <f t="shared" si="11"/>
        <v>2.8448275862068964</v>
      </c>
    </row>
    <row r="73" spans="1:12" x14ac:dyDescent="0.25">
      <c r="A73" s="13">
        <v>71</v>
      </c>
      <c r="B73" s="8">
        <v>95</v>
      </c>
      <c r="C73" s="8">
        <v>95</v>
      </c>
      <c r="D73" s="5">
        <v>0</v>
      </c>
      <c r="E73" s="5">
        <v>0</v>
      </c>
      <c r="F73" s="5">
        <v>0</v>
      </c>
      <c r="G73" s="6">
        <f t="shared" si="9"/>
        <v>95</v>
      </c>
      <c r="H73" s="8">
        <f t="shared" si="7"/>
        <v>3.9824400000000004</v>
      </c>
      <c r="I73" s="8">
        <f t="shared" si="8"/>
        <v>6.3357000000000001</v>
      </c>
      <c r="J73" s="8">
        <f t="shared" si="10"/>
        <v>35.313131313131315</v>
      </c>
      <c r="K73" s="8">
        <v>100</v>
      </c>
      <c r="L73" s="8">
        <f t="shared" si="11"/>
        <v>2.8318077803203661</v>
      </c>
    </row>
    <row r="74" spans="1:12" x14ac:dyDescent="0.25">
      <c r="A74" s="13">
        <v>72</v>
      </c>
      <c r="B74" s="8">
        <v>96</v>
      </c>
      <c r="C74" s="8">
        <v>96</v>
      </c>
      <c r="D74" s="5">
        <v>0</v>
      </c>
      <c r="E74" s="5">
        <v>0</v>
      </c>
      <c r="F74" s="5">
        <v>0</v>
      </c>
      <c r="G74" s="6">
        <f t="shared" si="9"/>
        <v>96</v>
      </c>
      <c r="H74" s="8">
        <f t="shared" si="7"/>
        <v>3.9937920000000005</v>
      </c>
      <c r="I74" s="8">
        <f t="shared" si="8"/>
        <v>6.3537600000000003</v>
      </c>
      <c r="J74" s="8">
        <f t="shared" si="10"/>
        <v>35.474747474747474</v>
      </c>
      <c r="K74" s="8">
        <v>100</v>
      </c>
      <c r="L74" s="8">
        <f t="shared" si="11"/>
        <v>2.8189066059225514</v>
      </c>
    </row>
    <row r="75" spans="1:12" x14ac:dyDescent="0.25">
      <c r="A75" s="13">
        <v>73</v>
      </c>
      <c r="B75" s="8">
        <v>97</v>
      </c>
      <c r="C75" s="8">
        <v>97</v>
      </c>
      <c r="D75" s="5">
        <v>0</v>
      </c>
      <c r="E75" s="5">
        <v>0</v>
      </c>
      <c r="F75" s="5">
        <v>0</v>
      </c>
      <c r="G75" s="6">
        <f t="shared" si="9"/>
        <v>97</v>
      </c>
      <c r="H75" s="8">
        <f t="shared" si="7"/>
        <v>4.0051440000000005</v>
      </c>
      <c r="I75" s="8">
        <f t="shared" si="8"/>
        <v>6.3718200000000005</v>
      </c>
      <c r="J75" s="8">
        <f t="shared" si="10"/>
        <v>35.63636363636364</v>
      </c>
      <c r="K75" s="8">
        <v>100</v>
      </c>
      <c r="L75" s="8">
        <f t="shared" si="11"/>
        <v>2.8061224489795915</v>
      </c>
    </row>
    <row r="76" spans="1:12" x14ac:dyDescent="0.25">
      <c r="A76" s="13">
        <v>74</v>
      </c>
      <c r="B76" s="8">
        <v>98</v>
      </c>
      <c r="C76" s="8">
        <v>98</v>
      </c>
      <c r="D76" s="5">
        <v>0</v>
      </c>
      <c r="E76" s="5">
        <v>0</v>
      </c>
      <c r="F76" s="5">
        <v>0</v>
      </c>
      <c r="G76" s="6">
        <f t="shared" si="9"/>
        <v>98</v>
      </c>
      <c r="H76" s="8">
        <f t="shared" si="7"/>
        <v>4.0164960000000001</v>
      </c>
      <c r="I76" s="8">
        <f t="shared" si="8"/>
        <v>6.3898799999999998</v>
      </c>
      <c r="J76" s="8">
        <f t="shared" si="10"/>
        <v>35.797979797979799</v>
      </c>
      <c r="K76" s="8">
        <v>100</v>
      </c>
      <c r="L76" s="8">
        <f t="shared" si="11"/>
        <v>2.7934537246049662</v>
      </c>
    </row>
    <row r="77" spans="1:12" x14ac:dyDescent="0.25">
      <c r="A77" s="13">
        <v>75</v>
      </c>
      <c r="B77" s="8">
        <v>99</v>
      </c>
      <c r="C77" s="8">
        <v>99</v>
      </c>
      <c r="D77" s="5">
        <v>0</v>
      </c>
      <c r="E77" s="5">
        <v>0</v>
      </c>
      <c r="F77" s="5">
        <v>0</v>
      </c>
      <c r="G77" s="6">
        <f t="shared" si="9"/>
        <v>99</v>
      </c>
      <c r="H77" s="8">
        <f t="shared" si="7"/>
        <v>4.0278480000000005</v>
      </c>
      <c r="I77" s="8">
        <f t="shared" si="8"/>
        <v>6.40794</v>
      </c>
      <c r="J77" s="8">
        <f t="shared" si="10"/>
        <v>35.959595959595958</v>
      </c>
      <c r="K77" s="8">
        <v>100</v>
      </c>
      <c r="L77" s="8">
        <f t="shared" si="11"/>
        <v>2.7808988764044944</v>
      </c>
    </row>
    <row r="78" spans="1:12" x14ac:dyDescent="0.25">
      <c r="A78" s="13">
        <v>76</v>
      </c>
      <c r="B78" s="8">
        <v>100</v>
      </c>
      <c r="C78" s="8">
        <v>100</v>
      </c>
      <c r="D78" s="5">
        <v>0</v>
      </c>
      <c r="E78" s="5">
        <v>0</v>
      </c>
      <c r="F78" s="5">
        <v>0</v>
      </c>
      <c r="G78" s="6">
        <f t="shared" si="9"/>
        <v>100</v>
      </c>
      <c r="H78" s="8">
        <f t="shared" si="7"/>
        <v>4.0392000000000001</v>
      </c>
      <c r="I78" s="8">
        <f t="shared" si="8"/>
        <v>6.4259999999999993</v>
      </c>
      <c r="J78" s="8">
        <f t="shared" si="10"/>
        <v>36.121212121212125</v>
      </c>
      <c r="K78" s="8">
        <v>100</v>
      </c>
      <c r="L78" s="8">
        <f t="shared" si="11"/>
        <v>2.7684563758389258</v>
      </c>
    </row>
    <row r="79" spans="1:12" x14ac:dyDescent="0.25">
      <c r="A79" s="13">
        <v>77</v>
      </c>
      <c r="B79" s="8">
        <v>101</v>
      </c>
      <c r="C79" s="8">
        <v>101</v>
      </c>
      <c r="D79" s="5">
        <v>0</v>
      </c>
      <c r="E79" s="5">
        <v>0</v>
      </c>
      <c r="F79" s="5">
        <v>0</v>
      </c>
      <c r="G79" s="6">
        <f t="shared" si="9"/>
        <v>101</v>
      </c>
      <c r="H79" s="8">
        <f t="shared" si="7"/>
        <v>4.0505519999999997</v>
      </c>
      <c r="I79" s="8">
        <f t="shared" si="8"/>
        <v>6.4440599999999995</v>
      </c>
      <c r="J79" s="8">
        <f t="shared" si="10"/>
        <v>36.282828282828284</v>
      </c>
      <c r="K79" s="8">
        <v>100</v>
      </c>
      <c r="L79" s="8">
        <f t="shared" si="11"/>
        <v>2.7561247216035634</v>
      </c>
    </row>
    <row r="80" spans="1:12" x14ac:dyDescent="0.25">
      <c r="A80" s="13">
        <v>78</v>
      </c>
      <c r="B80" s="8">
        <v>102</v>
      </c>
      <c r="C80" s="8">
        <v>102</v>
      </c>
      <c r="D80" s="5">
        <v>0</v>
      </c>
      <c r="E80" s="5">
        <v>0</v>
      </c>
      <c r="F80" s="5">
        <v>0</v>
      </c>
      <c r="G80" s="6">
        <f t="shared" si="9"/>
        <v>102</v>
      </c>
      <c r="H80" s="8">
        <f t="shared" si="7"/>
        <v>4.0619040000000011</v>
      </c>
      <c r="I80" s="8">
        <f t="shared" si="8"/>
        <v>6.4621200000000005</v>
      </c>
      <c r="J80" s="8">
        <f t="shared" si="10"/>
        <v>36.444444444444443</v>
      </c>
      <c r="K80" s="8">
        <v>100</v>
      </c>
      <c r="L80" s="8">
        <f t="shared" si="11"/>
        <v>2.7439024390243905</v>
      </c>
    </row>
    <row r="81" spans="1:12" x14ac:dyDescent="0.25">
      <c r="A81" s="13">
        <v>79</v>
      </c>
      <c r="B81" s="8">
        <v>103</v>
      </c>
      <c r="C81" s="8">
        <v>103</v>
      </c>
      <c r="D81" s="5">
        <v>0</v>
      </c>
      <c r="E81" s="5">
        <v>0</v>
      </c>
      <c r="F81" s="5">
        <v>0</v>
      </c>
      <c r="G81" s="6">
        <f t="shared" si="9"/>
        <v>103</v>
      </c>
      <c r="H81" s="8">
        <f t="shared" si="7"/>
        <v>4.0732560000000007</v>
      </c>
      <c r="I81" s="8">
        <f t="shared" si="8"/>
        <v>6.4801799999999998</v>
      </c>
      <c r="J81" s="8">
        <f t="shared" si="10"/>
        <v>36.606060606060609</v>
      </c>
      <c r="K81" s="8">
        <v>100</v>
      </c>
      <c r="L81" s="8">
        <f t="shared" si="11"/>
        <v>2.7317880794701983</v>
      </c>
    </row>
    <row r="82" spans="1:12" x14ac:dyDescent="0.25">
      <c r="A82" s="13">
        <v>80</v>
      </c>
      <c r="B82" s="8">
        <v>104</v>
      </c>
      <c r="C82" s="8">
        <v>104</v>
      </c>
      <c r="D82" s="5">
        <v>0</v>
      </c>
      <c r="E82" s="5">
        <v>0</v>
      </c>
      <c r="F82" s="5">
        <v>0</v>
      </c>
      <c r="G82" s="6">
        <f t="shared" si="9"/>
        <v>104</v>
      </c>
      <c r="H82" s="8">
        <f t="shared" si="7"/>
        <v>4.0846080000000002</v>
      </c>
      <c r="I82" s="8">
        <f t="shared" si="8"/>
        <v>6.49824</v>
      </c>
      <c r="J82" s="8">
        <f t="shared" si="10"/>
        <v>36.767676767676768</v>
      </c>
      <c r="K82" s="8">
        <v>100</v>
      </c>
      <c r="L82" s="8">
        <f t="shared" si="11"/>
        <v>2.7197802197802199</v>
      </c>
    </row>
    <row r="83" spans="1:12" x14ac:dyDescent="0.25">
      <c r="A83" s="13">
        <v>81</v>
      </c>
      <c r="B83" s="8">
        <v>105</v>
      </c>
      <c r="C83" s="8">
        <v>105</v>
      </c>
      <c r="D83" s="5">
        <v>0</v>
      </c>
      <c r="E83" s="5">
        <v>0</v>
      </c>
      <c r="F83" s="5">
        <v>0</v>
      </c>
      <c r="G83" s="6">
        <f t="shared" si="9"/>
        <v>105</v>
      </c>
      <c r="H83" s="8">
        <f t="shared" si="7"/>
        <v>4.0959600000000007</v>
      </c>
      <c r="I83" s="8">
        <f t="shared" si="8"/>
        <v>6.5163000000000002</v>
      </c>
      <c r="J83" s="8">
        <f t="shared" si="10"/>
        <v>36.929292929292927</v>
      </c>
      <c r="K83" s="8">
        <v>100</v>
      </c>
      <c r="L83" s="8">
        <f t="shared" si="11"/>
        <v>2.7078774617067833</v>
      </c>
    </row>
    <row r="84" spans="1:12" x14ac:dyDescent="0.25">
      <c r="A84" s="13">
        <v>82</v>
      </c>
      <c r="B84" s="8">
        <v>106</v>
      </c>
      <c r="C84" s="8">
        <v>106</v>
      </c>
      <c r="D84" s="5">
        <v>0</v>
      </c>
      <c r="E84" s="5">
        <v>0</v>
      </c>
      <c r="F84" s="5">
        <v>0</v>
      </c>
      <c r="G84" s="6">
        <f t="shared" si="9"/>
        <v>106</v>
      </c>
      <c r="H84" s="8">
        <f t="shared" si="7"/>
        <v>4.1073120000000003</v>
      </c>
      <c r="I84" s="8">
        <f t="shared" si="8"/>
        <v>6.5343599999999995</v>
      </c>
      <c r="J84" s="8">
        <f t="shared" si="10"/>
        <v>37.090909090909093</v>
      </c>
      <c r="K84" s="8">
        <v>100</v>
      </c>
      <c r="L84" s="8">
        <f t="shared" si="11"/>
        <v>2.6960784313725488</v>
      </c>
    </row>
    <row r="85" spans="1:12" x14ac:dyDescent="0.25">
      <c r="A85" s="13">
        <v>83</v>
      </c>
      <c r="B85" s="8">
        <v>107</v>
      </c>
      <c r="C85" s="8">
        <v>107</v>
      </c>
      <c r="D85" s="5">
        <v>0</v>
      </c>
      <c r="E85" s="5">
        <v>0</v>
      </c>
      <c r="F85" s="5">
        <v>0</v>
      </c>
      <c r="G85" s="6">
        <f t="shared" si="9"/>
        <v>107</v>
      </c>
      <c r="H85" s="8">
        <f t="shared" si="7"/>
        <v>4.1186640000000008</v>
      </c>
      <c r="I85" s="8">
        <f t="shared" si="8"/>
        <v>6.5524199999999997</v>
      </c>
      <c r="J85" s="8">
        <f t="shared" si="10"/>
        <v>37.252525252525253</v>
      </c>
      <c r="K85" s="8">
        <v>100</v>
      </c>
      <c r="L85" s="8">
        <f t="shared" si="11"/>
        <v>2.6843817787418653</v>
      </c>
    </row>
    <row r="86" spans="1:12" x14ac:dyDescent="0.25">
      <c r="A86" s="13">
        <v>84</v>
      </c>
      <c r="B86" s="8">
        <v>108</v>
      </c>
      <c r="C86" s="8">
        <v>108</v>
      </c>
      <c r="D86" s="5">
        <v>0</v>
      </c>
      <c r="E86" s="5">
        <v>0</v>
      </c>
      <c r="F86" s="5">
        <v>0</v>
      </c>
      <c r="G86" s="6">
        <f t="shared" si="9"/>
        <v>108</v>
      </c>
      <c r="H86" s="8">
        <f t="shared" si="7"/>
        <v>4.1300160000000004</v>
      </c>
      <c r="I86" s="8">
        <f t="shared" si="8"/>
        <v>6.5704799999999999</v>
      </c>
      <c r="J86" s="8">
        <f t="shared" si="10"/>
        <v>37.414141414141412</v>
      </c>
      <c r="K86" s="8">
        <v>100</v>
      </c>
      <c r="L86" s="8">
        <f t="shared" si="11"/>
        <v>2.6727861771058317</v>
      </c>
    </row>
    <row r="87" spans="1:12" x14ac:dyDescent="0.25">
      <c r="A87" s="13">
        <v>85</v>
      </c>
      <c r="B87" s="8">
        <v>109</v>
      </c>
      <c r="C87" s="8">
        <v>109</v>
      </c>
      <c r="D87" s="5">
        <v>0</v>
      </c>
      <c r="E87" s="5">
        <v>0</v>
      </c>
      <c r="F87" s="5">
        <v>0</v>
      </c>
      <c r="G87" s="6">
        <f t="shared" si="9"/>
        <v>109</v>
      </c>
      <c r="H87" s="8">
        <f t="shared" si="7"/>
        <v>4.1413680000000008</v>
      </c>
      <c r="I87" s="8">
        <f t="shared" si="8"/>
        <v>6.5885400000000001</v>
      </c>
      <c r="J87" s="8">
        <f t="shared" si="10"/>
        <v>37.575757575757578</v>
      </c>
      <c r="K87" s="8">
        <v>100</v>
      </c>
      <c r="L87" s="8">
        <f t="shared" si="11"/>
        <v>2.661290322580645</v>
      </c>
    </row>
    <row r="88" spans="1:12" x14ac:dyDescent="0.25">
      <c r="A88" s="13">
        <v>86</v>
      </c>
      <c r="B88" s="8">
        <v>110</v>
      </c>
      <c r="C88" s="8">
        <v>110</v>
      </c>
      <c r="D88" s="5">
        <v>0</v>
      </c>
      <c r="E88" s="5">
        <v>0</v>
      </c>
      <c r="F88" s="5">
        <v>0</v>
      </c>
      <c r="G88" s="6">
        <f t="shared" si="9"/>
        <v>110</v>
      </c>
      <c r="H88" s="8">
        <f t="shared" si="7"/>
        <v>4.1527200000000004</v>
      </c>
      <c r="I88" s="8">
        <f t="shared" si="8"/>
        <v>6.6066000000000003</v>
      </c>
      <c r="J88" s="8">
        <f t="shared" si="10"/>
        <v>37.737373737373737</v>
      </c>
      <c r="K88" s="8">
        <v>100</v>
      </c>
      <c r="L88" s="8">
        <f t="shared" si="11"/>
        <v>2.6498929336188439</v>
      </c>
    </row>
    <row r="89" spans="1:12" x14ac:dyDescent="0.25">
      <c r="A89" s="13">
        <v>87</v>
      </c>
      <c r="B89" s="8">
        <v>111</v>
      </c>
      <c r="C89" s="8">
        <v>111</v>
      </c>
      <c r="D89" s="5">
        <v>0</v>
      </c>
      <c r="E89" s="5">
        <v>0</v>
      </c>
      <c r="F89" s="5">
        <v>0</v>
      </c>
      <c r="G89" s="6">
        <f t="shared" si="9"/>
        <v>111</v>
      </c>
      <c r="H89" s="8">
        <f t="shared" si="7"/>
        <v>4.164072</v>
      </c>
      <c r="I89" s="8">
        <f t="shared" si="8"/>
        <v>6.6246600000000004</v>
      </c>
      <c r="J89" s="8">
        <f t="shared" si="10"/>
        <v>37.898989898989896</v>
      </c>
      <c r="K89" s="8">
        <v>100</v>
      </c>
      <c r="L89" s="8">
        <f t="shared" si="11"/>
        <v>2.6385927505330491</v>
      </c>
    </row>
    <row r="90" spans="1:12" x14ac:dyDescent="0.25">
      <c r="A90" s="13">
        <v>88</v>
      </c>
      <c r="B90" s="8">
        <v>112</v>
      </c>
      <c r="C90" s="8">
        <v>112</v>
      </c>
      <c r="D90" s="5">
        <v>0</v>
      </c>
      <c r="E90" s="5">
        <v>0</v>
      </c>
      <c r="F90" s="5">
        <v>0</v>
      </c>
      <c r="G90" s="6">
        <f t="shared" si="9"/>
        <v>112</v>
      </c>
      <c r="H90" s="8">
        <f t="shared" si="7"/>
        <v>4.1754240000000005</v>
      </c>
      <c r="I90" s="8">
        <f t="shared" si="8"/>
        <v>6.6427200000000006</v>
      </c>
      <c r="J90" s="8">
        <f t="shared" si="10"/>
        <v>38.060606060606062</v>
      </c>
      <c r="K90" s="8">
        <v>100</v>
      </c>
      <c r="L90" s="8">
        <f t="shared" si="11"/>
        <v>2.6273885350318471</v>
      </c>
    </row>
    <row r="91" spans="1:12" x14ac:dyDescent="0.25">
      <c r="A91" s="13">
        <v>89</v>
      </c>
      <c r="B91" s="8">
        <v>113</v>
      </c>
      <c r="C91" s="8">
        <v>113</v>
      </c>
      <c r="D91" s="5">
        <v>0</v>
      </c>
      <c r="E91" s="5">
        <v>0</v>
      </c>
      <c r="F91" s="5">
        <v>0</v>
      </c>
      <c r="G91" s="6">
        <f t="shared" si="9"/>
        <v>113</v>
      </c>
      <c r="H91" s="8">
        <f t="shared" si="7"/>
        <v>4.1867760000000009</v>
      </c>
      <c r="I91" s="8">
        <f t="shared" si="8"/>
        <v>6.6607800000000008</v>
      </c>
      <c r="J91" s="8">
        <f t="shared" si="10"/>
        <v>38.222222222222221</v>
      </c>
      <c r="K91" s="8">
        <v>100</v>
      </c>
      <c r="L91" s="8">
        <f t="shared" si="11"/>
        <v>2.6162790697674421</v>
      </c>
    </row>
    <row r="92" spans="1:12" x14ac:dyDescent="0.25">
      <c r="A92" s="13">
        <v>90</v>
      </c>
      <c r="B92" s="8">
        <v>114</v>
      </c>
      <c r="C92" s="8">
        <v>114</v>
      </c>
      <c r="D92" s="5">
        <v>0</v>
      </c>
      <c r="E92" s="5">
        <v>0</v>
      </c>
      <c r="F92" s="5">
        <v>0</v>
      </c>
      <c r="G92" s="6">
        <f t="shared" si="9"/>
        <v>114</v>
      </c>
      <c r="H92" s="8">
        <f t="shared" si="7"/>
        <v>4.1981280000000005</v>
      </c>
      <c r="I92" s="8">
        <f t="shared" si="8"/>
        <v>6.6788400000000001</v>
      </c>
      <c r="J92" s="8">
        <f t="shared" si="10"/>
        <v>38.383838383838381</v>
      </c>
      <c r="K92" s="8">
        <v>100</v>
      </c>
      <c r="L92" s="8">
        <f t="shared" si="11"/>
        <v>2.6052631578947372</v>
      </c>
    </row>
    <row r="93" spans="1:12" x14ac:dyDescent="0.25">
      <c r="A93" s="13">
        <v>91</v>
      </c>
      <c r="B93" s="8">
        <v>115</v>
      </c>
      <c r="C93" s="8">
        <v>115</v>
      </c>
      <c r="D93" s="5">
        <v>0</v>
      </c>
      <c r="E93" s="5">
        <v>0</v>
      </c>
      <c r="F93" s="5">
        <v>0</v>
      </c>
      <c r="G93" s="6">
        <f t="shared" si="9"/>
        <v>115</v>
      </c>
      <c r="H93" s="8">
        <f t="shared" si="7"/>
        <v>4.2094800000000001</v>
      </c>
      <c r="I93" s="8">
        <f t="shared" si="8"/>
        <v>6.6969000000000003</v>
      </c>
      <c r="J93" s="8">
        <f t="shared" si="10"/>
        <v>38.545454545454547</v>
      </c>
      <c r="K93" s="8">
        <v>100</v>
      </c>
      <c r="L93" s="8">
        <f t="shared" si="11"/>
        <v>2.5943396226415092</v>
      </c>
    </row>
    <row r="94" spans="1:12" x14ac:dyDescent="0.25">
      <c r="A94" s="13">
        <v>92</v>
      </c>
      <c r="B94" s="8">
        <v>116</v>
      </c>
      <c r="C94" s="8">
        <v>116</v>
      </c>
      <c r="D94" s="5">
        <v>0</v>
      </c>
      <c r="E94" s="5">
        <v>0</v>
      </c>
      <c r="F94" s="5">
        <v>0</v>
      </c>
      <c r="G94" s="6">
        <f t="shared" si="9"/>
        <v>116</v>
      </c>
      <c r="H94" s="8">
        <f t="shared" si="7"/>
        <v>4.2208320000000006</v>
      </c>
      <c r="I94" s="8">
        <f t="shared" si="8"/>
        <v>6.7149600000000014</v>
      </c>
      <c r="J94" s="8">
        <f t="shared" si="10"/>
        <v>38.707070707070706</v>
      </c>
      <c r="K94" s="8">
        <v>100</v>
      </c>
      <c r="L94" s="8">
        <f t="shared" si="11"/>
        <v>2.583507306889353</v>
      </c>
    </row>
    <row r="95" spans="1:12" x14ac:dyDescent="0.25">
      <c r="A95" s="13">
        <v>93</v>
      </c>
      <c r="B95" s="8">
        <v>117</v>
      </c>
      <c r="C95" s="8">
        <v>117</v>
      </c>
      <c r="D95" s="5">
        <v>0</v>
      </c>
      <c r="E95" s="5">
        <v>0</v>
      </c>
      <c r="F95" s="5">
        <v>0</v>
      </c>
      <c r="G95" s="6">
        <f t="shared" si="9"/>
        <v>117</v>
      </c>
      <c r="H95" s="8">
        <f t="shared" si="7"/>
        <v>4.2321840000000002</v>
      </c>
      <c r="I95" s="8">
        <f t="shared" si="8"/>
        <v>6.7330199999999998</v>
      </c>
      <c r="J95" s="8">
        <f t="shared" si="10"/>
        <v>38.868686868686865</v>
      </c>
      <c r="K95" s="8">
        <v>100</v>
      </c>
      <c r="L95" s="8">
        <f t="shared" si="11"/>
        <v>2.572765072765073</v>
      </c>
    </row>
    <row r="96" spans="1:12" x14ac:dyDescent="0.25">
      <c r="A96" s="13">
        <v>94</v>
      </c>
      <c r="B96" s="8">
        <v>118</v>
      </c>
      <c r="C96" s="8">
        <v>118</v>
      </c>
      <c r="D96" s="5">
        <v>0</v>
      </c>
      <c r="E96" s="5">
        <v>0</v>
      </c>
      <c r="F96" s="5">
        <v>0</v>
      </c>
      <c r="G96" s="6">
        <f t="shared" si="9"/>
        <v>118</v>
      </c>
      <c r="H96" s="8">
        <f t="shared" si="7"/>
        <v>4.2435360000000006</v>
      </c>
      <c r="I96" s="8">
        <f t="shared" si="8"/>
        <v>6.7510800000000009</v>
      </c>
      <c r="J96" s="8">
        <f t="shared" si="10"/>
        <v>39.030303030303031</v>
      </c>
      <c r="K96" s="8">
        <v>100</v>
      </c>
      <c r="L96" s="8">
        <f t="shared" si="11"/>
        <v>2.5621118012422359</v>
      </c>
    </row>
    <row r="97" spans="1:12" x14ac:dyDescent="0.25">
      <c r="A97" s="13">
        <v>95</v>
      </c>
      <c r="B97" s="8">
        <v>119</v>
      </c>
      <c r="C97" s="8">
        <v>119</v>
      </c>
      <c r="D97" s="5">
        <v>0</v>
      </c>
      <c r="E97" s="5">
        <v>0</v>
      </c>
      <c r="F97" s="5">
        <v>0</v>
      </c>
      <c r="G97" s="6">
        <f t="shared" si="9"/>
        <v>119</v>
      </c>
      <c r="H97" s="8">
        <f t="shared" si="7"/>
        <v>4.2548880000000002</v>
      </c>
      <c r="I97" s="8">
        <f t="shared" si="8"/>
        <v>6.7691400000000002</v>
      </c>
      <c r="J97" s="8">
        <f t="shared" si="10"/>
        <v>39.19191919191919</v>
      </c>
      <c r="K97" s="8">
        <v>100</v>
      </c>
      <c r="L97" s="8">
        <f t="shared" si="11"/>
        <v>2.5515463917525776</v>
      </c>
    </row>
    <row r="98" spans="1:12" x14ac:dyDescent="0.25">
      <c r="A98" s="13">
        <v>96</v>
      </c>
      <c r="B98" s="8">
        <v>120</v>
      </c>
      <c r="C98" s="8">
        <v>120</v>
      </c>
      <c r="D98" s="5">
        <v>0</v>
      </c>
      <c r="E98" s="5">
        <v>0</v>
      </c>
      <c r="F98" s="5">
        <v>0</v>
      </c>
      <c r="G98" s="6">
        <f t="shared" si="9"/>
        <v>120</v>
      </c>
      <c r="H98" s="8">
        <f t="shared" si="7"/>
        <v>4.2662400000000007</v>
      </c>
      <c r="I98" s="8">
        <f t="shared" si="8"/>
        <v>6.7872000000000003</v>
      </c>
      <c r="J98" s="8">
        <f t="shared" si="10"/>
        <v>39.353535353535349</v>
      </c>
      <c r="K98" s="8">
        <v>100</v>
      </c>
      <c r="L98" s="8">
        <f t="shared" si="11"/>
        <v>2.5410677618069819</v>
      </c>
    </row>
    <row r="99" spans="1:12" x14ac:dyDescent="0.25">
      <c r="A99" s="13">
        <v>97</v>
      </c>
      <c r="B99" s="8">
        <v>121</v>
      </c>
      <c r="C99" s="8">
        <v>121</v>
      </c>
      <c r="D99" s="5">
        <v>0</v>
      </c>
      <c r="E99" s="5">
        <v>0</v>
      </c>
      <c r="F99" s="5">
        <v>0</v>
      </c>
      <c r="G99" s="6">
        <f t="shared" ref="G99:G130" si="12">C99+(C99*D99)+(C99*E99)+(C99*F99)</f>
        <v>121</v>
      </c>
      <c r="H99" s="8">
        <f t="shared" si="7"/>
        <v>4.2775920000000003</v>
      </c>
      <c r="I99" s="8">
        <f t="shared" si="8"/>
        <v>6.8052600000000005</v>
      </c>
      <c r="J99" s="8">
        <f t="shared" si="10"/>
        <v>39.515151515151516</v>
      </c>
      <c r="K99" s="8">
        <v>100</v>
      </c>
      <c r="L99" s="8">
        <f t="shared" si="11"/>
        <v>2.5306748466257667</v>
      </c>
    </row>
    <row r="100" spans="1:12" x14ac:dyDescent="0.25">
      <c r="A100" s="13">
        <v>98</v>
      </c>
      <c r="B100" s="8">
        <v>122</v>
      </c>
      <c r="C100" s="8">
        <v>122</v>
      </c>
      <c r="D100" s="5">
        <v>0</v>
      </c>
      <c r="E100" s="5">
        <v>0</v>
      </c>
      <c r="F100" s="5">
        <v>0</v>
      </c>
      <c r="G100" s="6">
        <f t="shared" si="12"/>
        <v>122</v>
      </c>
      <c r="H100" s="8">
        <f t="shared" si="7"/>
        <v>4.2889439999999999</v>
      </c>
      <c r="I100" s="8">
        <f t="shared" si="8"/>
        <v>6.8233199999999998</v>
      </c>
      <c r="J100" s="8">
        <f t="shared" si="10"/>
        <v>39.676767676767675</v>
      </c>
      <c r="K100" s="8">
        <v>100</v>
      </c>
      <c r="L100" s="8">
        <f t="shared" si="11"/>
        <v>2.5203665987780042</v>
      </c>
    </row>
    <row r="101" spans="1:12" x14ac:dyDescent="0.25">
      <c r="A101" s="13">
        <v>99</v>
      </c>
      <c r="B101" s="8">
        <v>123</v>
      </c>
      <c r="C101" s="8">
        <v>123</v>
      </c>
      <c r="D101" s="5">
        <v>0</v>
      </c>
      <c r="E101" s="5">
        <v>0</v>
      </c>
      <c r="F101" s="5">
        <v>0</v>
      </c>
      <c r="G101" s="6">
        <f t="shared" si="12"/>
        <v>123</v>
      </c>
      <c r="H101" s="8">
        <f t="shared" si="7"/>
        <v>4.3002960000000003</v>
      </c>
      <c r="I101" s="8">
        <f t="shared" si="8"/>
        <v>6.8413800000000009</v>
      </c>
      <c r="J101" s="8">
        <f t="shared" si="10"/>
        <v>39.838383838383841</v>
      </c>
      <c r="K101" s="8">
        <v>100</v>
      </c>
      <c r="L101" s="8">
        <f t="shared" si="11"/>
        <v>2.5101419878296145</v>
      </c>
    </row>
    <row r="102" spans="1:12" x14ac:dyDescent="0.25">
      <c r="A102" s="13">
        <v>100</v>
      </c>
      <c r="B102" s="8">
        <v>124</v>
      </c>
      <c r="C102" s="8">
        <v>124</v>
      </c>
      <c r="D102" s="5">
        <v>0</v>
      </c>
      <c r="E102" s="5">
        <v>0</v>
      </c>
      <c r="F102" s="5">
        <v>0</v>
      </c>
      <c r="G102" s="6">
        <f t="shared" si="12"/>
        <v>124</v>
      </c>
      <c r="H102" s="8">
        <f t="shared" si="7"/>
        <v>4.3116479999999999</v>
      </c>
      <c r="I102" s="8">
        <f t="shared" si="8"/>
        <v>6.8594399999999993</v>
      </c>
      <c r="J102" s="8">
        <f t="shared" si="10"/>
        <v>40</v>
      </c>
      <c r="K102" s="8">
        <v>100</v>
      </c>
      <c r="L102" s="8">
        <f t="shared" si="11"/>
        <v>2.5</v>
      </c>
    </row>
    <row r="104" spans="1:12" x14ac:dyDescent="0.25">
      <c r="A104" s="9" t="s">
        <v>38</v>
      </c>
      <c r="B104" s="17" t="s">
        <v>15</v>
      </c>
      <c r="C104" s="17" t="s">
        <v>0</v>
      </c>
      <c r="D104" s="18" t="s">
        <v>37</v>
      </c>
      <c r="E104" s="17" t="s">
        <v>23</v>
      </c>
      <c r="F104" s="17" t="s">
        <v>51</v>
      </c>
      <c r="G104" s="22" t="s">
        <v>20</v>
      </c>
      <c r="H104" s="22" t="s">
        <v>39</v>
      </c>
      <c r="I104" s="17" t="s">
        <v>49</v>
      </c>
      <c r="J104" s="17" t="s">
        <v>50</v>
      </c>
    </row>
    <row r="105" spans="1:12" x14ac:dyDescent="0.25">
      <c r="A105" s="21">
        <v>1</v>
      </c>
      <c r="B105" s="13">
        <f>B3</f>
        <v>25</v>
      </c>
      <c r="C105" s="6">
        <f>G3</f>
        <v>25</v>
      </c>
      <c r="D105" s="5" t="s">
        <v>28</v>
      </c>
      <c r="E105" s="13" t="s">
        <v>29</v>
      </c>
      <c r="F105" s="6">
        <f>(44.15-(A105*(15/100)))-(I105*(D3+E3+F3)*100)</f>
        <v>44</v>
      </c>
      <c r="G105" s="27">
        <f t="shared" ref="G105:G136" si="13">(100.53-(A105*53%))-(J105*(D3+E3+F3)*100)</f>
        <v>100</v>
      </c>
      <c r="H105" s="24">
        <v>60</v>
      </c>
      <c r="I105" s="25">
        <v>0.22627792207792205</v>
      </c>
      <c r="J105" s="26">
        <v>0.74285714285714288</v>
      </c>
    </row>
    <row r="106" spans="1:12" x14ac:dyDescent="0.25">
      <c r="A106" s="21">
        <v>2</v>
      </c>
      <c r="B106" s="13">
        <f t="shared" ref="B106:B170" si="14">B4</f>
        <v>26</v>
      </c>
      <c r="C106" s="6">
        <f t="shared" ref="C106:C169" si="15">G4</f>
        <v>26</v>
      </c>
      <c r="D106" s="5" t="s">
        <v>28</v>
      </c>
      <c r="E106" s="13" t="s">
        <v>29</v>
      </c>
      <c r="F106" s="6">
        <f t="shared" ref="F105:F136" si="16">(44.15-(A106*(15/100)))-(I106*(D4+E4+F4)*100)</f>
        <v>43.85</v>
      </c>
      <c r="G106" s="27">
        <f t="shared" si="13"/>
        <v>99.47</v>
      </c>
      <c r="H106" s="24">
        <v>60</v>
      </c>
      <c r="I106" s="25">
        <v>0.22549870129870137</v>
      </c>
      <c r="J106" s="26">
        <v>0.73892000000000002</v>
      </c>
    </row>
    <row r="107" spans="1:12" x14ac:dyDescent="0.25">
      <c r="A107" s="21">
        <v>3</v>
      </c>
      <c r="B107" s="13">
        <f t="shared" si="14"/>
        <v>27</v>
      </c>
      <c r="C107" s="6">
        <f t="shared" si="15"/>
        <v>27</v>
      </c>
      <c r="D107" s="5" t="s">
        <v>28</v>
      </c>
      <c r="E107" s="13" t="s">
        <v>29</v>
      </c>
      <c r="F107" s="6">
        <f t="shared" si="16"/>
        <v>43.699999999999996</v>
      </c>
      <c r="G107" s="27">
        <f t="shared" si="13"/>
        <v>98.94</v>
      </c>
      <c r="H107" s="24">
        <v>60</v>
      </c>
      <c r="I107" s="25">
        <v>0.22471948051948049</v>
      </c>
      <c r="J107" s="26">
        <v>0.73498285714285727</v>
      </c>
    </row>
    <row r="108" spans="1:12" x14ac:dyDescent="0.25">
      <c r="A108" s="21">
        <v>4</v>
      </c>
      <c r="B108" s="13">
        <f t="shared" si="14"/>
        <v>28</v>
      </c>
      <c r="C108" s="6">
        <f t="shared" si="15"/>
        <v>28</v>
      </c>
      <c r="D108" s="5" t="s">
        <v>28</v>
      </c>
      <c r="E108" s="13" t="s">
        <v>29</v>
      </c>
      <c r="F108" s="6">
        <f t="shared" si="16"/>
        <v>43.55</v>
      </c>
      <c r="G108" s="27">
        <f t="shared" si="13"/>
        <v>98.41</v>
      </c>
      <c r="H108" s="24">
        <v>60</v>
      </c>
      <c r="I108" s="25">
        <v>0.2239402597402598</v>
      </c>
      <c r="J108" s="26">
        <v>0.73104571428571441</v>
      </c>
    </row>
    <row r="109" spans="1:12" x14ac:dyDescent="0.25">
      <c r="A109" s="21">
        <v>5</v>
      </c>
      <c r="B109" s="13">
        <f t="shared" si="14"/>
        <v>29</v>
      </c>
      <c r="C109" s="6">
        <f t="shared" si="15"/>
        <v>29</v>
      </c>
      <c r="D109" s="5" t="s">
        <v>28</v>
      </c>
      <c r="E109" s="13" t="s">
        <v>29</v>
      </c>
      <c r="F109" s="6">
        <f t="shared" si="16"/>
        <v>43.4</v>
      </c>
      <c r="G109" s="27">
        <f t="shared" si="13"/>
        <v>97.88</v>
      </c>
      <c r="H109" s="24">
        <v>60</v>
      </c>
      <c r="I109" s="25">
        <v>0.22316103896103892</v>
      </c>
      <c r="J109" s="26">
        <v>0.72710857142857155</v>
      </c>
    </row>
    <row r="110" spans="1:12" x14ac:dyDescent="0.25">
      <c r="A110" s="21">
        <v>6</v>
      </c>
      <c r="B110" s="13">
        <f t="shared" si="14"/>
        <v>30</v>
      </c>
      <c r="C110" s="6">
        <f t="shared" si="15"/>
        <v>30</v>
      </c>
      <c r="D110" s="5" t="s">
        <v>28</v>
      </c>
      <c r="E110" s="13" t="s">
        <v>29</v>
      </c>
      <c r="F110" s="6">
        <f t="shared" si="16"/>
        <v>43.25</v>
      </c>
      <c r="G110" s="27">
        <f t="shared" si="13"/>
        <v>97.35</v>
      </c>
      <c r="H110" s="24">
        <v>60</v>
      </c>
      <c r="I110" s="25">
        <v>0.22238181818181824</v>
      </c>
      <c r="J110" s="26">
        <v>0.72317142857142835</v>
      </c>
    </row>
    <row r="111" spans="1:12" x14ac:dyDescent="0.25">
      <c r="A111" s="21">
        <v>7</v>
      </c>
      <c r="B111" s="13">
        <f t="shared" si="14"/>
        <v>31</v>
      </c>
      <c r="C111" s="6">
        <f t="shared" si="15"/>
        <v>31</v>
      </c>
      <c r="D111" s="5" t="s">
        <v>28</v>
      </c>
      <c r="E111" s="13" t="s">
        <v>29</v>
      </c>
      <c r="F111" s="6">
        <f t="shared" si="16"/>
        <v>43.1</v>
      </c>
      <c r="G111" s="27">
        <f t="shared" si="13"/>
        <v>96.820000000000007</v>
      </c>
      <c r="H111" s="24">
        <v>60</v>
      </c>
      <c r="I111" s="25">
        <v>0.22160259740259736</v>
      </c>
      <c r="J111" s="26">
        <v>0.71923428571428594</v>
      </c>
    </row>
    <row r="112" spans="1:12" x14ac:dyDescent="0.25">
      <c r="A112" s="21">
        <v>8</v>
      </c>
      <c r="B112" s="13">
        <f t="shared" si="14"/>
        <v>32</v>
      </c>
      <c r="C112" s="6">
        <f t="shared" si="15"/>
        <v>32</v>
      </c>
      <c r="D112" s="5" t="s">
        <v>28</v>
      </c>
      <c r="E112" s="13" t="s">
        <v>29</v>
      </c>
      <c r="F112" s="6">
        <f t="shared" si="16"/>
        <v>42.949999999999996</v>
      </c>
      <c r="G112" s="27">
        <f t="shared" si="13"/>
        <v>96.29</v>
      </c>
      <c r="H112" s="24">
        <v>60</v>
      </c>
      <c r="I112" s="25">
        <v>0.2208233766233767</v>
      </c>
      <c r="J112" s="26">
        <v>0.71529714285714274</v>
      </c>
    </row>
    <row r="113" spans="1:10" x14ac:dyDescent="0.25">
      <c r="A113" s="21">
        <v>9</v>
      </c>
      <c r="B113" s="13">
        <f t="shared" si="14"/>
        <v>33</v>
      </c>
      <c r="C113" s="6">
        <f t="shared" si="15"/>
        <v>33</v>
      </c>
      <c r="D113" s="5" t="s">
        <v>28</v>
      </c>
      <c r="E113" s="13" t="s">
        <v>29</v>
      </c>
      <c r="F113" s="6">
        <f t="shared" si="16"/>
        <v>42.8</v>
      </c>
      <c r="G113" s="27">
        <f t="shared" si="13"/>
        <v>95.76</v>
      </c>
      <c r="H113" s="24">
        <v>60</v>
      </c>
      <c r="I113" s="25">
        <v>0.22004415584415579</v>
      </c>
      <c r="J113" s="26">
        <v>0.71135999999999988</v>
      </c>
    </row>
    <row r="114" spans="1:10" x14ac:dyDescent="0.25">
      <c r="A114" s="21">
        <v>10</v>
      </c>
      <c r="B114" s="13">
        <f t="shared" si="14"/>
        <v>34</v>
      </c>
      <c r="C114" s="6">
        <f t="shared" si="15"/>
        <v>34</v>
      </c>
      <c r="D114" s="5" t="s">
        <v>28</v>
      </c>
      <c r="E114" s="13" t="s">
        <v>29</v>
      </c>
      <c r="F114" s="6">
        <f t="shared" si="16"/>
        <v>42.65</v>
      </c>
      <c r="G114" s="27">
        <f t="shared" si="13"/>
        <v>95.23</v>
      </c>
      <c r="H114" s="24">
        <v>60</v>
      </c>
      <c r="I114" s="25">
        <v>0.21926493506493513</v>
      </c>
      <c r="J114" s="26">
        <v>0.70742285714285713</v>
      </c>
    </row>
    <row r="115" spans="1:10" x14ac:dyDescent="0.25">
      <c r="A115" s="21">
        <v>11</v>
      </c>
      <c r="B115" s="13">
        <f t="shared" si="14"/>
        <v>35</v>
      </c>
      <c r="C115" s="6">
        <f t="shared" si="15"/>
        <v>35</v>
      </c>
      <c r="D115" s="5" t="s">
        <v>28</v>
      </c>
      <c r="E115" s="13" t="s">
        <v>29</v>
      </c>
      <c r="F115" s="6">
        <f t="shared" si="16"/>
        <v>42.5</v>
      </c>
      <c r="G115" s="27">
        <f t="shared" si="13"/>
        <v>94.7</v>
      </c>
      <c r="H115" s="24">
        <v>60</v>
      </c>
      <c r="I115" s="25">
        <v>0.21848571428571445</v>
      </c>
      <c r="J115" s="26">
        <v>0.70348571428571427</v>
      </c>
    </row>
    <row r="116" spans="1:10" x14ac:dyDescent="0.25">
      <c r="A116" s="21">
        <v>12</v>
      </c>
      <c r="B116" s="13">
        <f t="shared" si="14"/>
        <v>36</v>
      </c>
      <c r="C116" s="6">
        <f t="shared" si="15"/>
        <v>36</v>
      </c>
      <c r="D116" s="5" t="s">
        <v>28</v>
      </c>
      <c r="E116" s="13" t="s">
        <v>29</v>
      </c>
      <c r="F116" s="6">
        <f t="shared" si="16"/>
        <v>42.35</v>
      </c>
      <c r="G116" s="27">
        <f t="shared" si="13"/>
        <v>94.17</v>
      </c>
      <c r="H116" s="24">
        <v>60</v>
      </c>
      <c r="I116" s="25">
        <v>0.21770649350649357</v>
      </c>
      <c r="J116" s="26">
        <v>0.69954857142857152</v>
      </c>
    </row>
    <row r="117" spans="1:10" x14ac:dyDescent="0.25">
      <c r="A117" s="21">
        <v>13</v>
      </c>
      <c r="B117" s="13">
        <f t="shared" si="14"/>
        <v>37</v>
      </c>
      <c r="C117" s="6">
        <f t="shared" si="15"/>
        <v>37</v>
      </c>
      <c r="D117" s="5" t="s">
        <v>28</v>
      </c>
      <c r="E117" s="13" t="s">
        <v>29</v>
      </c>
      <c r="F117" s="6">
        <f t="shared" si="16"/>
        <v>42.199999999999996</v>
      </c>
      <c r="G117" s="27">
        <f t="shared" si="13"/>
        <v>93.64</v>
      </c>
      <c r="H117" s="24">
        <v>60</v>
      </c>
      <c r="I117" s="25">
        <v>0.21692727272727289</v>
      </c>
      <c r="J117" s="26">
        <v>0.69561142857142866</v>
      </c>
    </row>
    <row r="118" spans="1:10" x14ac:dyDescent="0.25">
      <c r="A118" s="21">
        <v>14</v>
      </c>
      <c r="B118" s="13">
        <f t="shared" si="14"/>
        <v>38</v>
      </c>
      <c r="C118" s="6">
        <f t="shared" si="15"/>
        <v>38</v>
      </c>
      <c r="D118" s="5" t="s">
        <v>28</v>
      </c>
      <c r="E118" s="13" t="s">
        <v>29</v>
      </c>
      <c r="F118" s="6">
        <f t="shared" si="16"/>
        <v>42.05</v>
      </c>
      <c r="G118" s="27">
        <f t="shared" si="13"/>
        <v>93.11</v>
      </c>
      <c r="H118" s="24">
        <v>60</v>
      </c>
      <c r="I118" s="25">
        <v>0.21614805194805201</v>
      </c>
      <c r="J118" s="26">
        <v>0.6916742857142858</v>
      </c>
    </row>
    <row r="119" spans="1:10" x14ac:dyDescent="0.25">
      <c r="A119" s="21">
        <v>15</v>
      </c>
      <c r="B119" s="13">
        <f t="shared" si="14"/>
        <v>39</v>
      </c>
      <c r="C119" s="6">
        <f t="shared" si="15"/>
        <v>39</v>
      </c>
      <c r="D119" s="5" t="s">
        <v>28</v>
      </c>
      <c r="E119" s="13" t="s">
        <v>29</v>
      </c>
      <c r="F119" s="6">
        <f t="shared" si="16"/>
        <v>41.9</v>
      </c>
      <c r="G119" s="27">
        <f t="shared" si="13"/>
        <v>92.58</v>
      </c>
      <c r="H119" s="24">
        <v>60</v>
      </c>
      <c r="I119" s="25">
        <v>0.21536883116883113</v>
      </c>
      <c r="J119" s="26">
        <v>0.68773714285714305</v>
      </c>
    </row>
    <row r="120" spans="1:10" x14ac:dyDescent="0.25">
      <c r="A120" s="21">
        <v>16</v>
      </c>
      <c r="B120" s="13">
        <f t="shared" si="14"/>
        <v>40</v>
      </c>
      <c r="C120" s="6">
        <f t="shared" si="15"/>
        <v>40</v>
      </c>
      <c r="D120" s="5" t="s">
        <v>28</v>
      </c>
      <c r="E120" s="13" t="s">
        <v>29</v>
      </c>
      <c r="F120" s="6">
        <f t="shared" si="16"/>
        <v>41.75</v>
      </c>
      <c r="G120" s="27">
        <f t="shared" si="13"/>
        <v>92.05</v>
      </c>
      <c r="H120" s="24">
        <v>60</v>
      </c>
      <c r="I120" s="25">
        <v>0.21458961038961044</v>
      </c>
      <c r="J120" s="26">
        <v>0.68380000000000019</v>
      </c>
    </row>
    <row r="121" spans="1:10" x14ac:dyDescent="0.25">
      <c r="A121" s="21">
        <v>17</v>
      </c>
      <c r="B121" s="13">
        <f t="shared" si="14"/>
        <v>41</v>
      </c>
      <c r="C121" s="6">
        <f t="shared" si="15"/>
        <v>41</v>
      </c>
      <c r="D121" s="5" t="s">
        <v>28</v>
      </c>
      <c r="E121" s="13" t="s">
        <v>29</v>
      </c>
      <c r="F121" s="6">
        <f t="shared" si="16"/>
        <v>41.6</v>
      </c>
      <c r="G121" s="27">
        <f t="shared" si="13"/>
        <v>91.52</v>
      </c>
      <c r="H121" s="24">
        <v>60</v>
      </c>
      <c r="I121" s="25">
        <v>0.21381038961038956</v>
      </c>
      <c r="J121" s="26">
        <v>0.67986285714285699</v>
      </c>
    </row>
    <row r="122" spans="1:10" x14ac:dyDescent="0.25">
      <c r="A122" s="21">
        <v>18</v>
      </c>
      <c r="B122" s="13">
        <f t="shared" si="14"/>
        <v>42</v>
      </c>
      <c r="C122" s="6">
        <f t="shared" si="15"/>
        <v>42</v>
      </c>
      <c r="D122" s="5" t="s">
        <v>28</v>
      </c>
      <c r="E122" s="13" t="s">
        <v>29</v>
      </c>
      <c r="F122" s="6">
        <f t="shared" si="16"/>
        <v>41.449999999999996</v>
      </c>
      <c r="G122" s="27">
        <f t="shared" si="13"/>
        <v>90.99</v>
      </c>
      <c r="H122" s="24">
        <v>60</v>
      </c>
      <c r="I122" s="25">
        <v>0.21303116883116888</v>
      </c>
      <c r="J122" s="26">
        <v>0.67592571428571413</v>
      </c>
    </row>
    <row r="123" spans="1:10" x14ac:dyDescent="0.25">
      <c r="A123" s="21">
        <v>19</v>
      </c>
      <c r="B123" s="13">
        <f t="shared" si="14"/>
        <v>43</v>
      </c>
      <c r="C123" s="6">
        <f t="shared" si="15"/>
        <v>43</v>
      </c>
      <c r="D123" s="5" t="s">
        <v>28</v>
      </c>
      <c r="E123" s="13" t="s">
        <v>29</v>
      </c>
      <c r="F123" s="6">
        <f t="shared" si="16"/>
        <v>41.3</v>
      </c>
      <c r="G123" s="27">
        <f t="shared" si="13"/>
        <v>90.460000000000008</v>
      </c>
      <c r="H123" s="24">
        <v>60</v>
      </c>
      <c r="I123" s="25">
        <v>0.212251948051948</v>
      </c>
      <c r="J123" s="26">
        <v>0.67198857142857138</v>
      </c>
    </row>
    <row r="124" spans="1:10" x14ac:dyDescent="0.25">
      <c r="A124" s="21">
        <v>20</v>
      </c>
      <c r="B124" s="13">
        <f t="shared" si="14"/>
        <v>44</v>
      </c>
      <c r="C124" s="6">
        <f t="shared" si="15"/>
        <v>44</v>
      </c>
      <c r="D124" s="5" t="s">
        <v>28</v>
      </c>
      <c r="E124" s="13" t="s">
        <v>29</v>
      </c>
      <c r="F124" s="6">
        <f t="shared" si="16"/>
        <v>41.15</v>
      </c>
      <c r="G124" s="27">
        <f t="shared" si="13"/>
        <v>89.93</v>
      </c>
      <c r="H124" s="24">
        <v>60</v>
      </c>
      <c r="I124" s="25">
        <v>0.21147272727272731</v>
      </c>
      <c r="J124" s="26">
        <v>0.66805142857142852</v>
      </c>
    </row>
    <row r="125" spans="1:10" x14ac:dyDescent="0.25">
      <c r="A125" s="21">
        <v>21</v>
      </c>
      <c r="B125" s="13">
        <f t="shared" si="14"/>
        <v>45</v>
      </c>
      <c r="C125" s="6">
        <f t="shared" si="15"/>
        <v>45</v>
      </c>
      <c r="D125" s="5" t="s">
        <v>28</v>
      </c>
      <c r="E125" s="13" t="s">
        <v>29</v>
      </c>
      <c r="F125" s="6">
        <f t="shared" si="16"/>
        <v>41</v>
      </c>
      <c r="G125" s="27">
        <f t="shared" si="13"/>
        <v>89.4</v>
      </c>
      <c r="H125" s="24">
        <v>60</v>
      </c>
      <c r="I125" s="25">
        <v>0.21069350649350663</v>
      </c>
      <c r="J125" s="26">
        <v>0.66411428571428566</v>
      </c>
    </row>
    <row r="126" spans="1:10" x14ac:dyDescent="0.25">
      <c r="A126" s="21">
        <v>22</v>
      </c>
      <c r="B126" s="13">
        <f t="shared" si="14"/>
        <v>46</v>
      </c>
      <c r="C126" s="6">
        <f t="shared" si="15"/>
        <v>46</v>
      </c>
      <c r="D126" s="5" t="s">
        <v>28</v>
      </c>
      <c r="E126" s="13" t="s">
        <v>29</v>
      </c>
      <c r="F126" s="6">
        <f t="shared" si="16"/>
        <v>40.85</v>
      </c>
      <c r="G126" s="27">
        <f t="shared" si="13"/>
        <v>88.87</v>
      </c>
      <c r="H126" s="24">
        <v>60</v>
      </c>
      <c r="I126" s="25">
        <v>0.20991428571428575</v>
      </c>
      <c r="J126" s="26">
        <v>0.66017714285714291</v>
      </c>
    </row>
    <row r="127" spans="1:10" x14ac:dyDescent="0.25">
      <c r="A127" s="21">
        <v>23</v>
      </c>
      <c r="B127" s="13">
        <f t="shared" si="14"/>
        <v>47</v>
      </c>
      <c r="C127" s="6">
        <f t="shared" si="15"/>
        <v>47</v>
      </c>
      <c r="D127" s="5" t="s">
        <v>28</v>
      </c>
      <c r="E127" s="13" t="s">
        <v>29</v>
      </c>
      <c r="F127" s="6">
        <f t="shared" si="16"/>
        <v>40.699999999999996</v>
      </c>
      <c r="G127" s="27">
        <f t="shared" si="13"/>
        <v>88.34</v>
      </c>
      <c r="H127" s="24">
        <v>60</v>
      </c>
      <c r="I127" s="25">
        <v>0.20913506493506506</v>
      </c>
      <c r="J127" s="26">
        <v>0.65624000000000005</v>
      </c>
    </row>
    <row r="128" spans="1:10" x14ac:dyDescent="0.25">
      <c r="A128" s="21">
        <v>24</v>
      </c>
      <c r="B128" s="13">
        <f t="shared" si="14"/>
        <v>48</v>
      </c>
      <c r="C128" s="6">
        <f t="shared" si="15"/>
        <v>48</v>
      </c>
      <c r="D128" s="5" t="s">
        <v>28</v>
      </c>
      <c r="E128" s="13" t="s">
        <v>29</v>
      </c>
      <c r="F128" s="6">
        <f t="shared" si="16"/>
        <v>40.549999999999997</v>
      </c>
      <c r="G128" s="27">
        <f t="shared" si="13"/>
        <v>87.81</v>
      </c>
      <c r="H128" s="24">
        <v>60</v>
      </c>
      <c r="I128" s="25">
        <v>0.20835584415584418</v>
      </c>
      <c r="J128" s="26">
        <v>0.6523028571428573</v>
      </c>
    </row>
    <row r="129" spans="1:10" x14ac:dyDescent="0.25">
      <c r="A129" s="21">
        <v>25</v>
      </c>
      <c r="B129" s="13">
        <f t="shared" si="14"/>
        <v>49</v>
      </c>
      <c r="C129" s="6">
        <f t="shared" si="15"/>
        <v>49</v>
      </c>
      <c r="D129" s="5" t="s">
        <v>28</v>
      </c>
      <c r="E129" s="13" t="s">
        <v>29</v>
      </c>
      <c r="F129" s="6">
        <f t="shared" si="16"/>
        <v>40.4</v>
      </c>
      <c r="G129" s="27">
        <f t="shared" si="13"/>
        <v>87.28</v>
      </c>
      <c r="H129" s="24">
        <v>60</v>
      </c>
      <c r="I129" s="25">
        <v>0.2075766233766235</v>
      </c>
      <c r="J129" s="26">
        <v>0.64836571428571443</v>
      </c>
    </row>
    <row r="130" spans="1:10" x14ac:dyDescent="0.25">
      <c r="A130" s="21">
        <v>26</v>
      </c>
      <c r="B130" s="13">
        <f t="shared" si="14"/>
        <v>50</v>
      </c>
      <c r="C130" s="6">
        <f t="shared" si="15"/>
        <v>50</v>
      </c>
      <c r="D130" s="5" t="s">
        <v>28</v>
      </c>
      <c r="E130" s="13" t="s">
        <v>29</v>
      </c>
      <c r="F130" s="6">
        <f t="shared" si="16"/>
        <v>40.25</v>
      </c>
      <c r="G130" s="27">
        <f t="shared" si="13"/>
        <v>86.75</v>
      </c>
      <c r="H130" s="24">
        <v>60</v>
      </c>
      <c r="I130" s="25">
        <v>0.20679740259740262</v>
      </c>
      <c r="J130" s="26">
        <v>0.64442857142857157</v>
      </c>
    </row>
    <row r="131" spans="1:10" x14ac:dyDescent="0.25">
      <c r="A131" s="21">
        <v>27</v>
      </c>
      <c r="B131" s="13">
        <f t="shared" si="14"/>
        <v>51</v>
      </c>
      <c r="C131" s="6">
        <f t="shared" si="15"/>
        <v>51</v>
      </c>
      <c r="D131" s="5" t="s">
        <v>28</v>
      </c>
      <c r="E131" s="13" t="s">
        <v>29</v>
      </c>
      <c r="F131" s="6">
        <f t="shared" si="16"/>
        <v>40.1</v>
      </c>
      <c r="G131" s="27">
        <f t="shared" si="13"/>
        <v>86.22</v>
      </c>
      <c r="H131" s="24">
        <v>60</v>
      </c>
      <c r="I131" s="25">
        <v>0.20601818181818196</v>
      </c>
      <c r="J131" s="26">
        <v>0.6404914285714286</v>
      </c>
    </row>
    <row r="132" spans="1:10" x14ac:dyDescent="0.25">
      <c r="A132" s="21">
        <v>28</v>
      </c>
      <c r="B132" s="13">
        <f t="shared" si="14"/>
        <v>52</v>
      </c>
      <c r="C132" s="6">
        <f t="shared" si="15"/>
        <v>52</v>
      </c>
      <c r="D132" s="5" t="s">
        <v>28</v>
      </c>
      <c r="E132" s="13" t="s">
        <v>29</v>
      </c>
      <c r="F132" s="6">
        <f t="shared" si="16"/>
        <v>39.949999999999996</v>
      </c>
      <c r="G132" s="27">
        <f t="shared" si="13"/>
        <v>85.69</v>
      </c>
      <c r="H132" s="24">
        <v>60</v>
      </c>
      <c r="I132" s="25">
        <v>0.20523896103896105</v>
      </c>
      <c r="J132" s="26">
        <v>0.63655428571428574</v>
      </c>
    </row>
    <row r="133" spans="1:10" x14ac:dyDescent="0.25">
      <c r="A133" s="21">
        <v>29</v>
      </c>
      <c r="B133" s="13">
        <f t="shared" si="14"/>
        <v>53</v>
      </c>
      <c r="C133" s="6">
        <f t="shared" si="15"/>
        <v>53</v>
      </c>
      <c r="D133" s="5" t="s">
        <v>28</v>
      </c>
      <c r="E133" s="13" t="s">
        <v>29</v>
      </c>
      <c r="F133" s="6">
        <f t="shared" si="16"/>
        <v>39.799999999999997</v>
      </c>
      <c r="G133" s="27">
        <f t="shared" si="13"/>
        <v>85.16</v>
      </c>
      <c r="H133" s="24">
        <v>60</v>
      </c>
      <c r="I133" s="25">
        <v>0.2044597402597404</v>
      </c>
      <c r="J133" s="26">
        <v>0.63261714285714277</v>
      </c>
    </row>
    <row r="134" spans="1:10" x14ac:dyDescent="0.25">
      <c r="A134" s="21">
        <v>30</v>
      </c>
      <c r="B134" s="13">
        <f t="shared" si="14"/>
        <v>54</v>
      </c>
      <c r="C134" s="6">
        <f t="shared" si="15"/>
        <v>54</v>
      </c>
      <c r="D134" s="5" t="s">
        <v>28</v>
      </c>
      <c r="E134" s="13" t="s">
        <v>29</v>
      </c>
      <c r="F134" s="6">
        <f t="shared" si="16"/>
        <v>39.65</v>
      </c>
      <c r="G134" s="27">
        <f t="shared" si="13"/>
        <v>84.63</v>
      </c>
      <c r="H134" s="24">
        <v>60</v>
      </c>
      <c r="I134" s="25">
        <v>0.20368051948051949</v>
      </c>
      <c r="J134" s="26">
        <v>0.62867999999999991</v>
      </c>
    </row>
    <row r="135" spans="1:10" x14ac:dyDescent="0.25">
      <c r="A135" s="21">
        <v>31</v>
      </c>
      <c r="B135" s="13">
        <f t="shared" si="14"/>
        <v>55</v>
      </c>
      <c r="C135" s="6">
        <f t="shared" si="15"/>
        <v>55</v>
      </c>
      <c r="D135" s="5" t="s">
        <v>28</v>
      </c>
      <c r="E135" s="13" t="s">
        <v>29</v>
      </c>
      <c r="F135" s="6">
        <f t="shared" si="16"/>
        <v>39.5</v>
      </c>
      <c r="G135" s="27">
        <f t="shared" si="13"/>
        <v>84.1</v>
      </c>
      <c r="H135" s="24">
        <v>60</v>
      </c>
      <c r="I135" s="25">
        <v>0.20290129870129883</v>
      </c>
      <c r="J135" s="26">
        <v>0.62474285714285716</v>
      </c>
    </row>
    <row r="136" spans="1:10" x14ac:dyDescent="0.25">
      <c r="A136" s="21">
        <v>32</v>
      </c>
      <c r="B136" s="13">
        <f t="shared" si="14"/>
        <v>56</v>
      </c>
      <c r="C136" s="6">
        <f t="shared" si="15"/>
        <v>56</v>
      </c>
      <c r="D136" s="5" t="s">
        <v>28</v>
      </c>
      <c r="E136" s="13" t="s">
        <v>29</v>
      </c>
      <c r="F136" s="6">
        <f t="shared" si="16"/>
        <v>39.35</v>
      </c>
      <c r="G136" s="27">
        <f t="shared" si="13"/>
        <v>83.57</v>
      </c>
      <c r="H136" s="24">
        <v>60</v>
      </c>
      <c r="I136" s="25">
        <v>0.20212207792207795</v>
      </c>
      <c r="J136" s="26">
        <v>0.62080571428571429</v>
      </c>
    </row>
    <row r="137" spans="1:10" x14ac:dyDescent="0.25">
      <c r="A137" s="21">
        <v>33</v>
      </c>
      <c r="B137" s="13">
        <f t="shared" si="14"/>
        <v>57</v>
      </c>
      <c r="C137" s="6">
        <f t="shared" si="15"/>
        <v>57</v>
      </c>
      <c r="D137" s="5" t="s">
        <v>28</v>
      </c>
      <c r="E137" s="13" t="s">
        <v>29</v>
      </c>
      <c r="F137" s="6">
        <f t="shared" ref="F137:F168" si="17">(44.15-(A137*(15/100)))-(I137*(D35+E35+F35)*100)</f>
        <v>39.199999999999996</v>
      </c>
      <c r="G137" s="27">
        <f t="shared" ref="G137:G168" si="18">(100.53-(A137*53%))-(J137*(D35+E35+F35)*100)</f>
        <v>83.039999999999992</v>
      </c>
      <c r="H137" s="24">
        <v>60</v>
      </c>
      <c r="I137" s="25">
        <v>0.20134285714285727</v>
      </c>
      <c r="J137" s="26">
        <v>0.61686857142857132</v>
      </c>
    </row>
    <row r="138" spans="1:10" x14ac:dyDescent="0.25">
      <c r="A138" s="21">
        <v>34</v>
      </c>
      <c r="B138" s="13">
        <f t="shared" si="14"/>
        <v>58</v>
      </c>
      <c r="C138" s="6">
        <f t="shared" si="15"/>
        <v>58</v>
      </c>
      <c r="D138" s="5" t="s">
        <v>28</v>
      </c>
      <c r="E138" s="13" t="s">
        <v>29</v>
      </c>
      <c r="F138" s="6">
        <f t="shared" si="17"/>
        <v>39.049999999999997</v>
      </c>
      <c r="G138" s="27">
        <f t="shared" si="18"/>
        <v>82.51</v>
      </c>
      <c r="H138" s="24">
        <v>60</v>
      </c>
      <c r="I138" s="25">
        <v>0.20056363636363639</v>
      </c>
      <c r="J138" s="26">
        <v>0.61293142857142868</v>
      </c>
    </row>
    <row r="139" spans="1:10" x14ac:dyDescent="0.25">
      <c r="A139" s="21">
        <v>35</v>
      </c>
      <c r="B139" s="13">
        <f t="shared" si="14"/>
        <v>59</v>
      </c>
      <c r="C139" s="6">
        <f t="shared" si="15"/>
        <v>59</v>
      </c>
      <c r="D139" s="5" t="s">
        <v>28</v>
      </c>
      <c r="E139" s="13" t="s">
        <v>29</v>
      </c>
      <c r="F139" s="6">
        <f t="shared" si="17"/>
        <v>38.9</v>
      </c>
      <c r="G139" s="27">
        <f t="shared" si="18"/>
        <v>81.98</v>
      </c>
      <c r="H139" s="24">
        <v>60</v>
      </c>
      <c r="I139" s="25">
        <v>0.19978441558441559</v>
      </c>
      <c r="J139" s="26">
        <v>0.60899428571428582</v>
      </c>
    </row>
    <row r="140" spans="1:10" x14ac:dyDescent="0.25">
      <c r="A140" s="21">
        <v>36</v>
      </c>
      <c r="B140" s="13">
        <f t="shared" si="14"/>
        <v>60</v>
      </c>
      <c r="C140" s="6">
        <f t="shared" si="15"/>
        <v>60</v>
      </c>
      <c r="D140" s="5" t="s">
        <v>28</v>
      </c>
      <c r="E140" s="13" t="s">
        <v>29</v>
      </c>
      <c r="F140" s="6">
        <f t="shared" si="17"/>
        <v>38.75</v>
      </c>
      <c r="G140" s="27">
        <f t="shared" si="18"/>
        <v>81.45</v>
      </c>
      <c r="H140" s="24">
        <v>60</v>
      </c>
      <c r="I140" s="25">
        <v>0.19900519480519482</v>
      </c>
      <c r="J140" s="26">
        <v>0.60505714285714285</v>
      </c>
    </row>
    <row r="141" spans="1:10" x14ac:dyDescent="0.25">
      <c r="A141" s="21">
        <v>37</v>
      </c>
      <c r="B141" s="13">
        <f t="shared" si="14"/>
        <v>61</v>
      </c>
      <c r="C141" s="6">
        <f t="shared" si="15"/>
        <v>61</v>
      </c>
      <c r="D141" s="5" t="s">
        <v>28</v>
      </c>
      <c r="E141" s="13" t="s">
        <v>29</v>
      </c>
      <c r="F141" s="6">
        <f t="shared" si="17"/>
        <v>38.6</v>
      </c>
      <c r="G141" s="27">
        <f t="shared" si="18"/>
        <v>80.92</v>
      </c>
      <c r="H141" s="24">
        <v>60</v>
      </c>
      <c r="I141" s="25">
        <v>0.19822597402597403</v>
      </c>
      <c r="J141" s="26">
        <v>0.60111999999999999</v>
      </c>
    </row>
    <row r="142" spans="1:10" x14ac:dyDescent="0.25">
      <c r="A142" s="21">
        <v>38</v>
      </c>
      <c r="B142" s="13">
        <f t="shared" si="14"/>
        <v>62</v>
      </c>
      <c r="C142" s="6">
        <f t="shared" si="15"/>
        <v>62</v>
      </c>
      <c r="D142" s="5" t="s">
        <v>28</v>
      </c>
      <c r="E142" s="13" t="s">
        <v>29</v>
      </c>
      <c r="F142" s="6">
        <f t="shared" si="17"/>
        <v>38.449999999999996</v>
      </c>
      <c r="G142" s="27">
        <f t="shared" si="18"/>
        <v>80.39</v>
      </c>
      <c r="H142" s="24">
        <v>60</v>
      </c>
      <c r="I142" s="25">
        <v>0.19744675324675326</v>
      </c>
      <c r="J142" s="26">
        <v>0.59718285714285724</v>
      </c>
    </row>
    <row r="143" spans="1:10" x14ac:dyDescent="0.25">
      <c r="A143" s="21">
        <v>39</v>
      </c>
      <c r="B143" s="13">
        <f>B41</f>
        <v>63</v>
      </c>
      <c r="C143" s="6">
        <f t="shared" si="15"/>
        <v>63</v>
      </c>
      <c r="D143" s="5" t="s">
        <v>28</v>
      </c>
      <c r="E143" s="13" t="s">
        <v>29</v>
      </c>
      <c r="F143" s="6">
        <f t="shared" si="17"/>
        <v>38.299999999999997</v>
      </c>
      <c r="G143" s="27">
        <f t="shared" si="18"/>
        <v>79.86</v>
      </c>
      <c r="H143" s="24">
        <v>60</v>
      </c>
      <c r="I143" s="25">
        <v>0.19666753246753257</v>
      </c>
      <c r="J143" s="26">
        <v>0.59324571428571438</v>
      </c>
    </row>
    <row r="144" spans="1:10" x14ac:dyDescent="0.25">
      <c r="A144" s="21">
        <v>40</v>
      </c>
      <c r="B144" s="13">
        <f t="shared" si="14"/>
        <v>64</v>
      </c>
      <c r="C144" s="6">
        <f t="shared" si="15"/>
        <v>64</v>
      </c>
      <c r="D144" s="5" t="s">
        <v>28</v>
      </c>
      <c r="E144" s="13" t="s">
        <v>29</v>
      </c>
      <c r="F144" s="6">
        <f t="shared" si="17"/>
        <v>38.15</v>
      </c>
      <c r="G144" s="27">
        <f t="shared" si="18"/>
        <v>79.33</v>
      </c>
      <c r="H144" s="24">
        <v>60</v>
      </c>
      <c r="I144" s="25">
        <v>0.19588831168831169</v>
      </c>
      <c r="J144" s="26">
        <v>0.5893085714285714</v>
      </c>
    </row>
    <row r="145" spans="1:10" x14ac:dyDescent="0.25">
      <c r="A145" s="21">
        <v>41</v>
      </c>
      <c r="B145" s="13">
        <f t="shared" si="14"/>
        <v>65</v>
      </c>
      <c r="C145" s="6">
        <f t="shared" si="15"/>
        <v>65</v>
      </c>
      <c r="D145" s="5" t="s">
        <v>28</v>
      </c>
      <c r="E145" s="13" t="s">
        <v>29</v>
      </c>
      <c r="F145" s="6">
        <f t="shared" si="17"/>
        <v>38</v>
      </c>
      <c r="G145" s="27">
        <f t="shared" si="18"/>
        <v>78.8</v>
      </c>
      <c r="H145" s="24">
        <v>60</v>
      </c>
      <c r="I145" s="25">
        <v>0.1951090909090909</v>
      </c>
      <c r="J145" s="26">
        <v>0.58537142857142854</v>
      </c>
    </row>
    <row r="146" spans="1:10" x14ac:dyDescent="0.25">
      <c r="A146" s="21">
        <v>42</v>
      </c>
      <c r="B146" s="13">
        <f t="shared" si="14"/>
        <v>66</v>
      </c>
      <c r="C146" s="6">
        <f t="shared" si="15"/>
        <v>66</v>
      </c>
      <c r="D146" s="5" t="s">
        <v>28</v>
      </c>
      <c r="E146" s="13" t="s">
        <v>29</v>
      </c>
      <c r="F146" s="6">
        <f t="shared" si="17"/>
        <v>37.85</v>
      </c>
      <c r="G146" s="27">
        <f t="shared" si="18"/>
        <v>78.27</v>
      </c>
      <c r="H146" s="24">
        <v>60</v>
      </c>
      <c r="I146" s="25">
        <v>0.19432987012987013</v>
      </c>
      <c r="J146" s="26">
        <v>0.58143428571428579</v>
      </c>
    </row>
    <row r="147" spans="1:10" x14ac:dyDescent="0.25">
      <c r="A147" s="21">
        <v>43</v>
      </c>
      <c r="B147" s="13">
        <f t="shared" si="14"/>
        <v>67</v>
      </c>
      <c r="C147" s="6">
        <f t="shared" si="15"/>
        <v>67</v>
      </c>
      <c r="D147" s="5" t="s">
        <v>28</v>
      </c>
      <c r="E147" s="13" t="s">
        <v>29</v>
      </c>
      <c r="F147" s="6">
        <f t="shared" si="17"/>
        <v>37.699999999999996</v>
      </c>
      <c r="G147" s="27">
        <f t="shared" si="18"/>
        <v>77.739999999999995</v>
      </c>
      <c r="H147" s="24">
        <v>60</v>
      </c>
      <c r="I147" s="25">
        <v>0.19355064935064936</v>
      </c>
      <c r="J147" s="26">
        <v>0.57749714285714293</v>
      </c>
    </row>
    <row r="148" spans="1:10" x14ac:dyDescent="0.25">
      <c r="A148" s="21">
        <v>44</v>
      </c>
      <c r="B148" s="13">
        <f t="shared" si="14"/>
        <v>68</v>
      </c>
      <c r="C148" s="6">
        <f t="shared" si="15"/>
        <v>68</v>
      </c>
      <c r="D148" s="5" t="s">
        <v>28</v>
      </c>
      <c r="E148" s="13" t="s">
        <v>29</v>
      </c>
      <c r="F148" s="6">
        <f t="shared" si="17"/>
        <v>37.549999999999997</v>
      </c>
      <c r="G148" s="27">
        <f t="shared" si="18"/>
        <v>77.210000000000008</v>
      </c>
      <c r="H148" s="24">
        <v>60</v>
      </c>
      <c r="I148" s="25">
        <v>0.19277142857142868</v>
      </c>
      <c r="J148" s="26">
        <v>0.57356000000000007</v>
      </c>
    </row>
    <row r="149" spans="1:10" x14ac:dyDescent="0.25">
      <c r="A149" s="21">
        <v>45</v>
      </c>
      <c r="B149" s="13">
        <f t="shared" si="14"/>
        <v>69</v>
      </c>
      <c r="C149" s="6">
        <f t="shared" si="15"/>
        <v>69</v>
      </c>
      <c r="D149" s="5" t="s">
        <v>28</v>
      </c>
      <c r="E149" s="13" t="s">
        <v>29</v>
      </c>
      <c r="F149" s="6">
        <f t="shared" si="17"/>
        <v>37.4</v>
      </c>
      <c r="G149" s="27">
        <f t="shared" si="18"/>
        <v>76.680000000000007</v>
      </c>
      <c r="H149" s="24">
        <v>60</v>
      </c>
      <c r="I149" s="25">
        <v>0.1919922077922078</v>
      </c>
      <c r="J149" s="26">
        <v>0.56962285714285732</v>
      </c>
    </row>
    <row r="150" spans="1:10" x14ac:dyDescent="0.25">
      <c r="A150" s="21">
        <v>46</v>
      </c>
      <c r="B150" s="13">
        <f t="shared" si="14"/>
        <v>70</v>
      </c>
      <c r="C150" s="6">
        <f t="shared" si="15"/>
        <v>70</v>
      </c>
      <c r="D150" s="5" t="s">
        <v>28</v>
      </c>
      <c r="E150" s="13" t="s">
        <v>29</v>
      </c>
      <c r="F150" s="6">
        <f t="shared" si="17"/>
        <v>37.25</v>
      </c>
      <c r="G150" s="27">
        <f t="shared" si="18"/>
        <v>76.150000000000006</v>
      </c>
      <c r="H150" s="24">
        <v>60</v>
      </c>
      <c r="I150" s="25">
        <v>0.19121298701298711</v>
      </c>
      <c r="J150" s="26">
        <v>0.56568571428571424</v>
      </c>
    </row>
    <row r="151" spans="1:10" x14ac:dyDescent="0.25">
      <c r="A151" s="21">
        <v>47</v>
      </c>
      <c r="B151" s="13">
        <f t="shared" si="14"/>
        <v>71</v>
      </c>
      <c r="C151" s="6">
        <f t="shared" si="15"/>
        <v>71</v>
      </c>
      <c r="D151" s="5" t="s">
        <v>28</v>
      </c>
      <c r="E151" s="13" t="s">
        <v>29</v>
      </c>
      <c r="F151" s="6">
        <f t="shared" si="17"/>
        <v>37.1</v>
      </c>
      <c r="G151" s="27">
        <f t="shared" si="18"/>
        <v>75.62</v>
      </c>
      <c r="H151" s="24">
        <v>60</v>
      </c>
      <c r="I151" s="25">
        <v>0.19043376623376632</v>
      </c>
      <c r="J151" s="26">
        <v>0.56174857142857149</v>
      </c>
    </row>
    <row r="152" spans="1:10" x14ac:dyDescent="0.25">
      <c r="A152" s="21">
        <v>48</v>
      </c>
      <c r="B152" s="13">
        <f t="shared" si="14"/>
        <v>72</v>
      </c>
      <c r="C152" s="6">
        <f t="shared" si="15"/>
        <v>72</v>
      </c>
      <c r="D152" s="5" t="s">
        <v>28</v>
      </c>
      <c r="E152" s="13" t="s">
        <v>29</v>
      </c>
      <c r="F152" s="6">
        <f t="shared" si="17"/>
        <v>36.950000000000003</v>
      </c>
      <c r="G152" s="27">
        <f t="shared" si="18"/>
        <v>75.09</v>
      </c>
      <c r="H152" s="24">
        <v>60</v>
      </c>
      <c r="I152" s="25">
        <v>0.18965454545454555</v>
      </c>
      <c r="J152" s="26">
        <v>0.55781142857142862</v>
      </c>
    </row>
    <row r="153" spans="1:10" x14ac:dyDescent="0.25">
      <c r="A153" s="21">
        <v>49</v>
      </c>
      <c r="B153" s="13">
        <f t="shared" si="14"/>
        <v>73</v>
      </c>
      <c r="C153" s="6">
        <f t="shared" si="15"/>
        <v>73</v>
      </c>
      <c r="D153" s="5" t="s">
        <v>28</v>
      </c>
      <c r="E153" s="13" t="s">
        <v>29</v>
      </c>
      <c r="F153" s="6">
        <f t="shared" si="17"/>
        <v>36.799999999999997</v>
      </c>
      <c r="G153" s="27">
        <f t="shared" si="18"/>
        <v>74.56</v>
      </c>
      <c r="H153" s="24">
        <v>60</v>
      </c>
      <c r="I153" s="25">
        <v>0.18887532467532475</v>
      </c>
      <c r="J153" s="26">
        <v>0.55387428571428587</v>
      </c>
    </row>
    <row r="154" spans="1:10" x14ac:dyDescent="0.25">
      <c r="A154" s="21">
        <v>50</v>
      </c>
      <c r="B154" s="13">
        <f t="shared" si="14"/>
        <v>74</v>
      </c>
      <c r="C154" s="6">
        <f t="shared" si="15"/>
        <v>74</v>
      </c>
      <c r="D154" s="5" t="s">
        <v>28</v>
      </c>
      <c r="E154" s="13" t="s">
        <v>29</v>
      </c>
      <c r="F154" s="6">
        <f t="shared" si="17"/>
        <v>36.65</v>
      </c>
      <c r="G154" s="27">
        <f t="shared" si="18"/>
        <v>74.03</v>
      </c>
      <c r="H154" s="24">
        <v>60</v>
      </c>
      <c r="I154" s="25">
        <v>0.18809610389610387</v>
      </c>
      <c r="J154" s="26">
        <v>0.54993714285714279</v>
      </c>
    </row>
    <row r="155" spans="1:10" x14ac:dyDescent="0.25">
      <c r="A155" s="21">
        <v>51</v>
      </c>
      <c r="B155" s="13">
        <f t="shared" si="14"/>
        <v>75</v>
      </c>
      <c r="C155" s="6">
        <f t="shared" si="15"/>
        <v>75</v>
      </c>
      <c r="D155" s="5" t="s">
        <v>28</v>
      </c>
      <c r="E155" s="13" t="s">
        <v>29</v>
      </c>
      <c r="F155" s="6">
        <f t="shared" si="17"/>
        <v>36.5</v>
      </c>
      <c r="G155" s="27">
        <f t="shared" si="18"/>
        <v>73.5</v>
      </c>
      <c r="H155" s="24">
        <v>60</v>
      </c>
      <c r="I155" s="25">
        <v>0.18731688311688321</v>
      </c>
      <c r="J155" s="26">
        <v>0.54599999999999993</v>
      </c>
    </row>
    <row r="156" spans="1:10" x14ac:dyDescent="0.25">
      <c r="A156" s="21">
        <v>52</v>
      </c>
      <c r="B156" s="13">
        <f t="shared" si="14"/>
        <v>76</v>
      </c>
      <c r="C156" s="6">
        <f t="shared" si="15"/>
        <v>76</v>
      </c>
      <c r="D156" s="5" t="s">
        <v>28</v>
      </c>
      <c r="E156" s="13" t="s">
        <v>29</v>
      </c>
      <c r="F156" s="6">
        <f t="shared" si="17"/>
        <v>36.35</v>
      </c>
      <c r="G156" s="27">
        <f t="shared" si="18"/>
        <v>72.97</v>
      </c>
      <c r="H156" s="24">
        <v>60</v>
      </c>
      <c r="I156" s="25">
        <v>0.18653766233766231</v>
      </c>
      <c r="J156" s="26">
        <v>0.54206285714285718</v>
      </c>
    </row>
    <row r="157" spans="1:10" x14ac:dyDescent="0.25">
      <c r="A157" s="21">
        <v>53</v>
      </c>
      <c r="B157" s="13">
        <f>B55</f>
        <v>77</v>
      </c>
      <c r="C157" s="6">
        <f t="shared" si="15"/>
        <v>77</v>
      </c>
      <c r="D157" s="5" t="s">
        <v>28</v>
      </c>
      <c r="E157" s="13" t="s">
        <v>29</v>
      </c>
      <c r="F157" s="6">
        <f t="shared" si="17"/>
        <v>36.200000000000003</v>
      </c>
      <c r="G157" s="27">
        <f t="shared" si="18"/>
        <v>72.44</v>
      </c>
      <c r="H157" s="24">
        <v>60</v>
      </c>
      <c r="I157" s="25">
        <v>0.18575844155844165</v>
      </c>
      <c r="J157" s="26">
        <v>0.53812571428571432</v>
      </c>
    </row>
    <row r="158" spans="1:10" x14ac:dyDescent="0.25">
      <c r="A158" s="21">
        <v>54</v>
      </c>
      <c r="B158" s="13">
        <f t="shared" si="14"/>
        <v>78</v>
      </c>
      <c r="C158" s="6">
        <f t="shared" si="15"/>
        <v>78</v>
      </c>
      <c r="D158" s="5" t="s">
        <v>28</v>
      </c>
      <c r="E158" s="13" t="s">
        <v>29</v>
      </c>
      <c r="F158" s="6">
        <f t="shared" si="17"/>
        <v>36.049999999999997</v>
      </c>
      <c r="G158" s="27">
        <f t="shared" si="18"/>
        <v>71.91</v>
      </c>
      <c r="H158" s="24">
        <v>60</v>
      </c>
      <c r="I158" s="25">
        <v>0.18497922077922085</v>
      </c>
      <c r="J158" s="26">
        <v>0.53418857142857135</v>
      </c>
    </row>
    <row r="159" spans="1:10" x14ac:dyDescent="0.25">
      <c r="A159" s="21">
        <v>55</v>
      </c>
      <c r="B159" s="13">
        <f t="shared" si="14"/>
        <v>79</v>
      </c>
      <c r="C159" s="6">
        <f t="shared" si="15"/>
        <v>79</v>
      </c>
      <c r="D159" s="5" t="s">
        <v>28</v>
      </c>
      <c r="E159" s="13" t="s">
        <v>29</v>
      </c>
      <c r="F159" s="6">
        <f t="shared" si="17"/>
        <v>35.9</v>
      </c>
      <c r="G159" s="27">
        <f t="shared" si="18"/>
        <v>71.38</v>
      </c>
      <c r="H159" s="24">
        <v>60</v>
      </c>
      <c r="I159" s="25">
        <v>0.18420000000000009</v>
      </c>
      <c r="J159" s="26">
        <v>0.53025142857142848</v>
      </c>
    </row>
    <row r="160" spans="1:10" x14ac:dyDescent="0.25">
      <c r="A160" s="21">
        <v>56</v>
      </c>
      <c r="B160" s="13">
        <f t="shared" si="14"/>
        <v>80</v>
      </c>
      <c r="C160" s="6">
        <f t="shared" si="15"/>
        <v>80</v>
      </c>
      <c r="D160" s="5" t="s">
        <v>28</v>
      </c>
      <c r="E160" s="13" t="s">
        <v>29</v>
      </c>
      <c r="F160" s="6">
        <f t="shared" si="17"/>
        <v>35.75</v>
      </c>
      <c r="G160" s="27">
        <f t="shared" si="18"/>
        <v>70.849999999999994</v>
      </c>
      <c r="H160" s="24">
        <v>60</v>
      </c>
      <c r="I160" s="25">
        <v>0.18342077922077929</v>
      </c>
      <c r="J160" s="26">
        <v>0.52631428571428573</v>
      </c>
    </row>
    <row r="161" spans="1:10" x14ac:dyDescent="0.25">
      <c r="A161" s="21">
        <v>57</v>
      </c>
      <c r="B161" s="13">
        <f t="shared" si="14"/>
        <v>81</v>
      </c>
      <c r="C161" s="6">
        <f t="shared" si="15"/>
        <v>81</v>
      </c>
      <c r="D161" s="5" t="s">
        <v>28</v>
      </c>
      <c r="E161" s="13" t="s">
        <v>29</v>
      </c>
      <c r="F161" s="6">
        <f t="shared" si="17"/>
        <v>35.6</v>
      </c>
      <c r="G161" s="27">
        <f t="shared" si="18"/>
        <v>70.319999999999993</v>
      </c>
      <c r="H161" s="24">
        <v>60</v>
      </c>
      <c r="I161" s="25">
        <v>0.18264155844155852</v>
      </c>
      <c r="J161" s="26">
        <v>0.52237714285714287</v>
      </c>
    </row>
    <row r="162" spans="1:10" x14ac:dyDescent="0.25">
      <c r="A162" s="21">
        <v>58</v>
      </c>
      <c r="B162" s="13">
        <f t="shared" si="14"/>
        <v>82</v>
      </c>
      <c r="C162" s="6">
        <f t="shared" si="15"/>
        <v>82</v>
      </c>
      <c r="D162" s="5" t="s">
        <v>28</v>
      </c>
      <c r="E162" s="13" t="s">
        <v>29</v>
      </c>
      <c r="F162" s="6">
        <f t="shared" si="17"/>
        <v>35.450000000000003</v>
      </c>
      <c r="G162" s="27">
        <f t="shared" si="18"/>
        <v>69.789999999999992</v>
      </c>
      <c r="H162" s="24">
        <v>60</v>
      </c>
      <c r="I162" s="25">
        <v>0.18186233766233773</v>
      </c>
      <c r="J162" s="26">
        <v>0.5184399999999999</v>
      </c>
    </row>
    <row r="163" spans="1:10" x14ac:dyDescent="0.25">
      <c r="A163" s="21">
        <v>59</v>
      </c>
      <c r="B163" s="13">
        <f t="shared" si="14"/>
        <v>83</v>
      </c>
      <c r="C163" s="6">
        <f t="shared" si="15"/>
        <v>83</v>
      </c>
      <c r="D163" s="5" t="s">
        <v>28</v>
      </c>
      <c r="E163" s="13" t="s">
        <v>29</v>
      </c>
      <c r="F163" s="6">
        <f t="shared" si="17"/>
        <v>35.299999999999997</v>
      </c>
      <c r="G163" s="27">
        <f t="shared" si="18"/>
        <v>69.259999999999991</v>
      </c>
      <c r="H163" s="24">
        <v>60</v>
      </c>
      <c r="I163" s="25">
        <v>0.18108311688311696</v>
      </c>
      <c r="J163" s="26">
        <v>0.51450285714285704</v>
      </c>
    </row>
    <row r="164" spans="1:10" x14ac:dyDescent="0.25">
      <c r="A164" s="21">
        <v>60</v>
      </c>
      <c r="B164" s="13">
        <f t="shared" si="14"/>
        <v>84</v>
      </c>
      <c r="C164" s="6">
        <f t="shared" si="15"/>
        <v>84</v>
      </c>
      <c r="D164" s="5" t="s">
        <v>28</v>
      </c>
      <c r="E164" s="13" t="s">
        <v>29</v>
      </c>
      <c r="F164" s="6">
        <f t="shared" si="17"/>
        <v>35.15</v>
      </c>
      <c r="G164" s="27">
        <f t="shared" si="18"/>
        <v>68.73</v>
      </c>
      <c r="H164" s="24">
        <v>60</v>
      </c>
      <c r="I164" s="25">
        <v>0.18030389610389616</v>
      </c>
      <c r="J164" s="26">
        <v>0.5105657142857144</v>
      </c>
    </row>
    <row r="165" spans="1:10" x14ac:dyDescent="0.25">
      <c r="A165" s="21">
        <v>61</v>
      </c>
      <c r="B165" s="13">
        <f t="shared" si="14"/>
        <v>85</v>
      </c>
      <c r="C165" s="6">
        <f t="shared" si="15"/>
        <v>85</v>
      </c>
      <c r="D165" s="5" t="s">
        <v>28</v>
      </c>
      <c r="E165" s="13" t="s">
        <v>29</v>
      </c>
      <c r="F165" s="6">
        <f t="shared" si="17"/>
        <v>35</v>
      </c>
      <c r="G165" s="27">
        <f t="shared" si="18"/>
        <v>68.2</v>
      </c>
      <c r="H165" s="24">
        <v>60</v>
      </c>
      <c r="I165" s="25">
        <v>0.17952467532467539</v>
      </c>
      <c r="J165" s="26">
        <v>0.50662857142857143</v>
      </c>
    </row>
    <row r="166" spans="1:10" x14ac:dyDescent="0.25">
      <c r="A166" s="21">
        <v>62</v>
      </c>
      <c r="B166" s="13">
        <f t="shared" si="14"/>
        <v>86</v>
      </c>
      <c r="C166" s="6">
        <f t="shared" si="15"/>
        <v>86</v>
      </c>
      <c r="D166" s="5" t="s">
        <v>28</v>
      </c>
      <c r="E166" s="13" t="s">
        <v>29</v>
      </c>
      <c r="F166" s="6">
        <f t="shared" si="17"/>
        <v>34.85</v>
      </c>
      <c r="G166" s="27">
        <f t="shared" si="18"/>
        <v>67.67</v>
      </c>
      <c r="H166" s="24">
        <v>60</v>
      </c>
      <c r="I166" s="25">
        <v>0.17874545454545462</v>
      </c>
      <c r="J166" s="26">
        <v>0.50269142857142857</v>
      </c>
    </row>
    <row r="167" spans="1:10" x14ac:dyDescent="0.25">
      <c r="A167" s="21">
        <v>63</v>
      </c>
      <c r="B167" s="13">
        <f t="shared" si="14"/>
        <v>87</v>
      </c>
      <c r="C167" s="6">
        <f t="shared" si="15"/>
        <v>87</v>
      </c>
      <c r="D167" s="5" t="s">
        <v>28</v>
      </c>
      <c r="E167" s="13" t="s">
        <v>29</v>
      </c>
      <c r="F167" s="6">
        <f t="shared" si="17"/>
        <v>34.700000000000003</v>
      </c>
      <c r="G167" s="27">
        <f t="shared" si="18"/>
        <v>67.14</v>
      </c>
      <c r="H167" s="24">
        <v>60</v>
      </c>
      <c r="I167" s="25">
        <v>0.17796623376623383</v>
      </c>
      <c r="J167" s="26">
        <v>0.49875428571428576</v>
      </c>
    </row>
    <row r="168" spans="1:10" x14ac:dyDescent="0.25">
      <c r="A168" s="21">
        <v>64</v>
      </c>
      <c r="B168" s="13">
        <f t="shared" si="14"/>
        <v>88</v>
      </c>
      <c r="C168" s="6">
        <f t="shared" si="15"/>
        <v>88</v>
      </c>
      <c r="D168" s="5" t="s">
        <v>28</v>
      </c>
      <c r="E168" s="13" t="s">
        <v>29</v>
      </c>
      <c r="F168" s="6">
        <f t="shared" si="17"/>
        <v>34.549999999999997</v>
      </c>
      <c r="G168" s="27">
        <f t="shared" si="18"/>
        <v>66.61</v>
      </c>
      <c r="H168" s="24">
        <v>60</v>
      </c>
      <c r="I168" s="25">
        <v>0.17718701298701306</v>
      </c>
      <c r="J168" s="26">
        <v>0.49481714285714296</v>
      </c>
    </row>
    <row r="169" spans="1:10" x14ac:dyDescent="0.25">
      <c r="A169" s="21">
        <v>65</v>
      </c>
      <c r="B169" s="13">
        <f>B67</f>
        <v>89</v>
      </c>
      <c r="C169" s="6">
        <f t="shared" si="15"/>
        <v>89</v>
      </c>
      <c r="D169" s="5" t="s">
        <v>28</v>
      </c>
      <c r="E169" s="13" t="s">
        <v>29</v>
      </c>
      <c r="F169" s="6">
        <f t="shared" ref="F169:F200" si="19">(44.15-(A169*(15/100)))-(I169*(D67+E67+F67)*100)</f>
        <v>34.4</v>
      </c>
      <c r="G169" s="27">
        <f t="shared" ref="G169:G200" si="20">(100.53-(A169*53%))-(J169*(D67+E67+F67)*100)</f>
        <v>66.08</v>
      </c>
      <c r="H169" s="24">
        <v>60</v>
      </c>
      <c r="I169" s="25">
        <v>0.17640779220779226</v>
      </c>
      <c r="J169" s="26">
        <v>0.49087999999999993</v>
      </c>
    </row>
    <row r="170" spans="1:10" x14ac:dyDescent="0.25">
      <c r="A170" s="21">
        <v>66</v>
      </c>
      <c r="B170" s="13">
        <f t="shared" si="14"/>
        <v>90</v>
      </c>
      <c r="C170" s="6">
        <f t="shared" ref="C170:C204" si="21">G68</f>
        <v>90</v>
      </c>
      <c r="D170" s="5" t="s">
        <v>28</v>
      </c>
      <c r="E170" s="13" t="s">
        <v>29</v>
      </c>
      <c r="F170" s="6">
        <f t="shared" si="19"/>
        <v>34.25</v>
      </c>
      <c r="G170" s="27">
        <f t="shared" si="20"/>
        <v>65.55</v>
      </c>
      <c r="H170" s="24">
        <v>60</v>
      </c>
      <c r="I170" s="25">
        <v>0.17562857142857149</v>
      </c>
      <c r="J170" s="26">
        <v>0.48694285714285712</v>
      </c>
    </row>
    <row r="171" spans="1:10" x14ac:dyDescent="0.25">
      <c r="A171" s="21">
        <v>67</v>
      </c>
      <c r="B171" s="13">
        <f t="shared" ref="B171:B193" si="22">B69</f>
        <v>91</v>
      </c>
      <c r="C171" s="6">
        <f t="shared" si="21"/>
        <v>91</v>
      </c>
      <c r="D171" s="5" t="s">
        <v>28</v>
      </c>
      <c r="E171" s="13" t="s">
        <v>29</v>
      </c>
      <c r="F171" s="6">
        <f t="shared" si="19"/>
        <v>34.1</v>
      </c>
      <c r="G171" s="27">
        <f t="shared" si="20"/>
        <v>65.02</v>
      </c>
      <c r="H171" s="24">
        <v>60</v>
      </c>
      <c r="I171" s="25">
        <v>0.1748493506493507</v>
      </c>
      <c r="J171" s="26">
        <v>0.48300571428571432</v>
      </c>
    </row>
    <row r="172" spans="1:10" x14ac:dyDescent="0.25">
      <c r="A172" s="21">
        <v>68</v>
      </c>
      <c r="B172" s="13">
        <f t="shared" si="22"/>
        <v>92</v>
      </c>
      <c r="C172" s="6">
        <f t="shared" si="21"/>
        <v>92</v>
      </c>
      <c r="D172" s="5" t="s">
        <v>28</v>
      </c>
      <c r="E172" s="13" t="s">
        <v>29</v>
      </c>
      <c r="F172" s="6">
        <f t="shared" si="19"/>
        <v>33.950000000000003</v>
      </c>
      <c r="G172" s="27">
        <f t="shared" si="20"/>
        <v>64.490000000000009</v>
      </c>
      <c r="H172" s="24">
        <v>60</v>
      </c>
      <c r="I172" s="25">
        <v>0.17407012987012993</v>
      </c>
      <c r="J172" s="26">
        <v>0.47906857142857151</v>
      </c>
    </row>
    <row r="173" spans="1:10" x14ac:dyDescent="0.25">
      <c r="A173" s="21">
        <v>69</v>
      </c>
      <c r="B173" s="13">
        <f t="shared" si="22"/>
        <v>93</v>
      </c>
      <c r="C173" s="6">
        <f t="shared" si="21"/>
        <v>93</v>
      </c>
      <c r="D173" s="5" t="s">
        <v>28</v>
      </c>
      <c r="E173" s="13" t="s">
        <v>29</v>
      </c>
      <c r="F173" s="6">
        <f t="shared" si="19"/>
        <v>33.799999999999997</v>
      </c>
      <c r="G173" s="27">
        <f t="shared" si="20"/>
        <v>63.96</v>
      </c>
      <c r="H173" s="24">
        <v>60</v>
      </c>
      <c r="I173" s="25">
        <v>0.17329090909090913</v>
      </c>
      <c r="J173" s="26">
        <v>0.47513142857142865</v>
      </c>
    </row>
    <row r="174" spans="1:10" x14ac:dyDescent="0.25">
      <c r="A174" s="21">
        <v>70</v>
      </c>
      <c r="B174" s="13">
        <f t="shared" si="22"/>
        <v>94</v>
      </c>
      <c r="C174" s="6">
        <f t="shared" si="21"/>
        <v>94</v>
      </c>
      <c r="D174" s="5" t="s">
        <v>28</v>
      </c>
      <c r="E174" s="13" t="s">
        <v>29</v>
      </c>
      <c r="F174" s="6">
        <f t="shared" si="19"/>
        <v>33.65</v>
      </c>
      <c r="G174" s="27">
        <f t="shared" si="20"/>
        <v>63.43</v>
      </c>
      <c r="H174" s="24">
        <v>60</v>
      </c>
      <c r="I174" s="25">
        <v>0.17251168831168837</v>
      </c>
      <c r="J174" s="26">
        <v>0.47119428571428568</v>
      </c>
    </row>
    <row r="175" spans="1:10" x14ac:dyDescent="0.25">
      <c r="A175" s="21">
        <v>71</v>
      </c>
      <c r="B175" s="13">
        <f t="shared" si="22"/>
        <v>95</v>
      </c>
      <c r="C175" s="6">
        <f t="shared" si="21"/>
        <v>95</v>
      </c>
      <c r="D175" s="5" t="s">
        <v>28</v>
      </c>
      <c r="E175" s="13" t="s">
        <v>29</v>
      </c>
      <c r="F175" s="6">
        <f t="shared" si="19"/>
        <v>33.5</v>
      </c>
      <c r="G175" s="27">
        <f t="shared" si="20"/>
        <v>62.9</v>
      </c>
      <c r="H175" s="24">
        <v>60</v>
      </c>
      <c r="I175" s="25">
        <v>0.17173246753246757</v>
      </c>
      <c r="J175" s="26">
        <v>0.46725714285714282</v>
      </c>
    </row>
    <row r="176" spans="1:10" x14ac:dyDescent="0.25">
      <c r="A176" s="21">
        <v>72</v>
      </c>
      <c r="B176" s="13">
        <f t="shared" si="22"/>
        <v>96</v>
      </c>
      <c r="C176" s="6">
        <f t="shared" si="21"/>
        <v>96</v>
      </c>
      <c r="D176" s="5" t="s">
        <v>28</v>
      </c>
      <c r="E176" s="13" t="s">
        <v>29</v>
      </c>
      <c r="F176" s="6">
        <f t="shared" si="19"/>
        <v>33.35</v>
      </c>
      <c r="G176" s="27">
        <f t="shared" si="20"/>
        <v>62.37</v>
      </c>
      <c r="H176" s="24">
        <v>60</v>
      </c>
      <c r="I176" s="25">
        <v>0.1709532467532468</v>
      </c>
      <c r="J176" s="26">
        <v>0.46332000000000001</v>
      </c>
    </row>
    <row r="177" spans="1:10" x14ac:dyDescent="0.25">
      <c r="A177" s="21">
        <v>73</v>
      </c>
      <c r="B177" s="13">
        <f t="shared" si="22"/>
        <v>97</v>
      </c>
      <c r="C177" s="6">
        <f t="shared" si="21"/>
        <v>97</v>
      </c>
      <c r="D177" s="5" t="s">
        <v>28</v>
      </c>
      <c r="E177" s="13" t="s">
        <v>29</v>
      </c>
      <c r="F177" s="6">
        <f t="shared" si="19"/>
        <v>33.200000000000003</v>
      </c>
      <c r="G177" s="27">
        <f t="shared" si="20"/>
        <v>61.839999999999996</v>
      </c>
      <c r="H177" s="24">
        <v>60</v>
      </c>
      <c r="I177" s="25">
        <v>0.17017402597402601</v>
      </c>
      <c r="J177" s="26">
        <v>0.4593828571428572</v>
      </c>
    </row>
    <row r="178" spans="1:10" x14ac:dyDescent="0.25">
      <c r="A178" s="21">
        <v>74</v>
      </c>
      <c r="B178" s="13">
        <f t="shared" si="22"/>
        <v>98</v>
      </c>
      <c r="C178" s="6">
        <f t="shared" si="21"/>
        <v>98</v>
      </c>
      <c r="D178" s="5" t="s">
        <v>28</v>
      </c>
      <c r="E178" s="13" t="s">
        <v>29</v>
      </c>
      <c r="F178" s="6">
        <f t="shared" si="19"/>
        <v>33.049999999999997</v>
      </c>
      <c r="G178" s="27">
        <f t="shared" si="20"/>
        <v>61.31</v>
      </c>
      <c r="H178" s="24">
        <v>60</v>
      </c>
      <c r="I178" s="25">
        <v>0.16939480519480524</v>
      </c>
      <c r="J178" s="26">
        <v>0.4554457142857144</v>
      </c>
    </row>
    <row r="179" spans="1:10" x14ac:dyDescent="0.25">
      <c r="A179" s="21">
        <v>75</v>
      </c>
      <c r="B179" s="13">
        <f t="shared" si="22"/>
        <v>99</v>
      </c>
      <c r="C179" s="6">
        <f t="shared" si="21"/>
        <v>99</v>
      </c>
      <c r="D179" s="5" t="s">
        <v>28</v>
      </c>
      <c r="E179" s="13" t="s">
        <v>29</v>
      </c>
      <c r="F179" s="6">
        <f t="shared" si="19"/>
        <v>32.9</v>
      </c>
      <c r="G179" s="27">
        <f t="shared" si="20"/>
        <v>60.78</v>
      </c>
      <c r="H179" s="24">
        <v>60</v>
      </c>
      <c r="I179" s="25">
        <v>0.16861558441558447</v>
      </c>
      <c r="J179" s="26">
        <v>0.45150857142857137</v>
      </c>
    </row>
    <row r="180" spans="1:10" x14ac:dyDescent="0.25">
      <c r="A180" s="21">
        <v>76</v>
      </c>
      <c r="B180" s="13">
        <f t="shared" si="22"/>
        <v>100</v>
      </c>
      <c r="C180" s="6">
        <f t="shared" si="21"/>
        <v>100</v>
      </c>
      <c r="D180" s="5" t="s">
        <v>28</v>
      </c>
      <c r="E180" s="13" t="s">
        <v>29</v>
      </c>
      <c r="F180" s="6">
        <f t="shared" si="19"/>
        <v>32.75</v>
      </c>
      <c r="G180" s="27">
        <f t="shared" si="20"/>
        <v>60.25</v>
      </c>
      <c r="H180" s="24">
        <v>60</v>
      </c>
      <c r="I180" s="25">
        <v>0.16783636363636367</v>
      </c>
      <c r="J180" s="26">
        <v>0.44757142857142856</v>
      </c>
    </row>
    <row r="181" spans="1:10" x14ac:dyDescent="0.25">
      <c r="A181" s="21">
        <v>77</v>
      </c>
      <c r="B181" s="13">
        <f t="shared" si="22"/>
        <v>101</v>
      </c>
      <c r="C181" s="6">
        <f t="shared" si="21"/>
        <v>101</v>
      </c>
      <c r="D181" s="5" t="s">
        <v>28</v>
      </c>
      <c r="E181" s="13" t="s">
        <v>29</v>
      </c>
      <c r="F181" s="6">
        <f t="shared" si="19"/>
        <v>32.6</v>
      </c>
      <c r="G181" s="27">
        <f t="shared" si="20"/>
        <v>59.72</v>
      </c>
      <c r="H181" s="24">
        <v>60</v>
      </c>
      <c r="I181" s="25">
        <v>0.1670571428571429</v>
      </c>
      <c r="J181" s="26">
        <v>0.4436342857142857</v>
      </c>
    </row>
    <row r="182" spans="1:10" x14ac:dyDescent="0.25">
      <c r="A182" s="21">
        <v>78</v>
      </c>
      <c r="B182" s="13">
        <f t="shared" si="22"/>
        <v>102</v>
      </c>
      <c r="C182" s="6">
        <f t="shared" si="21"/>
        <v>102</v>
      </c>
      <c r="D182" s="5" t="s">
        <v>28</v>
      </c>
      <c r="E182" s="13" t="s">
        <v>29</v>
      </c>
      <c r="F182" s="6">
        <f t="shared" si="19"/>
        <v>32.450000000000003</v>
      </c>
      <c r="G182" s="27">
        <f t="shared" si="20"/>
        <v>59.19</v>
      </c>
      <c r="H182" s="24">
        <v>60</v>
      </c>
      <c r="I182" s="25">
        <v>0.16627792207792211</v>
      </c>
      <c r="J182" s="26">
        <v>0.4396971428571429</v>
      </c>
    </row>
    <row r="183" spans="1:10" x14ac:dyDescent="0.25">
      <c r="A183" s="21">
        <v>79</v>
      </c>
      <c r="B183" s="13">
        <f t="shared" si="22"/>
        <v>103</v>
      </c>
      <c r="C183" s="6">
        <f t="shared" si="21"/>
        <v>103</v>
      </c>
      <c r="D183" s="5" t="s">
        <v>28</v>
      </c>
      <c r="E183" s="13" t="s">
        <v>29</v>
      </c>
      <c r="F183" s="6">
        <f t="shared" si="19"/>
        <v>32.299999999999997</v>
      </c>
      <c r="G183" s="27">
        <f t="shared" si="20"/>
        <v>58.66</v>
      </c>
      <c r="H183" s="24">
        <v>60</v>
      </c>
      <c r="I183" s="25">
        <v>0.16549870129870134</v>
      </c>
      <c r="J183" s="26">
        <v>0.43575999999999987</v>
      </c>
    </row>
    <row r="184" spans="1:10" x14ac:dyDescent="0.25">
      <c r="A184" s="21">
        <v>80</v>
      </c>
      <c r="B184" s="13">
        <f t="shared" si="22"/>
        <v>104</v>
      </c>
      <c r="C184" s="6">
        <f t="shared" si="21"/>
        <v>104</v>
      </c>
      <c r="D184" s="5" t="s">
        <v>28</v>
      </c>
      <c r="E184" s="13" t="s">
        <v>29</v>
      </c>
      <c r="F184" s="6">
        <f t="shared" si="19"/>
        <v>32.15</v>
      </c>
      <c r="G184" s="27">
        <f t="shared" si="20"/>
        <v>58.129999999999995</v>
      </c>
      <c r="H184" s="24">
        <v>60</v>
      </c>
      <c r="I184" s="25">
        <v>0.16471948051948054</v>
      </c>
      <c r="J184" s="26">
        <v>0.43182285714285706</v>
      </c>
    </row>
    <row r="185" spans="1:10" x14ac:dyDescent="0.25">
      <c r="A185" s="21">
        <v>81</v>
      </c>
      <c r="B185" s="13">
        <f t="shared" si="22"/>
        <v>105</v>
      </c>
      <c r="C185" s="6">
        <f t="shared" si="21"/>
        <v>105</v>
      </c>
      <c r="D185" s="5" t="s">
        <v>28</v>
      </c>
      <c r="E185" s="13" t="s">
        <v>29</v>
      </c>
      <c r="F185" s="6">
        <f t="shared" si="19"/>
        <v>32</v>
      </c>
      <c r="G185" s="27">
        <f t="shared" si="20"/>
        <v>57.6</v>
      </c>
      <c r="H185" s="24">
        <v>60</v>
      </c>
      <c r="I185" s="25">
        <v>0.16394025974025977</v>
      </c>
      <c r="J185" s="26">
        <v>0.42788571428571426</v>
      </c>
    </row>
    <row r="186" spans="1:10" x14ac:dyDescent="0.25">
      <c r="A186" s="21">
        <v>82</v>
      </c>
      <c r="B186" s="13">
        <f t="shared" si="22"/>
        <v>106</v>
      </c>
      <c r="C186" s="6">
        <f t="shared" si="21"/>
        <v>106</v>
      </c>
      <c r="D186" s="5" t="s">
        <v>28</v>
      </c>
      <c r="E186" s="13" t="s">
        <v>29</v>
      </c>
      <c r="F186" s="6">
        <f t="shared" si="19"/>
        <v>31.85</v>
      </c>
      <c r="G186" s="27">
        <f t="shared" si="20"/>
        <v>57.07</v>
      </c>
      <c r="H186" s="24">
        <v>60</v>
      </c>
      <c r="I186" s="25">
        <v>0.16316103896103898</v>
      </c>
      <c r="J186" s="26">
        <v>0.42394857142857145</v>
      </c>
    </row>
    <row r="187" spans="1:10" x14ac:dyDescent="0.25">
      <c r="A187" s="21">
        <v>83</v>
      </c>
      <c r="B187" s="13">
        <f t="shared" si="22"/>
        <v>107</v>
      </c>
      <c r="C187" s="6">
        <f t="shared" si="21"/>
        <v>107</v>
      </c>
      <c r="D187" s="5" t="s">
        <v>28</v>
      </c>
      <c r="E187" s="13" t="s">
        <v>29</v>
      </c>
      <c r="F187" s="6">
        <f t="shared" si="19"/>
        <v>31.7</v>
      </c>
      <c r="G187" s="27">
        <f t="shared" si="20"/>
        <v>56.54</v>
      </c>
      <c r="H187" s="24">
        <v>60</v>
      </c>
      <c r="I187" s="25">
        <v>0.16238181818181821</v>
      </c>
      <c r="J187" s="26">
        <v>0.42001142857142865</v>
      </c>
    </row>
    <row r="188" spans="1:10" x14ac:dyDescent="0.25">
      <c r="A188" s="21">
        <v>84</v>
      </c>
      <c r="B188" s="13">
        <f t="shared" si="22"/>
        <v>108</v>
      </c>
      <c r="C188" s="6">
        <f t="shared" si="21"/>
        <v>108</v>
      </c>
      <c r="D188" s="5" t="s">
        <v>28</v>
      </c>
      <c r="E188" s="13" t="s">
        <v>29</v>
      </c>
      <c r="F188" s="6">
        <f t="shared" si="19"/>
        <v>31.549999999999997</v>
      </c>
      <c r="G188" s="27">
        <f t="shared" si="20"/>
        <v>56.01</v>
      </c>
      <c r="H188" s="24">
        <v>60</v>
      </c>
      <c r="I188" s="25">
        <v>0.16160259740259741</v>
      </c>
      <c r="J188" s="26">
        <v>0.41607428571428579</v>
      </c>
    </row>
    <row r="189" spans="1:10" x14ac:dyDescent="0.25">
      <c r="A189" s="21">
        <v>85</v>
      </c>
      <c r="B189" s="13">
        <f t="shared" si="22"/>
        <v>109</v>
      </c>
      <c r="C189" s="6">
        <f t="shared" si="21"/>
        <v>109</v>
      </c>
      <c r="D189" s="5" t="s">
        <v>28</v>
      </c>
      <c r="E189" s="13" t="s">
        <v>29</v>
      </c>
      <c r="F189" s="6">
        <f t="shared" si="19"/>
        <v>31.4</v>
      </c>
      <c r="G189" s="27">
        <f t="shared" si="20"/>
        <v>55.48</v>
      </c>
      <c r="H189" s="24">
        <v>60</v>
      </c>
      <c r="I189" s="25">
        <v>0.16082337662337665</v>
      </c>
      <c r="J189" s="26">
        <v>0.41213714285714281</v>
      </c>
    </row>
    <row r="190" spans="1:10" x14ac:dyDescent="0.25">
      <c r="A190" s="21">
        <v>86</v>
      </c>
      <c r="B190" s="13">
        <f t="shared" si="22"/>
        <v>110</v>
      </c>
      <c r="C190" s="6">
        <f t="shared" si="21"/>
        <v>110</v>
      </c>
      <c r="D190" s="5" t="s">
        <v>28</v>
      </c>
      <c r="E190" s="13" t="s">
        <v>29</v>
      </c>
      <c r="F190" s="6">
        <f t="shared" si="19"/>
        <v>31.25</v>
      </c>
      <c r="G190" s="27">
        <f t="shared" si="20"/>
        <v>54.949999999999996</v>
      </c>
      <c r="H190" s="24">
        <v>60</v>
      </c>
      <c r="I190" s="25">
        <v>0.16004415584415588</v>
      </c>
      <c r="J190" s="26">
        <v>0.40819999999999995</v>
      </c>
    </row>
    <row r="191" spans="1:10" x14ac:dyDescent="0.25">
      <c r="A191" s="21">
        <v>87</v>
      </c>
      <c r="B191" s="13">
        <f t="shared" si="22"/>
        <v>111</v>
      </c>
      <c r="C191" s="6">
        <f t="shared" si="21"/>
        <v>111</v>
      </c>
      <c r="D191" s="5" t="s">
        <v>28</v>
      </c>
      <c r="E191" s="13" t="s">
        <v>29</v>
      </c>
      <c r="F191" s="6">
        <f t="shared" si="19"/>
        <v>31.1</v>
      </c>
      <c r="G191" s="27">
        <f t="shared" si="20"/>
        <v>54.42</v>
      </c>
      <c r="H191" s="24">
        <v>60</v>
      </c>
      <c r="I191" s="25">
        <v>0.15926493506493508</v>
      </c>
      <c r="J191" s="26">
        <v>0.40426285714285715</v>
      </c>
    </row>
    <row r="192" spans="1:10" x14ac:dyDescent="0.25">
      <c r="A192" s="21">
        <v>88</v>
      </c>
      <c r="B192" s="13">
        <f t="shared" si="22"/>
        <v>112</v>
      </c>
      <c r="C192" s="6">
        <f t="shared" si="21"/>
        <v>112</v>
      </c>
      <c r="D192" s="5" t="s">
        <v>28</v>
      </c>
      <c r="E192" s="13" t="s">
        <v>29</v>
      </c>
      <c r="F192" s="6">
        <f t="shared" si="19"/>
        <v>30.95</v>
      </c>
      <c r="G192" s="27">
        <f t="shared" si="20"/>
        <v>53.89</v>
      </c>
      <c r="H192" s="24">
        <v>60</v>
      </c>
      <c r="I192" s="25">
        <v>0.15848571428571431</v>
      </c>
      <c r="J192" s="26">
        <v>0.40032571428571434</v>
      </c>
    </row>
    <row r="193" spans="1:15" x14ac:dyDescent="0.25">
      <c r="A193" s="21">
        <v>89</v>
      </c>
      <c r="B193" s="13">
        <f t="shared" si="22"/>
        <v>113</v>
      </c>
      <c r="C193" s="6">
        <f t="shared" si="21"/>
        <v>113</v>
      </c>
      <c r="D193" s="5" t="s">
        <v>28</v>
      </c>
      <c r="E193" s="13" t="s">
        <v>29</v>
      </c>
      <c r="F193" s="6">
        <f t="shared" si="19"/>
        <v>30.799999999999997</v>
      </c>
      <c r="G193" s="27">
        <f t="shared" si="20"/>
        <v>53.36</v>
      </c>
      <c r="H193" s="24">
        <v>60</v>
      </c>
      <c r="I193" s="25">
        <v>0.15770649350649352</v>
      </c>
      <c r="J193" s="26">
        <v>0.39638857142857153</v>
      </c>
    </row>
    <row r="194" spans="1:15" x14ac:dyDescent="0.25">
      <c r="A194" s="21">
        <v>90</v>
      </c>
      <c r="B194" s="13">
        <f>B92</f>
        <v>114</v>
      </c>
      <c r="C194" s="6">
        <f t="shared" si="21"/>
        <v>114</v>
      </c>
      <c r="D194" s="5" t="s">
        <v>28</v>
      </c>
      <c r="E194" s="13" t="s">
        <v>29</v>
      </c>
      <c r="F194" s="6">
        <f t="shared" si="19"/>
        <v>30.65</v>
      </c>
      <c r="G194" s="27">
        <f t="shared" si="20"/>
        <v>52.83</v>
      </c>
      <c r="H194" s="24">
        <v>60</v>
      </c>
      <c r="I194" s="25">
        <v>0.15692727272727275</v>
      </c>
      <c r="J194" s="26">
        <v>0.39245142857142851</v>
      </c>
    </row>
    <row r="195" spans="1:15" x14ac:dyDescent="0.25">
      <c r="A195" s="21">
        <v>91</v>
      </c>
      <c r="B195" s="13">
        <f t="shared" ref="B195:B203" si="23">B93</f>
        <v>115</v>
      </c>
      <c r="C195" s="6">
        <f t="shared" si="21"/>
        <v>115</v>
      </c>
      <c r="D195" s="5" t="s">
        <v>28</v>
      </c>
      <c r="E195" s="13" t="s">
        <v>29</v>
      </c>
      <c r="F195" s="6">
        <f t="shared" si="19"/>
        <v>30.5</v>
      </c>
      <c r="G195" s="27">
        <f t="shared" si="20"/>
        <v>52.3</v>
      </c>
      <c r="H195" s="24">
        <v>60</v>
      </c>
      <c r="I195" s="25">
        <v>0.15614805194805195</v>
      </c>
      <c r="J195" s="26">
        <v>0.3885142857142857</v>
      </c>
    </row>
    <row r="196" spans="1:15" x14ac:dyDescent="0.25">
      <c r="A196" s="21">
        <v>92</v>
      </c>
      <c r="B196" s="13">
        <f t="shared" si="23"/>
        <v>116</v>
      </c>
      <c r="C196" s="6">
        <f t="shared" si="21"/>
        <v>116</v>
      </c>
      <c r="D196" s="5" t="s">
        <v>28</v>
      </c>
      <c r="E196" s="13" t="s">
        <v>29</v>
      </c>
      <c r="F196" s="6">
        <f t="shared" si="19"/>
        <v>30.35</v>
      </c>
      <c r="G196" s="27">
        <f t="shared" si="20"/>
        <v>51.769999999999996</v>
      </c>
      <c r="H196" s="24">
        <v>60</v>
      </c>
      <c r="I196" s="25">
        <v>0.15536883116883118</v>
      </c>
      <c r="J196" s="26">
        <v>0.3845771428571429</v>
      </c>
    </row>
    <row r="197" spans="1:15" x14ac:dyDescent="0.25">
      <c r="A197" s="21">
        <v>93</v>
      </c>
      <c r="B197" s="13">
        <f t="shared" si="23"/>
        <v>117</v>
      </c>
      <c r="C197" s="6">
        <f t="shared" si="21"/>
        <v>117</v>
      </c>
      <c r="D197" s="5" t="s">
        <v>28</v>
      </c>
      <c r="E197" s="13" t="s">
        <v>29</v>
      </c>
      <c r="F197" s="6">
        <f t="shared" si="19"/>
        <v>30.2</v>
      </c>
      <c r="G197" s="27">
        <f t="shared" si="20"/>
        <v>51.24</v>
      </c>
      <c r="H197" s="24">
        <v>60</v>
      </c>
      <c r="I197" s="25">
        <v>0.15458961038961039</v>
      </c>
      <c r="J197" s="26">
        <v>0.38064000000000003</v>
      </c>
    </row>
    <row r="198" spans="1:15" x14ac:dyDescent="0.25">
      <c r="A198" s="21">
        <v>94</v>
      </c>
      <c r="B198" s="13">
        <f t="shared" si="23"/>
        <v>118</v>
      </c>
      <c r="C198" s="6">
        <f t="shared" si="21"/>
        <v>118</v>
      </c>
      <c r="D198" s="5" t="s">
        <v>28</v>
      </c>
      <c r="E198" s="13" t="s">
        <v>29</v>
      </c>
      <c r="F198" s="6">
        <f t="shared" si="19"/>
        <v>30.049999999999997</v>
      </c>
      <c r="G198" s="27">
        <f t="shared" si="20"/>
        <v>50.71</v>
      </c>
      <c r="H198" s="24">
        <v>60</v>
      </c>
      <c r="I198" s="25">
        <v>0.15381038961038962</v>
      </c>
      <c r="J198" s="26">
        <v>0.37670285714285723</v>
      </c>
    </row>
    <row r="199" spans="1:15" x14ac:dyDescent="0.25">
      <c r="A199" s="21">
        <v>95</v>
      </c>
      <c r="B199" s="13">
        <f t="shared" si="23"/>
        <v>119</v>
      </c>
      <c r="C199" s="6">
        <f t="shared" si="21"/>
        <v>119</v>
      </c>
      <c r="D199" s="5" t="s">
        <v>28</v>
      </c>
      <c r="E199" s="13" t="s">
        <v>29</v>
      </c>
      <c r="F199" s="6">
        <f t="shared" si="19"/>
        <v>29.9</v>
      </c>
      <c r="G199" s="27">
        <f t="shared" si="20"/>
        <v>50.18</v>
      </c>
      <c r="H199" s="24">
        <v>60</v>
      </c>
      <c r="I199" s="25">
        <v>0.15303116883116882</v>
      </c>
      <c r="J199" s="26">
        <v>0.3727657142857142</v>
      </c>
    </row>
    <row r="200" spans="1:15" x14ac:dyDescent="0.25">
      <c r="A200" s="21">
        <v>96</v>
      </c>
      <c r="B200" s="13">
        <f t="shared" si="23"/>
        <v>120</v>
      </c>
      <c r="C200" s="6">
        <f t="shared" si="21"/>
        <v>120</v>
      </c>
      <c r="D200" s="5" t="s">
        <v>28</v>
      </c>
      <c r="E200" s="13" t="s">
        <v>29</v>
      </c>
      <c r="F200" s="6">
        <f t="shared" si="19"/>
        <v>29.75</v>
      </c>
      <c r="G200" s="27">
        <f t="shared" si="20"/>
        <v>49.65</v>
      </c>
      <c r="H200" s="24">
        <v>60</v>
      </c>
      <c r="I200" s="25">
        <v>0.15225194805194806</v>
      </c>
      <c r="J200" s="26">
        <v>0.36882857142857139</v>
      </c>
    </row>
    <row r="201" spans="1:15" x14ac:dyDescent="0.25">
      <c r="A201" s="21">
        <v>97</v>
      </c>
      <c r="B201" s="13">
        <f t="shared" si="23"/>
        <v>121</v>
      </c>
      <c r="C201" s="6">
        <f t="shared" si="21"/>
        <v>121</v>
      </c>
      <c r="D201" s="5" t="s">
        <v>28</v>
      </c>
      <c r="E201" s="13" t="s">
        <v>29</v>
      </c>
      <c r="F201" s="6">
        <f t="shared" ref="F201:F232" si="24">(44.15-(A201*(15/100)))-(I201*(D99+E99+F99)*100)</f>
        <v>29.6</v>
      </c>
      <c r="G201" s="27">
        <f t="shared" ref="G201:G232" si="25">(100.53-(A201*53%))-(J201*(D99+E99+F99)*100)</f>
        <v>49.12</v>
      </c>
      <c r="H201" s="24">
        <v>60</v>
      </c>
      <c r="I201" s="25">
        <v>0.15147272727272729</v>
      </c>
      <c r="J201" s="26">
        <v>0.36489142857142859</v>
      </c>
    </row>
    <row r="202" spans="1:15" x14ac:dyDescent="0.25">
      <c r="A202" s="21">
        <v>98</v>
      </c>
      <c r="B202" s="13">
        <f t="shared" si="23"/>
        <v>122</v>
      </c>
      <c r="C202" s="6">
        <f t="shared" si="21"/>
        <v>122</v>
      </c>
      <c r="D202" s="5" t="s">
        <v>28</v>
      </c>
      <c r="E202" s="13" t="s">
        <v>29</v>
      </c>
      <c r="F202" s="6">
        <f t="shared" si="24"/>
        <v>29.45</v>
      </c>
      <c r="G202" s="27">
        <f t="shared" si="25"/>
        <v>48.589999999999996</v>
      </c>
      <c r="H202" s="24">
        <v>60</v>
      </c>
      <c r="I202" s="25">
        <v>0.15069350649350649</v>
      </c>
      <c r="J202" s="26">
        <v>0.36095428571428578</v>
      </c>
    </row>
    <row r="203" spans="1:15" x14ac:dyDescent="0.25">
      <c r="A203" s="21">
        <v>99</v>
      </c>
      <c r="B203" s="13">
        <f t="shared" si="23"/>
        <v>123</v>
      </c>
      <c r="C203" s="6">
        <f t="shared" si="21"/>
        <v>123</v>
      </c>
      <c r="D203" s="5" t="s">
        <v>28</v>
      </c>
      <c r="E203" s="13" t="s">
        <v>29</v>
      </c>
      <c r="F203" s="6">
        <f t="shared" si="24"/>
        <v>29.299999999999997</v>
      </c>
      <c r="G203" s="27">
        <f t="shared" si="25"/>
        <v>48.059999999999995</v>
      </c>
      <c r="H203" s="24">
        <v>60</v>
      </c>
      <c r="I203" s="25">
        <v>0.14991428571428572</v>
      </c>
      <c r="J203" s="26">
        <v>0.35701714285714276</v>
      </c>
    </row>
    <row r="204" spans="1:15" x14ac:dyDescent="0.25">
      <c r="A204" s="21">
        <v>100</v>
      </c>
      <c r="B204" s="13">
        <f>B102</f>
        <v>124</v>
      </c>
      <c r="C204" s="6">
        <f t="shared" si="21"/>
        <v>124</v>
      </c>
      <c r="D204" s="5" t="s">
        <v>28</v>
      </c>
      <c r="E204" s="13" t="s">
        <v>29</v>
      </c>
      <c r="F204" s="6">
        <f t="shared" si="24"/>
        <v>29.15</v>
      </c>
      <c r="G204" s="27">
        <f t="shared" si="25"/>
        <v>47.53</v>
      </c>
      <c r="H204" s="24">
        <v>60</v>
      </c>
      <c r="I204" s="25">
        <v>0.14913506493506493</v>
      </c>
      <c r="J204" s="26">
        <v>0.35307999999999995</v>
      </c>
    </row>
    <row r="207" spans="1:15" s="12" customFormat="1" ht="30" customHeight="1" x14ac:dyDescent="0.25">
      <c r="M207" s="7"/>
      <c r="N207" s="7"/>
      <c r="O207" s="7"/>
    </row>
  </sheetData>
  <mergeCells count="9">
    <mergeCell ref="J1:J2"/>
    <mergeCell ref="K1:K2"/>
    <mergeCell ref="L1:L2"/>
    <mergeCell ref="D1:F1"/>
    <mergeCell ref="B1:B2"/>
    <mergeCell ref="C1:C2"/>
    <mergeCell ref="G1:G2"/>
    <mergeCell ref="H1:H2"/>
    <mergeCell ref="I1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RowHeight="15" x14ac:dyDescent="0.25"/>
  <cols>
    <col min="1" max="1" width="17.28515625" bestFit="1" customWidth="1"/>
  </cols>
  <sheetData>
    <row r="1" spans="1:2" x14ac:dyDescent="0.25">
      <c r="A1" s="33" t="s">
        <v>1</v>
      </c>
      <c r="B1" s="33"/>
    </row>
    <row r="2" spans="1:2" x14ac:dyDescent="0.25">
      <c r="A2" s="2" t="s">
        <v>6</v>
      </c>
      <c r="B2" s="2" t="s">
        <v>7</v>
      </c>
    </row>
    <row r="3" spans="1:2" x14ac:dyDescent="0.25">
      <c r="A3" s="3" t="s">
        <v>8</v>
      </c>
      <c r="B3" s="4">
        <v>7.4999999999999997E-3</v>
      </c>
    </row>
    <row r="4" spans="1:2" x14ac:dyDescent="0.25">
      <c r="A4" s="3" t="s">
        <v>9</v>
      </c>
      <c r="B4" s="4">
        <v>1.4999999999999999E-2</v>
      </c>
    </row>
    <row r="5" spans="1:2" x14ac:dyDescent="0.25">
      <c r="A5" s="3" t="s">
        <v>10</v>
      </c>
      <c r="B5" s="5">
        <v>0.1</v>
      </c>
    </row>
    <row r="6" spans="1:2" x14ac:dyDescent="0.25">
      <c r="A6" s="3" t="s">
        <v>11</v>
      </c>
      <c r="B6" s="4">
        <v>3.5000000000000003E-2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B1" workbookViewId="0">
      <selection activeCell="E32" sqref="E32"/>
    </sheetView>
  </sheetViews>
  <sheetFormatPr defaultRowHeight="15" x14ac:dyDescent="0.25"/>
  <cols>
    <col min="1" max="1" width="6.7109375" bestFit="1" customWidth="1"/>
    <col min="2" max="2" width="10.28515625" bestFit="1" customWidth="1"/>
    <col min="3" max="3" width="7.85546875" bestFit="1" customWidth="1"/>
    <col min="4" max="4" width="12" bestFit="1" customWidth="1"/>
    <col min="5" max="5" width="21.42578125" bestFit="1" customWidth="1"/>
    <col min="6" max="6" width="11.5703125" bestFit="1" customWidth="1"/>
    <col min="7" max="7" width="8.7109375" bestFit="1" customWidth="1"/>
    <col min="8" max="8" width="27" bestFit="1" customWidth="1"/>
    <col min="9" max="9" width="12.85546875" bestFit="1" customWidth="1"/>
    <col min="10" max="10" width="10.7109375" bestFit="1" customWidth="1"/>
    <col min="11" max="11" width="10.85546875" bestFit="1" customWidth="1"/>
    <col min="12" max="12" width="11.85546875" bestFit="1" customWidth="1"/>
    <col min="13" max="13" width="22.5703125" bestFit="1" customWidth="1"/>
    <col min="14" max="14" width="25.5703125" bestFit="1" customWidth="1"/>
    <col min="15" max="15" width="20.140625" bestFit="1" customWidth="1"/>
  </cols>
  <sheetData>
    <row r="1" spans="1:15" x14ac:dyDescent="0.25">
      <c r="A1" s="16" t="s">
        <v>0</v>
      </c>
      <c r="B1" s="16" t="s">
        <v>15</v>
      </c>
      <c r="C1" s="16" t="s">
        <v>1</v>
      </c>
      <c r="D1" s="16" t="s">
        <v>3</v>
      </c>
      <c r="E1" s="16" t="s">
        <v>2</v>
      </c>
      <c r="F1" s="16" t="s">
        <v>21</v>
      </c>
      <c r="G1" s="16" t="s">
        <v>22</v>
      </c>
      <c r="H1" s="16" t="s">
        <v>23</v>
      </c>
      <c r="I1" s="16" t="s">
        <v>24</v>
      </c>
      <c r="J1" s="16" t="s">
        <v>17</v>
      </c>
      <c r="K1" s="16" t="s">
        <v>19</v>
      </c>
      <c r="L1" s="16" t="s">
        <v>20</v>
      </c>
      <c r="M1" s="16" t="s">
        <v>25</v>
      </c>
      <c r="N1" s="16" t="s">
        <v>26</v>
      </c>
      <c r="O1" s="16" t="s">
        <v>27</v>
      </c>
    </row>
    <row r="2" spans="1:15" x14ac:dyDescent="0.25">
      <c r="A2" s="13">
        <v>124</v>
      </c>
      <c r="B2" s="13">
        <v>124</v>
      </c>
      <c r="C2" s="14">
        <v>0</v>
      </c>
      <c r="D2" s="14">
        <v>0</v>
      </c>
      <c r="E2" s="14">
        <v>0.35</v>
      </c>
      <c r="F2" s="15">
        <v>167.4</v>
      </c>
      <c r="G2" s="13" t="s">
        <v>28</v>
      </c>
      <c r="H2" s="13" t="s">
        <v>29</v>
      </c>
      <c r="I2" s="13">
        <v>24</v>
      </c>
      <c r="J2" s="13">
        <v>100</v>
      </c>
      <c r="K2" s="13">
        <v>65</v>
      </c>
      <c r="L2" s="13">
        <v>35</v>
      </c>
      <c r="M2" s="13">
        <v>1.4583333333333333</v>
      </c>
      <c r="N2" s="13">
        <v>3.5428571428571427</v>
      </c>
      <c r="O2" s="13">
        <v>5.166666666666667</v>
      </c>
    </row>
    <row r="3" spans="1:15" x14ac:dyDescent="0.25">
      <c r="A3" s="13">
        <v>124</v>
      </c>
      <c r="B3" s="13">
        <v>124</v>
      </c>
      <c r="C3" s="14">
        <v>0</v>
      </c>
      <c r="D3" s="14">
        <v>0</v>
      </c>
      <c r="E3" s="14">
        <v>0.35</v>
      </c>
      <c r="F3" s="15">
        <v>167.4</v>
      </c>
      <c r="G3" s="13" t="s">
        <v>28</v>
      </c>
      <c r="H3" s="13" t="s">
        <v>30</v>
      </c>
      <c r="I3" s="13">
        <v>9</v>
      </c>
      <c r="J3" s="13">
        <v>100</v>
      </c>
      <c r="K3" s="13">
        <v>95</v>
      </c>
      <c r="L3" s="13">
        <v>5</v>
      </c>
      <c r="M3" s="13">
        <v>0.55555555555555558</v>
      </c>
      <c r="N3" s="13">
        <v>24.8</v>
      </c>
      <c r="O3" s="13">
        <v>13.777777777777779</v>
      </c>
    </row>
    <row r="4" spans="1:15" x14ac:dyDescent="0.25">
      <c r="A4" s="13">
        <v>124</v>
      </c>
      <c r="B4" s="13">
        <v>124</v>
      </c>
      <c r="C4" s="14">
        <v>0</v>
      </c>
      <c r="D4" s="14">
        <v>0</v>
      </c>
      <c r="E4" s="14">
        <v>0.35</v>
      </c>
      <c r="F4" s="15">
        <v>167.4</v>
      </c>
      <c r="G4" s="13" t="s">
        <v>28</v>
      </c>
      <c r="H4" s="13" t="s">
        <v>31</v>
      </c>
      <c r="I4" s="13">
        <v>40</v>
      </c>
      <c r="J4" s="13">
        <v>100</v>
      </c>
      <c r="K4" s="13">
        <v>38</v>
      </c>
      <c r="L4" s="13">
        <v>62</v>
      </c>
      <c r="M4" s="13">
        <v>1.55</v>
      </c>
      <c r="N4" s="13">
        <v>2</v>
      </c>
      <c r="O4" s="13">
        <v>3.1</v>
      </c>
    </row>
    <row r="5" spans="1:15" x14ac:dyDescent="0.25">
      <c r="A5" s="13">
        <v>124</v>
      </c>
      <c r="B5" s="13">
        <v>124</v>
      </c>
      <c r="C5" s="14">
        <v>0</v>
      </c>
      <c r="D5" s="14">
        <v>0</v>
      </c>
      <c r="E5" s="14">
        <v>0.35</v>
      </c>
      <c r="F5" s="15">
        <v>167.4</v>
      </c>
      <c r="G5" s="13" t="s">
        <v>32</v>
      </c>
      <c r="H5" s="13" t="s">
        <v>33</v>
      </c>
      <c r="I5" s="13">
        <v>60</v>
      </c>
      <c r="J5" s="13">
        <v>100</v>
      </c>
      <c r="K5" s="13">
        <v>100</v>
      </c>
      <c r="L5" s="13">
        <v>0</v>
      </c>
      <c r="M5" s="13">
        <v>0</v>
      </c>
      <c r="N5" s="13" t="e">
        <v>#DIV/0!</v>
      </c>
      <c r="O5" s="13">
        <v>2.0666666666666669</v>
      </c>
    </row>
    <row r="6" spans="1:15" x14ac:dyDescent="0.25">
      <c r="A6" s="13">
        <v>124</v>
      </c>
      <c r="B6" s="13">
        <v>124</v>
      </c>
      <c r="C6" s="14">
        <v>0</v>
      </c>
      <c r="D6" s="14">
        <v>0</v>
      </c>
      <c r="E6" s="14">
        <v>0.35</v>
      </c>
      <c r="F6" s="15">
        <v>167.4</v>
      </c>
      <c r="G6" s="13" t="s">
        <v>32</v>
      </c>
      <c r="H6" s="13" t="s">
        <v>34</v>
      </c>
      <c r="I6" s="13">
        <v>4</v>
      </c>
      <c r="J6" s="13">
        <v>100</v>
      </c>
      <c r="K6" s="13">
        <v>100</v>
      </c>
      <c r="L6" s="13">
        <v>0</v>
      </c>
      <c r="M6" s="13">
        <v>0</v>
      </c>
      <c r="N6" s="13" t="e">
        <v>#DIV/0!</v>
      </c>
      <c r="O6" s="13">
        <v>31</v>
      </c>
    </row>
    <row r="7" spans="1:15" x14ac:dyDescent="0.25">
      <c r="A7" s="13">
        <v>124</v>
      </c>
      <c r="B7" s="13">
        <v>124</v>
      </c>
      <c r="C7" s="14">
        <v>0</v>
      </c>
      <c r="D7" s="14">
        <v>0</v>
      </c>
      <c r="E7" s="14">
        <v>0.35</v>
      </c>
      <c r="F7" s="15">
        <v>167.4</v>
      </c>
      <c r="G7" s="13" t="s">
        <v>35</v>
      </c>
      <c r="H7" s="13" t="s">
        <v>29</v>
      </c>
      <c r="I7" s="13">
        <v>35</v>
      </c>
      <c r="J7" s="13">
        <v>100</v>
      </c>
      <c r="K7" s="13">
        <v>100</v>
      </c>
      <c r="L7" s="13">
        <v>0</v>
      </c>
      <c r="M7" s="13">
        <v>0</v>
      </c>
      <c r="N7" s="13" t="e">
        <v>#DIV/0!</v>
      </c>
      <c r="O7" s="13">
        <v>3.5428571428571427</v>
      </c>
    </row>
    <row r="8" spans="1:15" x14ac:dyDescent="0.25">
      <c r="A8" s="13">
        <v>124</v>
      </c>
      <c r="B8" s="13">
        <v>124</v>
      </c>
      <c r="C8" s="14">
        <v>0</v>
      </c>
      <c r="D8" s="14">
        <v>0</v>
      </c>
      <c r="E8" s="14">
        <v>0.35</v>
      </c>
      <c r="F8" s="15">
        <v>167.4</v>
      </c>
      <c r="G8" s="13" t="s">
        <v>35</v>
      </c>
      <c r="H8" s="13" t="s">
        <v>36</v>
      </c>
      <c r="I8" s="13">
        <v>5</v>
      </c>
      <c r="J8" s="13">
        <v>100</v>
      </c>
      <c r="K8" s="13">
        <v>100</v>
      </c>
      <c r="L8" s="13">
        <v>0</v>
      </c>
      <c r="M8" s="13">
        <v>0</v>
      </c>
      <c r="N8" s="13" t="e">
        <v>#DIV/0!</v>
      </c>
      <c r="O8" s="13">
        <v>24.8</v>
      </c>
    </row>
    <row r="9" spans="1:15" x14ac:dyDescent="0.25">
      <c r="A9" s="13">
        <v>124</v>
      </c>
      <c r="B9" s="13">
        <v>124</v>
      </c>
      <c r="C9" s="14">
        <v>0</v>
      </c>
      <c r="D9" s="14">
        <v>0</v>
      </c>
      <c r="E9" s="14">
        <v>0.35</v>
      </c>
      <c r="F9" s="15">
        <v>167.4</v>
      </c>
      <c r="G9" s="13" t="s">
        <v>35</v>
      </c>
      <c r="H9" s="13" t="s">
        <v>31</v>
      </c>
      <c r="I9" s="13">
        <v>61</v>
      </c>
      <c r="J9" s="13">
        <v>100</v>
      </c>
      <c r="K9" s="13">
        <v>100</v>
      </c>
      <c r="L9" s="13">
        <v>0</v>
      </c>
      <c r="M9" s="13">
        <v>0</v>
      </c>
      <c r="N9" s="13" t="e">
        <v>#DIV/0!</v>
      </c>
      <c r="O9" s="13">
        <v>2.0327868852459017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F18" sqref="F18"/>
    </sheetView>
  </sheetViews>
  <sheetFormatPr defaultRowHeight="15" x14ac:dyDescent="0.25"/>
  <cols>
    <col min="1" max="1" width="7.5703125" bestFit="1" customWidth="1"/>
    <col min="2" max="2" width="6.5703125" bestFit="1" customWidth="1"/>
    <col min="3" max="3" width="8.7109375" style="12" customWidth="1"/>
    <col min="4" max="4" width="24.5703125" bestFit="1" customWidth="1"/>
    <col min="5" max="6" width="21.7109375" bestFit="1" customWidth="1"/>
  </cols>
  <sheetData>
    <row r="1" spans="1:6" x14ac:dyDescent="0.25">
      <c r="A1" s="31" t="s">
        <v>41</v>
      </c>
      <c r="B1" s="31" t="s">
        <v>42</v>
      </c>
      <c r="C1" s="31" t="s">
        <v>0</v>
      </c>
      <c r="D1" s="31" t="s">
        <v>58</v>
      </c>
      <c r="E1" s="17" t="s">
        <v>52</v>
      </c>
      <c r="F1" s="17" t="s">
        <v>53</v>
      </c>
    </row>
    <row r="2" spans="1:6" x14ac:dyDescent="0.25">
      <c r="A2" s="32"/>
      <c r="B2" s="32"/>
      <c r="C2" s="32"/>
      <c r="D2" s="32"/>
      <c r="E2" s="18" t="s">
        <v>47</v>
      </c>
      <c r="F2" s="18" t="s">
        <v>47</v>
      </c>
    </row>
    <row r="3" spans="1:6" x14ac:dyDescent="0.25">
      <c r="A3" s="13" t="s">
        <v>43</v>
      </c>
      <c r="B3" s="13">
        <v>32</v>
      </c>
      <c r="C3" s="13">
        <v>124</v>
      </c>
      <c r="D3" s="13">
        <f t="shared" ref="D3:D12" si="0">VLOOKUP(C3,agility_timeused,4)</f>
        <v>29.15</v>
      </c>
      <c r="E3" s="6">
        <f>(B3*D3)+(60*B3)</f>
        <v>2852.8</v>
      </c>
      <c r="F3" s="23" t="str">
        <f>IF((ROUNDUP(E3/60,0)/60)&lt;1,CONCATENATE(ROUNDUP(E3/60,0), " minutes"),CONCATENATE((ROUNDDOWN(ROUNDUP(E3/60,0)/60,0))," hour ", MOD(ROUNDUP(E3/60,0),60), " minutes"))</f>
        <v>48 minutes</v>
      </c>
    </row>
    <row r="4" spans="1:6" x14ac:dyDescent="0.25">
      <c r="A4" s="13" t="s">
        <v>54</v>
      </c>
      <c r="B4" s="13">
        <v>20</v>
      </c>
      <c r="C4" s="13">
        <v>124</v>
      </c>
      <c r="D4" s="13">
        <f t="shared" si="0"/>
        <v>29.15</v>
      </c>
      <c r="E4" s="6">
        <f t="shared" ref="E4:E12" si="1">(B4*D4)+(60*B4)</f>
        <v>1783</v>
      </c>
      <c r="F4" s="23" t="str">
        <f t="shared" ref="F4:F12" si="2">IF((ROUNDUP(E4/60,0)/60)&lt;1,CONCATENATE(ROUNDUP(E4/60,0), " minutes"),CONCATENATE((ROUNDDOWN(ROUNDUP(E4/60,0)/60,0))," hour ", MOD(ROUNDUP(E4/60,0),60), " minutes"))</f>
        <v>30 minutes</v>
      </c>
    </row>
    <row r="5" spans="1:6" x14ac:dyDescent="0.25">
      <c r="A5" s="13" t="s">
        <v>44</v>
      </c>
      <c r="B5" s="13">
        <v>31</v>
      </c>
      <c r="C5" s="13">
        <v>124</v>
      </c>
      <c r="D5" s="13">
        <f t="shared" si="0"/>
        <v>29.15</v>
      </c>
      <c r="E5" s="6">
        <f t="shared" si="1"/>
        <v>2763.65</v>
      </c>
      <c r="F5" s="23" t="str">
        <f t="shared" si="2"/>
        <v>47 minutes</v>
      </c>
    </row>
    <row r="6" spans="1:6" x14ac:dyDescent="0.25">
      <c r="A6" s="13" t="s">
        <v>45</v>
      </c>
      <c r="B6" s="13">
        <v>68</v>
      </c>
      <c r="C6" s="13">
        <v>124</v>
      </c>
      <c r="D6" s="13">
        <f t="shared" si="0"/>
        <v>29.15</v>
      </c>
      <c r="E6" s="6">
        <f t="shared" si="1"/>
        <v>6062.2</v>
      </c>
      <c r="F6" s="23" t="str">
        <f t="shared" si="2"/>
        <v>1 hour 42 minutes</v>
      </c>
    </row>
    <row r="7" spans="1:6" x14ac:dyDescent="0.25">
      <c r="A7" s="13" t="s">
        <v>40</v>
      </c>
      <c r="B7" s="13">
        <v>41</v>
      </c>
      <c r="C7" s="13">
        <v>124</v>
      </c>
      <c r="D7" s="13">
        <f t="shared" si="0"/>
        <v>29.15</v>
      </c>
      <c r="E7" s="6">
        <f t="shared" si="1"/>
        <v>3655.1499999999996</v>
      </c>
      <c r="F7" s="23" t="str">
        <f t="shared" si="2"/>
        <v>1 hour 1 minutes</v>
      </c>
    </row>
    <row r="8" spans="1:6" x14ac:dyDescent="0.25">
      <c r="A8" s="13" t="s">
        <v>46</v>
      </c>
      <c r="B8" s="13">
        <v>75</v>
      </c>
      <c r="C8" s="13">
        <v>124</v>
      </c>
      <c r="D8" s="13">
        <f t="shared" si="0"/>
        <v>29.15</v>
      </c>
      <c r="E8" s="6">
        <f t="shared" si="1"/>
        <v>6686.25</v>
      </c>
      <c r="F8" s="23" t="str">
        <f t="shared" si="2"/>
        <v>1 hour 52 minutes</v>
      </c>
    </row>
    <row r="9" spans="1:6" x14ac:dyDescent="0.25">
      <c r="A9" s="13" t="s">
        <v>55</v>
      </c>
      <c r="B9" s="13">
        <v>71</v>
      </c>
      <c r="C9" s="13">
        <v>124</v>
      </c>
      <c r="D9" s="13">
        <f t="shared" si="0"/>
        <v>29.15</v>
      </c>
      <c r="E9" s="6">
        <f t="shared" si="1"/>
        <v>6329.65</v>
      </c>
      <c r="F9" s="23" t="str">
        <f t="shared" si="2"/>
        <v>1 hour 46 minutes</v>
      </c>
    </row>
    <row r="10" spans="1:6" x14ac:dyDescent="0.25">
      <c r="A10" s="21" t="s">
        <v>56</v>
      </c>
      <c r="B10" s="21">
        <v>41</v>
      </c>
      <c r="C10" s="21">
        <v>124</v>
      </c>
      <c r="D10" s="21">
        <f t="shared" si="0"/>
        <v>29.15</v>
      </c>
      <c r="E10" s="34">
        <f t="shared" si="1"/>
        <v>3655.1499999999996</v>
      </c>
      <c r="F10" s="35" t="str">
        <f t="shared" si="2"/>
        <v>1 hour 1 minutes</v>
      </c>
    </row>
    <row r="11" spans="1:6" x14ac:dyDescent="0.25">
      <c r="A11" s="13" t="s">
        <v>57</v>
      </c>
      <c r="B11" s="13">
        <v>40</v>
      </c>
      <c r="C11" s="13">
        <v>124</v>
      </c>
      <c r="D11" s="13">
        <f t="shared" si="0"/>
        <v>29.15</v>
      </c>
      <c r="E11" s="6">
        <f t="shared" si="1"/>
        <v>3566</v>
      </c>
      <c r="F11" s="23" t="str">
        <f t="shared" si="2"/>
        <v>1 hour 0 minutes</v>
      </c>
    </row>
    <row r="12" spans="1:6" x14ac:dyDescent="0.25">
      <c r="A12" s="13" t="s">
        <v>48</v>
      </c>
      <c r="B12" s="13">
        <v>33</v>
      </c>
      <c r="C12" s="13">
        <v>124</v>
      </c>
      <c r="D12" s="13">
        <f t="shared" si="0"/>
        <v>29.15</v>
      </c>
      <c r="E12" s="6">
        <f t="shared" si="1"/>
        <v>2941.95</v>
      </c>
      <c r="F12" s="23" t="str">
        <f t="shared" si="2"/>
        <v>50 minutes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Sheet1!$C$105:$C$204</xm:f>
          </x14:formula1>
          <xm:sqref>C3:C12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agility_timeused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2017-02-07T02:57:56Z</dcterms:created>
  <dcterms:modified xsi:type="dcterms:W3CDTF">2017-02-09T05:07:39Z</dcterms:modified>
</cp:coreProperties>
</file>