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09S116est\Downloads\"/>
    </mc:Choice>
  </mc:AlternateContent>
  <bookViews>
    <workbookView xWindow="0" yWindow="0" windowWidth="24000" windowHeight="9780" activeTab="1"/>
  </bookViews>
  <sheets>
    <sheet name="EJEMPLO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5" i="2"/>
  <c r="D17" i="1"/>
  <c r="D16" i="1"/>
  <c r="D14" i="1"/>
  <c r="D13" i="1"/>
  <c r="F6" i="1"/>
  <c r="F7" i="1"/>
  <c r="F8" i="1"/>
  <c r="F9" i="1"/>
  <c r="F10" i="1"/>
  <c r="F11" i="1"/>
  <c r="F5" i="1"/>
  <c r="I7" i="1" l="1"/>
  <c r="H11" i="1"/>
  <c r="I11" i="1" s="1"/>
  <c r="H10" i="1"/>
  <c r="I10" i="1" s="1"/>
  <c r="H9" i="1"/>
  <c r="I9" i="1" s="1"/>
  <c r="H8" i="1"/>
  <c r="I8" i="1" s="1"/>
  <c r="H7" i="1"/>
  <c r="H6" i="1"/>
  <c r="I6" i="1" s="1"/>
  <c r="F16" i="1"/>
  <c r="H5" i="1"/>
  <c r="I5" i="1" s="1"/>
  <c r="F13" i="1"/>
  <c r="F14" i="1"/>
  <c r="F17" i="1"/>
  <c r="I17" i="1" l="1"/>
  <c r="I14" i="1"/>
  <c r="I13" i="1"/>
  <c r="I16" i="1"/>
  <c r="H17" i="1"/>
  <c r="H14" i="1"/>
  <c r="H13" i="1"/>
  <c r="H16" i="1"/>
</calcChain>
</file>

<file path=xl/sharedStrings.xml><?xml version="1.0" encoding="utf-8"?>
<sst xmlns="http://schemas.openxmlformats.org/spreadsheetml/2006/main" count="38" uniqueCount="38">
  <si>
    <t>Apellido  y  Nombre</t>
  </si>
  <si>
    <t>Horas Trabajadas</t>
  </si>
  <si>
    <t>Salario Hora</t>
  </si>
  <si>
    <t>Salario Total</t>
  </si>
  <si>
    <t>% de Deduccion</t>
  </si>
  <si>
    <t>Valor de la deducción</t>
  </si>
  <si>
    <t>Salario Neto</t>
  </si>
  <si>
    <t>Ramirez Juan</t>
  </si>
  <si>
    <t>Ospina Lina</t>
  </si>
  <si>
    <t>Sanchez Gamalier</t>
  </si>
  <si>
    <t>Molina Molina Maria V</t>
  </si>
  <si>
    <t>Rodriguez Molina Lina</t>
  </si>
  <si>
    <t>Botero Hernan</t>
  </si>
  <si>
    <t>Rodriguez Molina Juan</t>
  </si>
  <si>
    <t>la tienda donde el trabajo extra paga S.A</t>
  </si>
  <si>
    <t>Totales</t>
  </si>
  <si>
    <t>Promedio</t>
  </si>
  <si>
    <t>maxima hora</t>
  </si>
  <si>
    <t>Minimas horas</t>
  </si>
  <si>
    <t>Nro de ingreso</t>
  </si>
  <si>
    <t>ID</t>
  </si>
  <si>
    <t>UPB 01</t>
  </si>
  <si>
    <t>UPB 02</t>
  </si>
  <si>
    <t>UPB 03</t>
  </si>
  <si>
    <t>UPB 04</t>
  </si>
  <si>
    <t>UPB 05</t>
  </si>
  <si>
    <t>UPB 06</t>
  </si>
  <si>
    <t>UPB 07</t>
  </si>
  <si>
    <t>n</t>
  </si>
  <si>
    <t>en una fabrica se construyen cajas cilindricas con altura ho hasta hf y con</t>
  </si>
  <si>
    <t>desarrolle una hoja de calculo para calcular el volumen de 10 cajas cuya altura esta con valores 0,5 cm y 2 cm y el radio de la base 15 cm</t>
  </si>
  <si>
    <t>radio</t>
  </si>
  <si>
    <t>i</t>
  </si>
  <si>
    <t>hi</t>
  </si>
  <si>
    <t>volumen</t>
  </si>
  <si>
    <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</si>
  <si>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</si>
  <si>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t>∆h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</si>
</sst>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\ * #,##0_-;\-&quot;$&quot;\ * #,##0_-;_-&quot;$&quot;\ * &quot;-&quot;_-;_-@_-"/>
    <numFmt numFmtId="168" formatCode="0.00\ &quot;horas&quot;"/>
    <numFmt numFmtId="169" formatCode="0\ &quot;$/h&quot;"/>
    <numFmt numFmtId="170" formatCode="_-[$$-240A]\ * #,##0.00_-;\-[$$-240A]\ * #,##0.00_-;_-[$$-240A]\ * &quot;-&quot;??_-;_-@_-"/>
    <numFmt numFmtId="173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2" fontId="0" fillId="0" borderId="0" xfId="1" applyFont="1"/>
    <xf numFmtId="0" fontId="0" fillId="0" borderId="0" xfId="2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3" fontId="0" fillId="0" borderId="0" xfId="0" applyNumberFormat="1"/>
    <xf numFmtId="0" fontId="3" fillId="0" borderId="0" xfId="0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4</xdr:row>
      <xdr:rowOff>133350</xdr:rowOff>
    </xdr:from>
    <xdr:ext cx="895758" cy="320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010150" y="895350"/>
              <a:ext cx="89575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h𝑓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010150" y="895350"/>
              <a:ext cx="89575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ℎ=  (ℎ𝑓−ℎ0)/𝑛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I17"/>
  <sheetViews>
    <sheetView workbookViewId="0">
      <selection activeCell="H23" sqref="H23"/>
    </sheetView>
  </sheetViews>
  <sheetFormatPr baseColWidth="10" defaultRowHeight="15" x14ac:dyDescent="0.25"/>
  <cols>
    <col min="1" max="1" width="11.28515625" customWidth="1"/>
    <col min="2" max="2" width="7.140625" customWidth="1"/>
    <col min="3" max="3" width="11.85546875" bestFit="1" customWidth="1"/>
    <col min="5" max="5" width="13" bestFit="1" customWidth="1"/>
    <col min="6" max="6" width="12.85546875" customWidth="1"/>
  </cols>
  <sheetData>
    <row r="3" spans="1:9" ht="23.25" x14ac:dyDescent="0.35">
      <c r="C3" s="2" t="s">
        <v>14</v>
      </c>
      <c r="D3" s="2"/>
      <c r="E3" s="2"/>
      <c r="F3" s="2"/>
      <c r="G3" s="2"/>
      <c r="H3" s="2"/>
      <c r="I3" s="2"/>
    </row>
    <row r="4" spans="1:9" ht="30" x14ac:dyDescent="0.25">
      <c r="A4" s="4" t="s">
        <v>19</v>
      </c>
      <c r="B4" s="4" t="s">
        <v>20</v>
      </c>
      <c r="C4" s="3" t="s">
        <v>0</v>
      </c>
      <c r="D4" s="3" t="s">
        <v>1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1:9" x14ac:dyDescent="0.25">
      <c r="A5">
        <v>1</v>
      </c>
      <c r="B5" t="s">
        <v>21</v>
      </c>
      <c r="C5" t="s">
        <v>7</v>
      </c>
      <c r="D5" s="7">
        <v>40</v>
      </c>
      <c r="E5" s="8">
        <v>1500</v>
      </c>
      <c r="F5" s="9">
        <f>D5*E5</f>
        <v>60000</v>
      </c>
      <c r="G5" s="1">
        <v>0.02</v>
      </c>
      <c r="H5" s="10">
        <f>F5*G5</f>
        <v>1200</v>
      </c>
      <c r="I5" s="10">
        <f>F5-H5</f>
        <v>58800</v>
      </c>
    </row>
    <row r="6" spans="1:9" x14ac:dyDescent="0.25">
      <c r="A6">
        <v>2</v>
      </c>
      <c r="B6" t="s">
        <v>22</v>
      </c>
      <c r="C6" t="s">
        <v>8</v>
      </c>
      <c r="D6" s="7">
        <v>80</v>
      </c>
      <c r="E6" s="8">
        <v>2500</v>
      </c>
      <c r="F6" s="9">
        <f t="shared" ref="F6:F11" si="0">D6*E6</f>
        <v>200000</v>
      </c>
      <c r="G6" s="1">
        <v>1.4999999999999999E-2</v>
      </c>
      <c r="H6" s="10">
        <f t="shared" ref="H6:H11" si="1">F6*G6</f>
        <v>3000</v>
      </c>
      <c r="I6" s="10">
        <f t="shared" ref="I6:I11" si="2">F6-H6</f>
        <v>197000</v>
      </c>
    </row>
    <row r="7" spans="1:9" x14ac:dyDescent="0.25">
      <c r="A7">
        <v>3</v>
      </c>
      <c r="B7" t="s">
        <v>23</v>
      </c>
      <c r="C7" t="s">
        <v>9</v>
      </c>
      <c r="D7" s="7">
        <v>20</v>
      </c>
      <c r="E7" s="8">
        <v>3500</v>
      </c>
      <c r="F7" s="9">
        <f t="shared" si="0"/>
        <v>70000</v>
      </c>
      <c r="G7" s="1">
        <v>3.56E-2</v>
      </c>
      <c r="H7" s="10">
        <f t="shared" si="1"/>
        <v>2492</v>
      </c>
      <c r="I7" s="10">
        <f t="shared" si="2"/>
        <v>67508</v>
      </c>
    </row>
    <row r="8" spans="1:9" x14ac:dyDescent="0.25">
      <c r="A8">
        <v>4</v>
      </c>
      <c r="B8" t="s">
        <v>24</v>
      </c>
      <c r="C8" t="s">
        <v>10</v>
      </c>
      <c r="D8" s="7">
        <v>50</v>
      </c>
      <c r="E8" s="8">
        <v>2000</v>
      </c>
      <c r="F8" s="9">
        <f t="shared" si="0"/>
        <v>100000</v>
      </c>
      <c r="G8" s="1">
        <v>2.9000000000000001E-2</v>
      </c>
      <c r="H8" s="10">
        <f t="shared" si="1"/>
        <v>2900</v>
      </c>
      <c r="I8" s="10">
        <f t="shared" si="2"/>
        <v>97100</v>
      </c>
    </row>
    <row r="9" spans="1:9" x14ac:dyDescent="0.25">
      <c r="A9">
        <v>5</v>
      </c>
      <c r="B9" t="s">
        <v>25</v>
      </c>
      <c r="C9" t="s">
        <v>11</v>
      </c>
      <c r="D9" s="7">
        <v>60</v>
      </c>
      <c r="E9" s="8">
        <v>1800</v>
      </c>
      <c r="F9" s="9">
        <f t="shared" si="0"/>
        <v>108000</v>
      </c>
      <c r="G9" s="1">
        <v>1.5699999999999999E-2</v>
      </c>
      <c r="H9" s="10">
        <f t="shared" si="1"/>
        <v>1695.6</v>
      </c>
      <c r="I9" s="10">
        <f t="shared" si="2"/>
        <v>106304.4</v>
      </c>
    </row>
    <row r="10" spans="1:9" x14ac:dyDescent="0.25">
      <c r="A10">
        <v>6</v>
      </c>
      <c r="B10" t="s">
        <v>26</v>
      </c>
      <c r="C10" t="s">
        <v>12</v>
      </c>
      <c r="D10" s="7">
        <v>65</v>
      </c>
      <c r="E10" s="8">
        <v>2300</v>
      </c>
      <c r="F10" s="9">
        <f t="shared" si="0"/>
        <v>149500</v>
      </c>
      <c r="G10" s="1">
        <v>3.7999999999999999E-2</v>
      </c>
      <c r="H10" s="10">
        <f t="shared" si="1"/>
        <v>5681</v>
      </c>
      <c r="I10" s="10">
        <f t="shared" si="2"/>
        <v>143819</v>
      </c>
    </row>
    <row r="11" spans="1:9" x14ac:dyDescent="0.25">
      <c r="A11">
        <v>7</v>
      </c>
      <c r="B11" t="s">
        <v>27</v>
      </c>
      <c r="C11" t="s">
        <v>13</v>
      </c>
      <c r="D11" s="7">
        <v>70</v>
      </c>
      <c r="E11" s="8">
        <v>1200</v>
      </c>
      <c r="F11" s="9">
        <f t="shared" si="0"/>
        <v>84000</v>
      </c>
      <c r="G11" s="1">
        <v>4.2000000000000003E-2</v>
      </c>
      <c r="H11" s="10">
        <f t="shared" si="1"/>
        <v>3528</v>
      </c>
      <c r="I11" s="10">
        <f t="shared" si="2"/>
        <v>80472</v>
      </c>
    </row>
    <row r="13" spans="1:9" x14ac:dyDescent="0.25">
      <c r="C13" t="s">
        <v>15</v>
      </c>
      <c r="D13">
        <f>SUM(D5:D11)</f>
        <v>385</v>
      </c>
      <c r="F13" s="5">
        <f>SUM(F5:F11)</f>
        <v>771500</v>
      </c>
      <c r="G13" s="6"/>
      <c r="H13" s="5">
        <f>SUM(H5:H11)</f>
        <v>20496.599999999999</v>
      </c>
      <c r="I13" s="5">
        <f>SUM(I5:I11)</f>
        <v>751003.4</v>
      </c>
    </row>
    <row r="14" spans="1:9" x14ac:dyDescent="0.25">
      <c r="C14" t="s">
        <v>16</v>
      </c>
      <c r="D14">
        <f>AVERAGE(D5:D11)</f>
        <v>55</v>
      </c>
      <c r="F14" s="5">
        <f>AVERAGE(F5:F11)</f>
        <v>110214.28571428571</v>
      </c>
      <c r="H14" s="5">
        <f>AVERAGE(H5:H11)</f>
        <v>2928.0857142857139</v>
      </c>
      <c r="I14" s="5">
        <f>AVERAGE(I5:I11)</f>
        <v>107286.2</v>
      </c>
    </row>
    <row r="16" spans="1:9" x14ac:dyDescent="0.25">
      <c r="C16" t="s">
        <v>17</v>
      </c>
      <c r="D16" s="7">
        <f>MAX(D5:D11)</f>
        <v>80</v>
      </c>
      <c r="F16" s="5">
        <f>MAX(F5:F11)</f>
        <v>200000</v>
      </c>
      <c r="H16" s="5">
        <f>MAX(H5:H11)</f>
        <v>5681</v>
      </c>
      <c r="I16" s="5">
        <f>MAX(I5:I11)</f>
        <v>197000</v>
      </c>
    </row>
    <row r="17" spans="3:9" x14ac:dyDescent="0.25">
      <c r="C17" t="s">
        <v>18</v>
      </c>
      <c r="D17" s="7">
        <f>MIN(D5:D11)</f>
        <v>20</v>
      </c>
      <c r="F17" s="5">
        <f>MIN(F5:F11)</f>
        <v>60000</v>
      </c>
      <c r="H17" s="5">
        <f>MIN(H5:H11)</f>
        <v>1200</v>
      </c>
      <c r="I17" s="5">
        <f>MIN(I5:I11)</f>
        <v>58800</v>
      </c>
    </row>
  </sheetData>
  <mergeCells count="1">
    <mergeCell ref="C3:I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F19" sqref="F19"/>
    </sheetView>
  </sheetViews>
  <sheetFormatPr baseColWidth="10" defaultRowHeight="15" x14ac:dyDescent="0.25"/>
  <sheetData>
    <row r="2" spans="2:4" ht="18" x14ac:dyDescent="0.35">
      <c r="B2" t="s">
        <v>35</v>
      </c>
      <c r="C2">
        <v>0.5</v>
      </c>
    </row>
    <row r="3" spans="2:4" ht="18" x14ac:dyDescent="0.35">
      <c r="B3" t="s">
        <v>36</v>
      </c>
      <c r="C3">
        <v>2</v>
      </c>
    </row>
    <row r="4" spans="2:4" x14ac:dyDescent="0.25">
      <c r="B4" t="s">
        <v>28</v>
      </c>
      <c r="C4">
        <v>10</v>
      </c>
    </row>
    <row r="5" spans="2:4" x14ac:dyDescent="0.25">
      <c r="B5" s="11" t="s">
        <v>37</v>
      </c>
      <c r="C5">
        <f>(C3-C2)/C4</f>
        <v>0.15</v>
      </c>
    </row>
    <row r="6" spans="2:4" x14ac:dyDescent="0.25">
      <c r="B6" t="s">
        <v>29</v>
      </c>
    </row>
    <row r="8" spans="2:4" x14ac:dyDescent="0.25">
      <c r="B8" t="s">
        <v>30</v>
      </c>
    </row>
    <row r="10" spans="2:4" x14ac:dyDescent="0.25">
      <c r="B10" t="s">
        <v>31</v>
      </c>
      <c r="C10">
        <v>15</v>
      </c>
    </row>
    <row r="12" spans="2:4" x14ac:dyDescent="0.25">
      <c r="B12" t="s">
        <v>32</v>
      </c>
      <c r="C12" t="s">
        <v>33</v>
      </c>
      <c r="D12" t="s">
        <v>34</v>
      </c>
    </row>
    <row r="13" spans="2:4" x14ac:dyDescent="0.25">
      <c r="B13">
        <v>0</v>
      </c>
      <c r="C13">
        <f>C2+B13*C5</f>
        <v>0.5</v>
      </c>
    </row>
    <row r="14" spans="2:4" x14ac:dyDescent="0.25">
      <c r="B14">
        <v>1</v>
      </c>
      <c r="C14">
        <f>C2+B14*C5</f>
        <v>0.65</v>
      </c>
    </row>
    <row r="15" spans="2:4" x14ac:dyDescent="0.25">
      <c r="B15">
        <v>2</v>
      </c>
      <c r="C15">
        <f>C2+B15*C5</f>
        <v>0.8</v>
      </c>
    </row>
    <row r="16" spans="2:4" x14ac:dyDescent="0.25">
      <c r="B16">
        <v>3</v>
      </c>
      <c r="C16">
        <f>C2+B16*C5</f>
        <v>0.95</v>
      </c>
    </row>
    <row r="17" spans="2:2" x14ac:dyDescent="0.25">
      <c r="B17">
        <v>4</v>
      </c>
    </row>
    <row r="18" spans="2:2" x14ac:dyDescent="0.25">
      <c r="B18">
        <v>5</v>
      </c>
    </row>
    <row r="19" spans="2:2" x14ac:dyDescent="0.25">
      <c r="B19">
        <v>6</v>
      </c>
    </row>
    <row r="20" spans="2:2" x14ac:dyDescent="0.25">
      <c r="B20">
        <v>7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Estudiante Bloque 09 Sala 116  B09S116est</cp:lastModifiedBy>
  <dcterms:created xsi:type="dcterms:W3CDTF">2018-01-25T13:36:59Z</dcterms:created>
  <dcterms:modified xsi:type="dcterms:W3CDTF">2018-01-31T18:36:44Z</dcterms:modified>
</cp:coreProperties>
</file>