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ômulo\Documents\MEGA\SENAI\Mestrado\Dissertação\Programas\AHP codigo\"/>
    </mc:Choice>
  </mc:AlternateContent>
  <bookViews>
    <workbookView xWindow="0" yWindow="0" windowWidth="16380" windowHeight="8190" tabRatio="979" activeTab="7"/>
  </bookViews>
  <sheets>
    <sheet name="ResumoEntrevistados" sheetId="1" r:id="rId1"/>
    <sheet name="CriteriosSolar" sheetId="21" r:id="rId2"/>
    <sheet name="TecnicoGeracaoSolar" sheetId="18" r:id="rId3"/>
    <sheet name="TecnicoTerritorialSolar" sheetId="19" r:id="rId4"/>
    <sheet name="TecnicoInfraestruturaSolar" sheetId="20" r:id="rId5"/>
    <sheet name="DadosRegioes" sheetId="12" r:id="rId6"/>
    <sheet name="Resultados_Antigos" sheetId="22" state="hidden" r:id="rId7"/>
    <sheet name="Resultados" sheetId="23" r:id="rId8"/>
  </sheets>
  <definedNames>
    <definedName name="_xlnm._FilterDatabase" localSheetId="7" hidden="1">Resultados!$A$1:$C$1</definedName>
    <definedName name="_xlnm._FilterDatabase" localSheetId="6" hidden="1">Resultados!$A$1:$C$1</definedName>
  </definedNames>
  <calcPr calcId="152511"/>
</workbook>
</file>

<file path=xl/calcChain.xml><?xml version="1.0" encoding="utf-8"?>
<calcChain xmlns="http://schemas.openxmlformats.org/spreadsheetml/2006/main">
  <c r="B36" i="20" l="1"/>
  <c r="B32" i="20"/>
  <c r="B36" i="19"/>
  <c r="C35" i="19"/>
  <c r="C31" i="19"/>
  <c r="B32" i="19" s="1"/>
  <c r="B36" i="18"/>
  <c r="B32" i="18"/>
  <c r="E70" i="21" l="1"/>
  <c r="D70" i="21"/>
  <c r="C70" i="21"/>
  <c r="B70" i="21"/>
  <c r="D69" i="21"/>
  <c r="C69" i="21"/>
  <c r="B69" i="21"/>
  <c r="C68" i="21"/>
  <c r="B68" i="21"/>
  <c r="B67" i="21"/>
  <c r="E63" i="21"/>
  <c r="D63" i="21"/>
  <c r="C63" i="21"/>
  <c r="B63" i="21"/>
  <c r="D62" i="21"/>
  <c r="C62" i="21"/>
  <c r="B62" i="21"/>
  <c r="C61" i="21"/>
  <c r="B61" i="21"/>
  <c r="C59" i="21"/>
  <c r="B60" i="21" s="1"/>
  <c r="D56" i="21"/>
  <c r="C56" i="21"/>
  <c r="B56" i="21"/>
  <c r="F55" i="21"/>
  <c r="E56" i="21" s="1"/>
  <c r="D55" i="21"/>
  <c r="C55" i="21"/>
  <c r="B55" i="21"/>
  <c r="C54" i="21"/>
  <c r="B54" i="21"/>
  <c r="D53" i="21"/>
  <c r="B53" i="21"/>
  <c r="C27" i="20" l="1"/>
  <c r="F48" i="21" l="1"/>
  <c r="D46" i="21"/>
  <c r="C27" i="19"/>
  <c r="F39" i="21" l="1"/>
  <c r="E38" i="21"/>
  <c r="F40" i="21"/>
  <c r="E40" i="21"/>
  <c r="E39" i="21"/>
  <c r="F38" i="21"/>
  <c r="C19" i="19"/>
  <c r="F19" i="21" l="1"/>
  <c r="C11" i="19"/>
  <c r="D21" i="21"/>
  <c r="C21" i="21"/>
  <c r="B21" i="21"/>
  <c r="F20" i="21"/>
  <c r="E21" i="21" s="1"/>
  <c r="D20" i="21"/>
  <c r="C20" i="21"/>
  <c r="B20" i="21"/>
  <c r="C19" i="21"/>
  <c r="B19" i="21"/>
  <c r="B18" i="21"/>
  <c r="B80" i="20" l="1"/>
  <c r="B76" i="20"/>
  <c r="B72" i="20"/>
  <c r="B68" i="20"/>
  <c r="B64" i="20"/>
  <c r="B60" i="20"/>
  <c r="B56" i="20"/>
  <c r="B52" i="20"/>
  <c r="B48" i="20"/>
  <c r="B44" i="20"/>
  <c r="B40" i="20"/>
  <c r="B28" i="20"/>
  <c r="B24" i="20"/>
  <c r="B20" i="20"/>
  <c r="B16" i="20"/>
  <c r="B12" i="20"/>
  <c r="B80" i="19"/>
  <c r="B76" i="19"/>
  <c r="B72" i="19"/>
  <c r="B68" i="19"/>
  <c r="B64" i="19"/>
  <c r="B60" i="19"/>
  <c r="B56" i="19"/>
  <c r="B52" i="19"/>
  <c r="B48" i="19"/>
  <c r="B44" i="19"/>
  <c r="B40" i="19"/>
  <c r="B28" i="19"/>
  <c r="B24" i="19"/>
  <c r="B20" i="19"/>
  <c r="B16" i="19"/>
  <c r="B12" i="19"/>
  <c r="B80" i="18"/>
  <c r="B76" i="18"/>
  <c r="B72" i="18"/>
  <c r="B68" i="18"/>
  <c r="B64" i="18"/>
  <c r="B60" i="18"/>
  <c r="B56" i="18"/>
  <c r="B52" i="18"/>
  <c r="B48" i="18"/>
  <c r="B44" i="18"/>
  <c r="B40" i="18"/>
  <c r="B28" i="18"/>
  <c r="B24" i="18"/>
  <c r="B20" i="18"/>
  <c r="B16" i="18"/>
  <c r="B12" i="18"/>
  <c r="E140" i="21"/>
  <c r="D140" i="21"/>
  <c r="C140" i="21"/>
  <c r="B140" i="21"/>
  <c r="D139" i="21"/>
  <c r="C139" i="21"/>
  <c r="B139" i="21"/>
  <c r="C138" i="21"/>
  <c r="B138" i="21"/>
  <c r="B137" i="21"/>
  <c r="E133" i="21"/>
  <c r="D133" i="21"/>
  <c r="C133" i="21"/>
  <c r="B133" i="21"/>
  <c r="D132" i="21"/>
  <c r="C132" i="21"/>
  <c r="B132" i="21"/>
  <c r="C131" i="21"/>
  <c r="B131" i="21"/>
  <c r="B130" i="21"/>
  <c r="E126" i="21"/>
  <c r="D126" i="21"/>
  <c r="C126" i="21"/>
  <c r="B126" i="21"/>
  <c r="D125" i="21"/>
  <c r="C125" i="21"/>
  <c r="B125" i="21"/>
  <c r="C124" i="21"/>
  <c r="B124" i="21"/>
  <c r="B123" i="21"/>
  <c r="E119" i="21"/>
  <c r="D119" i="21"/>
  <c r="C119" i="21"/>
  <c r="B119" i="21"/>
  <c r="D118" i="21"/>
  <c r="C118" i="21"/>
  <c r="B118" i="21"/>
  <c r="C117" i="21"/>
  <c r="B117" i="21"/>
  <c r="B116" i="21"/>
  <c r="E112" i="21"/>
  <c r="D112" i="21"/>
  <c r="C112" i="21"/>
  <c r="B112" i="21"/>
  <c r="D111" i="21"/>
  <c r="C111" i="21"/>
  <c r="B111" i="21"/>
  <c r="C110" i="21"/>
  <c r="B110" i="21"/>
  <c r="B109" i="21"/>
  <c r="E105" i="21"/>
  <c r="D105" i="21"/>
  <c r="C105" i="21"/>
  <c r="B105" i="21"/>
  <c r="D104" i="21"/>
  <c r="C104" i="21"/>
  <c r="B104" i="21"/>
  <c r="C103" i="21"/>
  <c r="B103" i="21"/>
  <c r="B102" i="21"/>
  <c r="E98" i="21"/>
  <c r="D98" i="21"/>
  <c r="C98" i="21"/>
  <c r="B98" i="21"/>
  <c r="D97" i="21"/>
  <c r="C97" i="21"/>
  <c r="B97" i="21"/>
  <c r="C96" i="21"/>
  <c r="B96" i="21"/>
  <c r="B95" i="21"/>
  <c r="E91" i="21"/>
  <c r="D91" i="21"/>
  <c r="C91" i="21"/>
  <c r="B91" i="21"/>
  <c r="D90" i="21"/>
  <c r="C90" i="21"/>
  <c r="B90" i="21"/>
  <c r="C89" i="21"/>
  <c r="B89" i="21"/>
  <c r="B88" i="21"/>
  <c r="E84" i="21"/>
  <c r="D84" i="21"/>
  <c r="C84" i="21"/>
  <c r="B84" i="21"/>
  <c r="D83" i="21"/>
  <c r="C83" i="21"/>
  <c r="B83" i="21"/>
  <c r="C82" i="21"/>
  <c r="B82" i="21"/>
  <c r="B81" i="21"/>
  <c r="E77" i="21"/>
  <c r="D77" i="21"/>
  <c r="C77" i="21"/>
  <c r="B77" i="21"/>
  <c r="D76" i="21"/>
  <c r="C76" i="21"/>
  <c r="B76" i="21"/>
  <c r="C75" i="21"/>
  <c r="B75" i="21"/>
  <c r="B74" i="21"/>
  <c r="E49" i="21"/>
  <c r="D49" i="21"/>
  <c r="C49" i="21"/>
  <c r="B49" i="21"/>
  <c r="D48" i="21"/>
  <c r="C48" i="21"/>
  <c r="B48" i="21"/>
  <c r="C47" i="21"/>
  <c r="B47" i="21"/>
  <c r="B46" i="21"/>
  <c r="E42" i="21"/>
  <c r="D42" i="21"/>
  <c r="C42" i="21"/>
  <c r="B42" i="21"/>
  <c r="D41" i="21"/>
  <c r="C41" i="21"/>
  <c r="B41" i="21"/>
  <c r="C40" i="21"/>
  <c r="B40" i="21"/>
  <c r="B39" i="21"/>
  <c r="E35" i="21"/>
  <c r="D35" i="21"/>
  <c r="C35" i="21"/>
  <c r="B35" i="21"/>
  <c r="D34" i="21"/>
  <c r="C34" i="21"/>
  <c r="B34" i="21"/>
  <c r="C33" i="21"/>
  <c r="B33" i="21"/>
  <c r="B32" i="21"/>
  <c r="E28" i="21"/>
  <c r="D28" i="21"/>
  <c r="C28" i="21"/>
  <c r="B28" i="21"/>
  <c r="D27" i="21"/>
  <c r="C27" i="21"/>
  <c r="B27" i="21"/>
  <c r="C26" i="21"/>
  <c r="B26" i="21"/>
  <c r="B25" i="21"/>
  <c r="C7" i="19" l="1"/>
  <c r="B8" i="19" s="1"/>
  <c r="B8" i="18"/>
  <c r="D14" i="21"/>
  <c r="C14" i="21"/>
  <c r="B14" i="21"/>
  <c r="F13" i="21"/>
  <c r="E14" i="21" s="1"/>
  <c r="D13" i="21"/>
  <c r="C13" i="21"/>
  <c r="B13" i="21"/>
  <c r="C12" i="21"/>
  <c r="B12" i="21"/>
  <c r="D11" i="21"/>
  <c r="B11" i="21"/>
  <c r="F6" i="21" l="1"/>
  <c r="B8" i="20" l="1"/>
  <c r="B4" i="20"/>
  <c r="B4" i="19"/>
  <c r="B4" i="18"/>
  <c r="E7" i="21" l="1"/>
  <c r="D7" i="21"/>
  <c r="C7" i="21"/>
  <c r="B7" i="21"/>
  <c r="D6" i="21"/>
  <c r="C6" i="21"/>
  <c r="B6" i="21"/>
  <c r="C5" i="21"/>
  <c r="B5" i="21"/>
  <c r="B4" i="21"/>
  <c r="B6" i="1" l="1"/>
  <c r="B9" i="1"/>
</calcChain>
</file>

<file path=xl/comments1.xml><?xml version="1.0" encoding="utf-8"?>
<comments xmlns="http://schemas.openxmlformats.org/spreadsheetml/2006/main">
  <authors>
    <author>Rômulo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Inserir número de entrevistados</t>
        </r>
      </text>
    </comment>
  </commentList>
</comments>
</file>

<file path=xl/sharedStrings.xml><?xml version="1.0" encoding="utf-8"?>
<sst xmlns="http://schemas.openxmlformats.org/spreadsheetml/2006/main" count="896" uniqueCount="140">
  <si>
    <t>Quantidade total de entrevistados</t>
  </si>
  <si>
    <t>Social</t>
  </si>
  <si>
    <t>Econômico</t>
  </si>
  <si>
    <t>CRITÉRIOS</t>
  </si>
  <si>
    <t>ENTREVISTADO 1</t>
  </si>
  <si>
    <t>ENTREVISTADO 2</t>
  </si>
  <si>
    <t>ENTREVISTADO 4</t>
  </si>
  <si>
    <t>ENTREVISTADO 5</t>
  </si>
  <si>
    <t>Incidência Solar</t>
  </si>
  <si>
    <t>Região 1</t>
  </si>
  <si>
    <t>Região 2</t>
  </si>
  <si>
    <t>Região 3</t>
  </si>
  <si>
    <t>Região 4</t>
  </si>
  <si>
    <t>Região 5</t>
  </si>
  <si>
    <t>Região 6</t>
  </si>
  <si>
    <t>Região 7</t>
  </si>
  <si>
    <t>Região 8</t>
  </si>
  <si>
    <t>Região 9</t>
  </si>
  <si>
    <t>Região 10</t>
  </si>
  <si>
    <t>SOLAR</t>
  </si>
  <si>
    <t>Quantidade de Subcritérios Sociais</t>
  </si>
  <si>
    <t>Quantidade de Subcritérios Econômicos</t>
  </si>
  <si>
    <t>Densidade das Linhas de Transmissão</t>
  </si>
  <si>
    <t>Região 11</t>
  </si>
  <si>
    <t>Região 12</t>
  </si>
  <si>
    <t>Região 13</t>
  </si>
  <si>
    <t>Região 14</t>
  </si>
  <si>
    <t>Região 15</t>
  </si>
  <si>
    <t>Região 16</t>
  </si>
  <si>
    <t>Região 17</t>
  </si>
  <si>
    <t>Região 18</t>
  </si>
  <si>
    <t>Região 19</t>
  </si>
  <si>
    <t>Região 20</t>
  </si>
  <si>
    <t>Região 21</t>
  </si>
  <si>
    <t>Região 22</t>
  </si>
  <si>
    <t>Região 23</t>
  </si>
  <si>
    <t>Região 24</t>
  </si>
  <si>
    <t>Região 25</t>
  </si>
  <si>
    <t>Região 26</t>
  </si>
  <si>
    <t>Região 27</t>
  </si>
  <si>
    <t>PIB Industrial / PIB Total</t>
  </si>
  <si>
    <t>Quantidade de Regiões</t>
  </si>
  <si>
    <t>Densidade das Malhas Ferroviária/Rodoviária</t>
  </si>
  <si>
    <t>ENTREVISTADO 6</t>
  </si>
  <si>
    <t>ENTREVISTADO 7</t>
  </si>
  <si>
    <t>ENTREVISTADO 9</t>
  </si>
  <si>
    <t>ENTREVISTADO 10</t>
  </si>
  <si>
    <t>ENTREVISTADO 11</t>
  </si>
  <si>
    <t>ENTREVISTADO 12</t>
  </si>
  <si>
    <t>ENTREVISTADO 13</t>
  </si>
  <si>
    <t>ENTREVISTADO 14</t>
  </si>
  <si>
    <t>ENTREVISTADO 15</t>
  </si>
  <si>
    <t>ENTREVISTADO 16</t>
  </si>
  <si>
    <t>ENTREVISTADO 17</t>
  </si>
  <si>
    <t>ENTREVISTADO 18</t>
  </si>
  <si>
    <t>ENTREVISTADO 19</t>
  </si>
  <si>
    <t>ENTREVISTADO 20</t>
  </si>
  <si>
    <t>Área disponível relativa</t>
  </si>
  <si>
    <t>IFDM médio</t>
  </si>
  <si>
    <t>Nome</t>
  </si>
  <si>
    <t>Instituição</t>
  </si>
  <si>
    <t>Matriz Inconsistente?</t>
  </si>
  <si>
    <t>Área por habitante</t>
  </si>
  <si>
    <t>ENTREVISTADO 3</t>
  </si>
  <si>
    <t>ENTREVISTADO 8</t>
  </si>
  <si>
    <t>Técnico Potencialidade de Geração</t>
  </si>
  <si>
    <t>Técnico Disponibilidade Territorial</t>
  </si>
  <si>
    <t>Técnico Infraestrutura</t>
  </si>
  <si>
    <t>Temperatura</t>
  </si>
  <si>
    <t>Densidade Populacional</t>
  </si>
  <si>
    <t xml:space="preserve">Ausência Unidade de Conservação </t>
  </si>
  <si>
    <t>Qtd de Subcritérios Técnicos - Potencialidade de Geração - Solar</t>
  </si>
  <si>
    <t>Qtd de Subcritérios Técnicos de Infraestrutura - Solar</t>
  </si>
  <si>
    <t>Qtd de Subcritérios Técnicos - Disponibilidade Territorial - Solar</t>
  </si>
  <si>
    <t>Quantidade de Subcritérios Total - Solar</t>
  </si>
  <si>
    <t>Prox. Linhas de Transmissão</t>
  </si>
  <si>
    <t>Prox. Rodovias e Ferrovias</t>
  </si>
  <si>
    <t>Qtd. Total Subcritérios Técnicos - Solar</t>
  </si>
  <si>
    <t>Quantidade de critérios Solar</t>
  </si>
  <si>
    <t>Incidência Média Solar Anual com Pesos</t>
  </si>
  <si>
    <t>Rômulo</t>
  </si>
  <si>
    <t>SENAI CIMATEC</t>
  </si>
  <si>
    <t>Eudemario</t>
  </si>
  <si>
    <t>José Alexandre</t>
  </si>
  <si>
    <t>UFBA</t>
  </si>
  <si>
    <t>Sérgio Pitombo</t>
  </si>
  <si>
    <t>Sérgio</t>
  </si>
  <si>
    <t>João Victor</t>
  </si>
  <si>
    <t>SEINFRA</t>
  </si>
  <si>
    <t>João Victor Arariba</t>
  </si>
  <si>
    <t>Margarete Souza</t>
  </si>
  <si>
    <t>GE Energias Renováveis</t>
  </si>
  <si>
    <t>Frederico Cesário</t>
  </si>
  <si>
    <t>Alex Álisson</t>
  </si>
  <si>
    <t>Patrick Fontoura</t>
  </si>
  <si>
    <t>AF Engenharia</t>
  </si>
  <si>
    <t>Todos os níveis</t>
  </si>
  <si>
    <t>Posição</t>
  </si>
  <si>
    <t>Território</t>
  </si>
  <si>
    <t>Nota</t>
  </si>
  <si>
    <t>1 - Irecê</t>
  </si>
  <si>
    <t>2 - Velho Chico</t>
  </si>
  <si>
    <t>3 - Chapada Diamantina</t>
  </si>
  <si>
    <t>4 - Sisal</t>
  </si>
  <si>
    <t>5 - Litoral Sul</t>
  </si>
  <si>
    <t>6 - Baixo Sul</t>
  </si>
  <si>
    <t>7 - Extremo Sul</t>
  </si>
  <si>
    <t>8 - Médio Sudoeste da Bahia</t>
  </si>
  <si>
    <t>9 - Vale do Jiquiriçá</t>
  </si>
  <si>
    <t>10 - Sertão do São Francisco</t>
  </si>
  <si>
    <t>11 - Bacia Rio Grande</t>
  </si>
  <si>
    <t>12 - Bacia do Paramirim</t>
  </si>
  <si>
    <t>13 - Sertão Produtivo</t>
  </si>
  <si>
    <t>14 - Piemonte do Paraguaçu</t>
  </si>
  <si>
    <t>15 - Bacia do Jacuípe</t>
  </si>
  <si>
    <t>16 - Piemonte de Diamantina</t>
  </si>
  <si>
    <t>17 - Semiário Nordeste II</t>
  </si>
  <si>
    <t>18 - Litoral Norte e Agreste Baiano</t>
  </si>
  <si>
    <t>19 - Portal do Sertão</t>
  </si>
  <si>
    <t>20 - Sudoeste Baiano ou Vitória da Conquista</t>
  </si>
  <si>
    <t>21 - Recôncavo</t>
  </si>
  <si>
    <t>22 - Médio Rio de Contas</t>
  </si>
  <si>
    <t>23 - Bacia do Rio Corrente</t>
  </si>
  <si>
    <t>24 - Itaparica</t>
  </si>
  <si>
    <t>25 - Piemonte Norte do Itapicuru</t>
  </si>
  <si>
    <t>26 - Metropolitano de Salvador</t>
  </si>
  <si>
    <t>27 - Costa do Descobrimento</t>
  </si>
  <si>
    <t>Tensões Menores</t>
  </si>
  <si>
    <t>Área*Incidência Solar Normalizado</t>
  </si>
  <si>
    <t>Incidência Solar SEM Pesos
Normalizado</t>
  </si>
  <si>
    <t>Incidência Solar COM Pesos
Normalizado</t>
  </si>
  <si>
    <t>07 - Extremo Sul</t>
  </si>
  <si>
    <t>06 - Baixo Sul</t>
  </si>
  <si>
    <t>02 - Velho Chico</t>
  </si>
  <si>
    <t>05 - Litoral Sul</t>
  </si>
  <si>
    <t>01 - Irecê</t>
  </si>
  <si>
    <t>08 - Médio Sudoeste da Bahia</t>
  </si>
  <si>
    <t>04 - Sisal</t>
  </si>
  <si>
    <t>09 - Vale do Jiquiriçá</t>
  </si>
  <si>
    <t>03 - Chapada Diamantina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</si>
</sst>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FF99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"/>
  <sheetViews>
    <sheetView zoomScale="140" zoomScaleNormal="140" workbookViewId="0">
      <selection activeCell="A5" sqref="A5"/>
    </sheetView>
  </sheetViews>
  <sheetFormatPr defaultColWidth="11.5703125" defaultRowHeight="12.75" x14ac:dyDescent="0.2"/>
  <cols>
    <col min="1" max="1" width="96.7109375" customWidth="1"/>
  </cols>
  <sheetData>
    <row r="1" spans="1:2" x14ac:dyDescent="0.2">
      <c r="A1" s="2" t="s">
        <v>0</v>
      </c>
      <c r="B1" s="29">
        <v>9</v>
      </c>
    </row>
    <row r="2" spans="1:2" x14ac:dyDescent="0.2">
      <c r="A2" s="2" t="s">
        <v>78</v>
      </c>
      <c r="B2" s="4">
        <v>5</v>
      </c>
    </row>
    <row r="3" spans="1:2" x14ac:dyDescent="0.2">
      <c r="A3" s="2" t="s">
        <v>71</v>
      </c>
      <c r="B3" s="4">
        <v>2</v>
      </c>
    </row>
    <row r="4" spans="1:2" x14ac:dyDescent="0.2">
      <c r="A4" s="2" t="s">
        <v>73</v>
      </c>
      <c r="B4" s="4">
        <v>2</v>
      </c>
    </row>
    <row r="5" spans="1:2" x14ac:dyDescent="0.2">
      <c r="A5" s="2" t="s">
        <v>72</v>
      </c>
      <c r="B5" s="4">
        <v>2</v>
      </c>
    </row>
    <row r="6" spans="1:2" x14ac:dyDescent="0.2">
      <c r="A6" s="2" t="s">
        <v>77</v>
      </c>
      <c r="B6" s="8">
        <f>SUM(B3:B5)</f>
        <v>6</v>
      </c>
    </row>
    <row r="7" spans="1:2" x14ac:dyDescent="0.2">
      <c r="A7" s="2" t="s">
        <v>20</v>
      </c>
      <c r="B7" s="8">
        <v>1</v>
      </c>
    </row>
    <row r="8" spans="1:2" x14ac:dyDescent="0.2">
      <c r="A8" s="7" t="s">
        <v>21</v>
      </c>
      <c r="B8" s="8">
        <v>1</v>
      </c>
    </row>
    <row r="9" spans="1:2" x14ac:dyDescent="0.2">
      <c r="A9" s="7" t="s">
        <v>74</v>
      </c>
      <c r="B9" s="8">
        <f>SUM(B3:B5,B7:B8)</f>
        <v>8</v>
      </c>
    </row>
    <row r="10" spans="1:2" ht="13.5" thickBot="1" x14ac:dyDescent="0.25">
      <c r="A10" s="3" t="s">
        <v>41</v>
      </c>
      <c r="B10" s="5">
        <v>27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opLeftCell="A51" workbookViewId="0">
      <selection activeCell="F66" sqref="F66"/>
    </sheetView>
  </sheetViews>
  <sheetFormatPr defaultRowHeight="12.75" x14ac:dyDescent="0.2"/>
  <cols>
    <col min="1" max="2" width="31" bestFit="1" customWidth="1"/>
    <col min="3" max="3" width="29.140625" bestFit="1" customWidth="1"/>
    <col min="4" max="4" width="19" bestFit="1" customWidth="1"/>
    <col min="5" max="5" width="11.42578125" customWidth="1"/>
    <col min="6" max="6" width="12.42578125" customWidth="1"/>
    <col min="7" max="7" width="10.42578125" customWidth="1"/>
    <col min="8" max="8" width="13.5703125" customWidth="1"/>
    <col min="9" max="9" width="16.28515625" customWidth="1"/>
    <col min="10" max="10" width="16.85546875" customWidth="1"/>
    <col min="11" max="11" width="19" style="22" bestFit="1" customWidth="1"/>
    <col min="12" max="12" width="10.42578125" customWidth="1"/>
    <col min="13" max="13" width="10.28515625" customWidth="1"/>
    <col min="14" max="14" width="11" bestFit="1" customWidth="1"/>
    <col min="15" max="15" width="9.85546875" customWidth="1"/>
    <col min="16" max="16" width="10.5703125" customWidth="1"/>
    <col min="17" max="17" width="10.140625" customWidth="1"/>
  </cols>
  <sheetData>
    <row r="1" spans="1:11" ht="13.5" thickBot="1" x14ac:dyDescent="0.25">
      <c r="A1" s="47" t="s">
        <v>4</v>
      </c>
      <c r="B1" s="48"/>
      <c r="C1" s="48"/>
      <c r="D1" s="48"/>
      <c r="E1" s="48"/>
      <c r="F1" s="49"/>
      <c r="G1" s="50" t="s">
        <v>59</v>
      </c>
      <c r="H1" s="51"/>
      <c r="I1" s="51" t="s">
        <v>60</v>
      </c>
      <c r="J1" s="51"/>
      <c r="K1" s="22" t="s">
        <v>61</v>
      </c>
    </row>
    <row r="2" spans="1:11" x14ac:dyDescent="0.2">
      <c r="A2" s="17" t="s">
        <v>3</v>
      </c>
      <c r="B2" s="16" t="s">
        <v>65</v>
      </c>
      <c r="C2" s="16" t="s">
        <v>66</v>
      </c>
      <c r="D2" s="16" t="s">
        <v>67</v>
      </c>
      <c r="E2" s="16" t="s">
        <v>1</v>
      </c>
      <c r="F2" s="16" t="s">
        <v>2</v>
      </c>
      <c r="G2" s="52" t="s">
        <v>82</v>
      </c>
      <c r="H2" s="53"/>
      <c r="I2" s="46" t="s">
        <v>81</v>
      </c>
      <c r="J2" s="46"/>
    </row>
    <row r="3" spans="1:11" x14ac:dyDescent="0.2">
      <c r="A3" s="16" t="s">
        <v>65</v>
      </c>
      <c r="B3" s="9">
        <v>1</v>
      </c>
      <c r="C3" s="11">
        <v>1</v>
      </c>
      <c r="D3" s="11">
        <v>3</v>
      </c>
      <c r="E3" s="11">
        <v>9</v>
      </c>
      <c r="F3" s="11">
        <v>3</v>
      </c>
      <c r="G3" s="45"/>
      <c r="H3" s="46"/>
      <c r="I3" s="46"/>
      <c r="J3" s="46"/>
    </row>
    <row r="4" spans="1:11" x14ac:dyDescent="0.2">
      <c r="A4" s="16" t="s">
        <v>66</v>
      </c>
      <c r="B4" s="9">
        <f>1/C3</f>
        <v>1</v>
      </c>
      <c r="C4" s="9">
        <v>1</v>
      </c>
      <c r="D4" s="11">
        <v>1</v>
      </c>
      <c r="E4" s="11">
        <v>9</v>
      </c>
      <c r="F4" s="11">
        <v>3</v>
      </c>
      <c r="G4" s="45"/>
      <c r="H4" s="46"/>
      <c r="I4" s="46"/>
      <c r="J4" s="46"/>
    </row>
    <row r="5" spans="1:11" x14ac:dyDescent="0.2">
      <c r="A5" s="16" t="s">
        <v>67</v>
      </c>
      <c r="B5" s="9">
        <f>1/D3</f>
        <v>0.33333333333333331</v>
      </c>
      <c r="C5" s="27">
        <f>1/D4</f>
        <v>1</v>
      </c>
      <c r="D5" s="9">
        <v>1</v>
      </c>
      <c r="E5" s="11">
        <v>9</v>
      </c>
      <c r="F5" s="25">
        <v>3</v>
      </c>
      <c r="G5" s="45"/>
      <c r="H5" s="46"/>
      <c r="I5" s="46"/>
      <c r="J5" s="46"/>
    </row>
    <row r="6" spans="1:11" x14ac:dyDescent="0.2">
      <c r="A6" s="16" t="s">
        <v>1</v>
      </c>
      <c r="B6" s="9">
        <f>1/E3</f>
        <v>0.1111111111111111</v>
      </c>
      <c r="C6" s="28">
        <f>1/E4</f>
        <v>0.1111111111111111</v>
      </c>
      <c r="D6" s="18">
        <f>1/E5</f>
        <v>0.1111111111111111</v>
      </c>
      <c r="E6" s="18">
        <v>1</v>
      </c>
      <c r="F6" s="26">
        <f>1/3</f>
        <v>0.33333333333333331</v>
      </c>
      <c r="G6" s="23"/>
      <c r="H6" s="22"/>
      <c r="I6" s="22"/>
      <c r="J6" s="22"/>
    </row>
    <row r="7" spans="1:11" ht="13.5" thickBot="1" x14ac:dyDescent="0.25">
      <c r="A7" s="16" t="s">
        <v>2</v>
      </c>
      <c r="B7" s="9">
        <f>1/F3</f>
        <v>0.33333333333333331</v>
      </c>
      <c r="C7" s="18">
        <f>1/F4</f>
        <v>0.33333333333333331</v>
      </c>
      <c r="D7" s="18">
        <f>1/F5</f>
        <v>0.33333333333333331</v>
      </c>
      <c r="E7" s="18">
        <f>1/F6</f>
        <v>3</v>
      </c>
      <c r="F7" s="18">
        <v>1</v>
      </c>
      <c r="G7" s="45"/>
      <c r="H7" s="46"/>
      <c r="I7" s="46"/>
      <c r="J7" s="46"/>
    </row>
    <row r="8" spans="1:11" ht="13.5" thickBot="1" x14ac:dyDescent="0.25">
      <c r="A8" s="47" t="s">
        <v>5</v>
      </c>
      <c r="B8" s="48"/>
      <c r="C8" s="48"/>
      <c r="D8" s="48"/>
      <c r="E8" s="48"/>
      <c r="F8" s="49"/>
      <c r="G8" s="54"/>
      <c r="H8" s="46"/>
      <c r="I8" s="46"/>
      <c r="J8" s="46"/>
    </row>
    <row r="9" spans="1:11" x14ac:dyDescent="0.2">
      <c r="A9" s="17" t="s">
        <v>3</v>
      </c>
      <c r="B9" s="16" t="s">
        <v>65</v>
      </c>
      <c r="C9" s="16" t="s">
        <v>66</v>
      </c>
      <c r="D9" s="16" t="s">
        <v>67</v>
      </c>
      <c r="E9" s="16" t="s">
        <v>1</v>
      </c>
      <c r="F9" s="16" t="s">
        <v>2</v>
      </c>
      <c r="G9" s="52" t="s">
        <v>80</v>
      </c>
      <c r="H9" s="53"/>
      <c r="I9" s="46" t="s">
        <v>81</v>
      </c>
      <c r="J9" s="46"/>
      <c r="K9" s="30"/>
    </row>
    <row r="10" spans="1:11" x14ac:dyDescent="0.2">
      <c r="A10" s="16" t="s">
        <v>65</v>
      </c>
      <c r="B10" s="9">
        <v>1</v>
      </c>
      <c r="C10" s="11">
        <v>5</v>
      </c>
      <c r="D10" s="11">
        <v>3</v>
      </c>
      <c r="E10" s="11">
        <v>7</v>
      </c>
      <c r="F10" s="11">
        <v>3</v>
      </c>
      <c r="G10" s="45"/>
      <c r="H10" s="46"/>
      <c r="I10" s="46"/>
      <c r="J10" s="46"/>
      <c r="K10" s="30"/>
    </row>
    <row r="11" spans="1:11" x14ac:dyDescent="0.2">
      <c r="A11" s="16" t="s">
        <v>66</v>
      </c>
      <c r="B11" s="9">
        <f>1/C10</f>
        <v>0.2</v>
      </c>
      <c r="C11" s="9">
        <v>1</v>
      </c>
      <c r="D11" s="11">
        <f>1/2</f>
        <v>0.5</v>
      </c>
      <c r="E11" s="11">
        <v>3</v>
      </c>
      <c r="F11" s="11">
        <v>1</v>
      </c>
      <c r="G11" s="45"/>
      <c r="H11" s="46"/>
      <c r="I11" s="46"/>
      <c r="J11" s="46"/>
      <c r="K11" s="30"/>
    </row>
    <row r="12" spans="1:11" x14ac:dyDescent="0.2">
      <c r="A12" s="16" t="s">
        <v>67</v>
      </c>
      <c r="B12" s="9">
        <f>1/D10</f>
        <v>0.33333333333333331</v>
      </c>
      <c r="C12" s="27">
        <f>1/D11</f>
        <v>2</v>
      </c>
      <c r="D12" s="9">
        <v>1</v>
      </c>
      <c r="E12" s="11">
        <v>5</v>
      </c>
      <c r="F12" s="25">
        <v>3</v>
      </c>
      <c r="G12" s="45"/>
      <c r="H12" s="46"/>
      <c r="I12" s="46"/>
      <c r="J12" s="46"/>
      <c r="K12" s="30"/>
    </row>
    <row r="13" spans="1:11" x14ac:dyDescent="0.2">
      <c r="A13" s="16" t="s">
        <v>1</v>
      </c>
      <c r="B13" s="9">
        <f>1/E10</f>
        <v>0.14285714285714285</v>
      </c>
      <c r="C13" s="28">
        <f>1/E11</f>
        <v>0.33333333333333331</v>
      </c>
      <c r="D13" s="18">
        <f>1/E12</f>
        <v>0.2</v>
      </c>
      <c r="E13" s="18">
        <v>1</v>
      </c>
      <c r="F13" s="26">
        <f>1/3</f>
        <v>0.33333333333333331</v>
      </c>
      <c r="G13" s="31"/>
      <c r="H13" s="30"/>
      <c r="I13" s="30"/>
      <c r="J13" s="30"/>
      <c r="K13" s="30"/>
    </row>
    <row r="14" spans="1:11" ht="13.5" thickBot="1" x14ac:dyDescent="0.25">
      <c r="A14" s="16" t="s">
        <v>2</v>
      </c>
      <c r="B14" s="9">
        <f>1/F10</f>
        <v>0.33333333333333331</v>
      </c>
      <c r="C14" s="18">
        <f>1/F11</f>
        <v>1</v>
      </c>
      <c r="D14" s="18">
        <f>1/F12</f>
        <v>0.33333333333333331</v>
      </c>
      <c r="E14" s="18">
        <f>1/F13</f>
        <v>3</v>
      </c>
      <c r="F14" s="18">
        <v>1</v>
      </c>
      <c r="G14" s="45"/>
      <c r="H14" s="46"/>
      <c r="I14" s="46"/>
      <c r="J14" s="46"/>
      <c r="K14" s="30"/>
    </row>
    <row r="15" spans="1:11" ht="13.5" thickBot="1" x14ac:dyDescent="0.25">
      <c r="A15" s="47" t="s">
        <v>63</v>
      </c>
      <c r="B15" s="48"/>
      <c r="C15" s="48"/>
      <c r="D15" s="48"/>
      <c r="E15" s="48"/>
      <c r="F15" s="49"/>
      <c r="G15" s="45"/>
      <c r="H15" s="46"/>
      <c r="I15" s="46"/>
      <c r="J15" s="46"/>
    </row>
    <row r="16" spans="1:11" x14ac:dyDescent="0.2">
      <c r="A16" s="17" t="s">
        <v>3</v>
      </c>
      <c r="B16" s="16" t="s">
        <v>65</v>
      </c>
      <c r="C16" s="16" t="s">
        <v>66</v>
      </c>
      <c r="D16" s="16" t="s">
        <v>67</v>
      </c>
      <c r="E16" s="16" t="s">
        <v>1</v>
      </c>
      <c r="F16" s="16" t="s">
        <v>2</v>
      </c>
      <c r="G16" s="45" t="s">
        <v>83</v>
      </c>
      <c r="H16" s="46"/>
      <c r="I16" s="46" t="s">
        <v>84</v>
      </c>
      <c r="J16" s="46"/>
    </row>
    <row r="17" spans="1:10" x14ac:dyDescent="0.2">
      <c r="A17" s="16" t="s">
        <v>65</v>
      </c>
      <c r="B17" s="9">
        <v>1</v>
      </c>
      <c r="C17" s="11">
        <v>1</v>
      </c>
      <c r="D17" s="11">
        <v>4</v>
      </c>
      <c r="E17" s="11">
        <v>7</v>
      </c>
      <c r="F17" s="11">
        <v>3</v>
      </c>
      <c r="G17" s="45"/>
      <c r="H17" s="46"/>
      <c r="I17" s="46"/>
      <c r="J17" s="46"/>
    </row>
    <row r="18" spans="1:10" x14ac:dyDescent="0.2">
      <c r="A18" s="16" t="s">
        <v>66</v>
      </c>
      <c r="B18" s="9">
        <f>1/C17</f>
        <v>1</v>
      </c>
      <c r="C18" s="9">
        <v>1</v>
      </c>
      <c r="D18" s="11">
        <v>4</v>
      </c>
      <c r="E18" s="11">
        <v>7</v>
      </c>
      <c r="F18" s="11">
        <v>3</v>
      </c>
      <c r="G18" s="45"/>
      <c r="H18" s="46"/>
      <c r="I18" s="46"/>
      <c r="J18" s="46"/>
    </row>
    <row r="19" spans="1:10" x14ac:dyDescent="0.2">
      <c r="A19" s="16" t="s">
        <v>67</v>
      </c>
      <c r="B19" s="9">
        <f>1/D17</f>
        <v>0.25</v>
      </c>
      <c r="C19" s="27">
        <f>1/D18</f>
        <v>0.25</v>
      </c>
      <c r="D19" s="9">
        <v>1</v>
      </c>
      <c r="E19" s="11">
        <v>4</v>
      </c>
      <c r="F19" s="25">
        <f>1/4</f>
        <v>0.25</v>
      </c>
      <c r="G19" s="45"/>
      <c r="H19" s="46"/>
      <c r="I19" s="46"/>
      <c r="J19" s="46"/>
    </row>
    <row r="20" spans="1:10" x14ac:dyDescent="0.2">
      <c r="A20" s="16" t="s">
        <v>1</v>
      </c>
      <c r="B20" s="9">
        <f>1/E17</f>
        <v>0.14285714285714285</v>
      </c>
      <c r="C20" s="28">
        <f>1/E18</f>
        <v>0.14285714285714285</v>
      </c>
      <c r="D20" s="18">
        <f>1/E19</f>
        <v>0.25</v>
      </c>
      <c r="E20" s="18">
        <v>1</v>
      </c>
      <c r="F20" s="26">
        <f>1/5</f>
        <v>0.2</v>
      </c>
      <c r="G20" s="23"/>
      <c r="H20" s="22"/>
      <c r="I20" s="22"/>
      <c r="J20" s="22"/>
    </row>
    <row r="21" spans="1:10" ht="13.5" thickBot="1" x14ac:dyDescent="0.25">
      <c r="A21" s="16" t="s">
        <v>2</v>
      </c>
      <c r="B21" s="9">
        <f>1/F17</f>
        <v>0.33333333333333331</v>
      </c>
      <c r="C21" s="18">
        <f>1/F18</f>
        <v>0.33333333333333331</v>
      </c>
      <c r="D21" s="18">
        <f>1/F19</f>
        <v>4</v>
      </c>
      <c r="E21" s="18">
        <f>1/F20</f>
        <v>5</v>
      </c>
      <c r="F21" s="18">
        <v>1</v>
      </c>
      <c r="G21" s="45"/>
      <c r="H21" s="46"/>
      <c r="I21" s="46"/>
      <c r="J21" s="46"/>
    </row>
    <row r="22" spans="1:10" ht="13.5" thickBot="1" x14ac:dyDescent="0.25">
      <c r="A22" s="47" t="s">
        <v>6</v>
      </c>
      <c r="B22" s="48"/>
      <c r="C22" s="48"/>
      <c r="D22" s="48"/>
      <c r="E22" s="48"/>
      <c r="F22" s="49"/>
      <c r="G22" s="45"/>
      <c r="H22" s="46"/>
      <c r="I22" s="46"/>
      <c r="J22" s="46"/>
    </row>
    <row r="23" spans="1:10" x14ac:dyDescent="0.2">
      <c r="A23" s="17" t="s">
        <v>3</v>
      </c>
      <c r="B23" s="16" t="s">
        <v>65</v>
      </c>
      <c r="C23" s="16" t="s">
        <v>66</v>
      </c>
      <c r="D23" s="16" t="s">
        <v>67</v>
      </c>
      <c r="E23" s="16" t="s">
        <v>1</v>
      </c>
      <c r="F23" s="16" t="s">
        <v>2</v>
      </c>
      <c r="G23" s="45" t="s">
        <v>85</v>
      </c>
      <c r="H23" s="46"/>
      <c r="I23" s="46" t="s">
        <v>81</v>
      </c>
      <c r="J23" s="46"/>
    </row>
    <row r="24" spans="1:10" x14ac:dyDescent="0.2">
      <c r="A24" s="16" t="s">
        <v>65</v>
      </c>
      <c r="B24" s="9">
        <v>1</v>
      </c>
      <c r="C24" s="11">
        <v>1</v>
      </c>
      <c r="D24" s="11">
        <v>3</v>
      </c>
      <c r="E24" s="11">
        <v>9</v>
      </c>
      <c r="F24" s="11">
        <v>3</v>
      </c>
      <c r="G24" s="45"/>
      <c r="H24" s="46"/>
      <c r="I24" s="46"/>
      <c r="J24" s="46"/>
    </row>
    <row r="25" spans="1:10" x14ac:dyDescent="0.2">
      <c r="A25" s="16" t="s">
        <v>66</v>
      </c>
      <c r="B25" s="9">
        <f>1/C24</f>
        <v>1</v>
      </c>
      <c r="C25" s="9">
        <v>1</v>
      </c>
      <c r="D25" s="11">
        <v>3</v>
      </c>
      <c r="E25" s="11">
        <v>5</v>
      </c>
      <c r="F25" s="11">
        <v>1</v>
      </c>
      <c r="G25" s="45"/>
      <c r="H25" s="46"/>
      <c r="I25" s="46"/>
      <c r="J25" s="46"/>
    </row>
    <row r="26" spans="1:10" x14ac:dyDescent="0.2">
      <c r="A26" s="16" t="s">
        <v>67</v>
      </c>
      <c r="B26" s="9">
        <f>1/D24</f>
        <v>0.33333333333333331</v>
      </c>
      <c r="C26" s="27">
        <f>1/D25</f>
        <v>0.33333333333333331</v>
      </c>
      <c r="D26" s="9">
        <v>1</v>
      </c>
      <c r="E26" s="11">
        <v>1</v>
      </c>
      <c r="F26" s="25">
        <v>1</v>
      </c>
      <c r="G26" s="45"/>
      <c r="H26" s="46"/>
      <c r="I26" s="46"/>
      <c r="J26" s="46"/>
    </row>
    <row r="27" spans="1:10" x14ac:dyDescent="0.2">
      <c r="A27" s="16" t="s">
        <v>1</v>
      </c>
      <c r="B27" s="9">
        <f>1/E24</f>
        <v>0.1111111111111111</v>
      </c>
      <c r="C27" s="28">
        <f>1/E25</f>
        <v>0.2</v>
      </c>
      <c r="D27" s="18">
        <f>1/E26</f>
        <v>1</v>
      </c>
      <c r="E27" s="18">
        <v>1</v>
      </c>
      <c r="F27" s="26">
        <v>1</v>
      </c>
      <c r="G27" s="23"/>
      <c r="H27" s="22"/>
      <c r="I27" s="22"/>
      <c r="J27" s="22"/>
    </row>
    <row r="28" spans="1:10" ht="13.5" thickBot="1" x14ac:dyDescent="0.25">
      <c r="A28" s="16" t="s">
        <v>2</v>
      </c>
      <c r="B28" s="9">
        <f>1/F24</f>
        <v>0.33333333333333331</v>
      </c>
      <c r="C28" s="18">
        <f>1/F25</f>
        <v>1</v>
      </c>
      <c r="D28" s="18">
        <f>1/F26</f>
        <v>1</v>
      </c>
      <c r="E28" s="18">
        <f>1/F27</f>
        <v>1</v>
      </c>
      <c r="F28" s="18">
        <v>1</v>
      </c>
      <c r="G28" s="45"/>
      <c r="H28" s="46"/>
      <c r="I28" s="46"/>
      <c r="J28" s="46"/>
    </row>
    <row r="29" spans="1:10" ht="13.5" thickBot="1" x14ac:dyDescent="0.25">
      <c r="A29" s="47" t="s">
        <v>7</v>
      </c>
      <c r="B29" s="48"/>
      <c r="C29" s="48"/>
      <c r="D29" s="48"/>
      <c r="E29" s="48"/>
      <c r="F29" s="49"/>
      <c r="G29" s="45"/>
      <c r="H29" s="46"/>
      <c r="I29" s="46"/>
      <c r="J29" s="46"/>
    </row>
    <row r="30" spans="1:10" x14ac:dyDescent="0.2">
      <c r="A30" s="17" t="s">
        <v>3</v>
      </c>
      <c r="B30" s="16" t="s">
        <v>65</v>
      </c>
      <c r="C30" s="16" t="s">
        <v>66</v>
      </c>
      <c r="D30" s="16" t="s">
        <v>67</v>
      </c>
      <c r="E30" s="16" t="s">
        <v>1</v>
      </c>
      <c r="F30" s="16" t="s">
        <v>2</v>
      </c>
      <c r="G30" s="45"/>
      <c r="H30" s="46"/>
      <c r="I30" s="46"/>
      <c r="J30" s="46"/>
    </row>
    <row r="31" spans="1:10" x14ac:dyDescent="0.2">
      <c r="A31" s="16" t="s">
        <v>65</v>
      </c>
      <c r="B31" s="9">
        <v>1</v>
      </c>
      <c r="C31" s="11">
        <v>1</v>
      </c>
      <c r="D31" s="11">
        <v>3</v>
      </c>
      <c r="E31" s="11">
        <v>5</v>
      </c>
      <c r="F31" s="11">
        <v>5</v>
      </c>
      <c r="G31" s="45" t="s">
        <v>87</v>
      </c>
      <c r="H31" s="46"/>
      <c r="I31" s="46" t="s">
        <v>88</v>
      </c>
      <c r="J31" s="46"/>
    </row>
    <row r="32" spans="1:10" x14ac:dyDescent="0.2">
      <c r="A32" s="16" t="s">
        <v>66</v>
      </c>
      <c r="B32" s="9">
        <f>1/C31</f>
        <v>1</v>
      </c>
      <c r="C32" s="9">
        <v>1</v>
      </c>
      <c r="D32" s="11">
        <v>3</v>
      </c>
      <c r="E32" s="11">
        <v>3</v>
      </c>
      <c r="F32" s="11">
        <v>5</v>
      </c>
      <c r="G32" s="45"/>
      <c r="H32" s="46"/>
      <c r="I32" s="46"/>
      <c r="J32" s="46"/>
    </row>
    <row r="33" spans="1:10" x14ac:dyDescent="0.2">
      <c r="A33" s="16" t="s">
        <v>67</v>
      </c>
      <c r="B33" s="9">
        <f>1/D31</f>
        <v>0.33333333333333331</v>
      </c>
      <c r="C33" s="27">
        <f>1/D32</f>
        <v>0.33333333333333331</v>
      </c>
      <c r="D33" s="9">
        <v>1</v>
      </c>
      <c r="E33" s="11">
        <v>3</v>
      </c>
      <c r="F33" s="25">
        <v>3</v>
      </c>
      <c r="G33" s="45"/>
      <c r="H33" s="46"/>
      <c r="I33" s="46"/>
      <c r="J33" s="46"/>
    </row>
    <row r="34" spans="1:10" x14ac:dyDescent="0.2">
      <c r="A34" s="16" t="s">
        <v>1</v>
      </c>
      <c r="B34" s="9">
        <f>1/E31</f>
        <v>0.2</v>
      </c>
      <c r="C34" s="28">
        <f>1/E32</f>
        <v>0.33333333333333331</v>
      </c>
      <c r="D34" s="18">
        <f>1/E33</f>
        <v>0.33333333333333331</v>
      </c>
      <c r="E34" s="18">
        <v>1</v>
      </c>
      <c r="F34" s="26">
        <v>1</v>
      </c>
      <c r="G34" s="23"/>
      <c r="H34" s="22"/>
      <c r="I34" s="22"/>
      <c r="J34" s="22"/>
    </row>
    <row r="35" spans="1:10" ht="13.5" thickBot="1" x14ac:dyDescent="0.25">
      <c r="A35" s="16" t="s">
        <v>2</v>
      </c>
      <c r="B35" s="9">
        <f>1/F31</f>
        <v>0.2</v>
      </c>
      <c r="C35" s="18">
        <f>1/F32</f>
        <v>0.2</v>
      </c>
      <c r="D35" s="18">
        <f>1/F33</f>
        <v>0.33333333333333331</v>
      </c>
      <c r="E35" s="18">
        <f>1/F34</f>
        <v>1</v>
      </c>
      <c r="F35" s="18">
        <v>1</v>
      </c>
      <c r="G35" s="45"/>
      <c r="H35" s="46"/>
      <c r="I35" s="46"/>
      <c r="J35" s="46"/>
    </row>
    <row r="36" spans="1:10" ht="13.5" thickBot="1" x14ac:dyDescent="0.25">
      <c r="A36" s="47" t="s">
        <v>43</v>
      </c>
      <c r="B36" s="48"/>
      <c r="C36" s="48"/>
      <c r="D36" s="48"/>
      <c r="E36" s="48"/>
      <c r="F36" s="49"/>
      <c r="G36" s="45"/>
      <c r="H36" s="46"/>
      <c r="I36" s="46"/>
      <c r="J36" s="46"/>
    </row>
    <row r="37" spans="1:10" x14ac:dyDescent="0.2">
      <c r="A37" s="17" t="s">
        <v>3</v>
      </c>
      <c r="B37" s="16" t="s">
        <v>65</v>
      </c>
      <c r="C37" s="16" t="s">
        <v>66</v>
      </c>
      <c r="D37" s="16" t="s">
        <v>67</v>
      </c>
      <c r="E37" s="16" t="s">
        <v>1</v>
      </c>
      <c r="F37" s="16" t="s">
        <v>2</v>
      </c>
      <c r="G37" s="45"/>
      <c r="H37" s="46"/>
      <c r="I37" s="46"/>
      <c r="J37" s="46"/>
    </row>
    <row r="38" spans="1:10" x14ac:dyDescent="0.2">
      <c r="A38" s="16" t="s">
        <v>65</v>
      </c>
      <c r="B38" s="9">
        <v>1</v>
      </c>
      <c r="C38" s="11">
        <v>1</v>
      </c>
      <c r="D38" s="11">
        <v>3</v>
      </c>
      <c r="E38" s="11">
        <f>1/5</f>
        <v>0.2</v>
      </c>
      <c r="F38" s="11">
        <f>1/3</f>
        <v>0.33333333333333331</v>
      </c>
      <c r="G38" s="45" t="s">
        <v>90</v>
      </c>
      <c r="H38" s="46"/>
      <c r="I38" s="46" t="s">
        <v>91</v>
      </c>
      <c r="J38" s="46"/>
    </row>
    <row r="39" spans="1:10" x14ac:dyDescent="0.2">
      <c r="A39" s="16" t="s">
        <v>66</v>
      </c>
      <c r="B39" s="9">
        <f>1/C38</f>
        <v>1</v>
      </c>
      <c r="C39" s="9">
        <v>1</v>
      </c>
      <c r="D39" s="11">
        <v>3</v>
      </c>
      <c r="E39" s="11">
        <f>1/5</f>
        <v>0.2</v>
      </c>
      <c r="F39" s="11">
        <f>1/3</f>
        <v>0.33333333333333331</v>
      </c>
      <c r="G39" s="45"/>
      <c r="H39" s="46"/>
      <c r="I39" s="46"/>
      <c r="J39" s="46"/>
    </row>
    <row r="40" spans="1:10" x14ac:dyDescent="0.2">
      <c r="A40" s="16" t="s">
        <v>67</v>
      </c>
      <c r="B40" s="9">
        <f>1/D38</f>
        <v>0.33333333333333331</v>
      </c>
      <c r="C40" s="27">
        <f>1/D39</f>
        <v>0.33333333333333331</v>
      </c>
      <c r="D40" s="9">
        <v>1</v>
      </c>
      <c r="E40" s="11">
        <f>1/5</f>
        <v>0.2</v>
      </c>
      <c r="F40" s="25">
        <f>1/3</f>
        <v>0.33333333333333331</v>
      </c>
      <c r="G40" s="45"/>
      <c r="H40" s="46"/>
      <c r="I40" s="46"/>
      <c r="J40" s="46"/>
    </row>
    <row r="41" spans="1:10" x14ac:dyDescent="0.2">
      <c r="A41" s="16" t="s">
        <v>1</v>
      </c>
      <c r="B41" s="9">
        <f>1/E38</f>
        <v>5</v>
      </c>
      <c r="C41" s="28">
        <f>1/E39</f>
        <v>5</v>
      </c>
      <c r="D41" s="18">
        <f>1/E40</f>
        <v>5</v>
      </c>
      <c r="E41" s="18">
        <v>1</v>
      </c>
      <c r="F41" s="26">
        <v>1</v>
      </c>
      <c r="G41" s="23"/>
      <c r="H41" s="22"/>
      <c r="I41" s="22"/>
      <c r="J41" s="22"/>
    </row>
    <row r="42" spans="1:10" ht="13.5" thickBot="1" x14ac:dyDescent="0.25">
      <c r="A42" s="16" t="s">
        <v>2</v>
      </c>
      <c r="B42" s="9">
        <f>1/F38</f>
        <v>3</v>
      </c>
      <c r="C42" s="18">
        <f>1/F39</f>
        <v>3</v>
      </c>
      <c r="D42" s="18">
        <f>1/F40</f>
        <v>3</v>
      </c>
      <c r="E42" s="18">
        <f>1/F41</f>
        <v>1</v>
      </c>
      <c r="F42" s="18">
        <v>1</v>
      </c>
      <c r="G42" s="45"/>
      <c r="H42" s="46"/>
      <c r="I42" s="46"/>
      <c r="J42" s="46"/>
    </row>
    <row r="43" spans="1:10" ht="13.5" thickBot="1" x14ac:dyDescent="0.25">
      <c r="A43" s="47" t="s">
        <v>44</v>
      </c>
      <c r="B43" s="48"/>
      <c r="C43" s="48"/>
      <c r="D43" s="48"/>
      <c r="E43" s="48"/>
      <c r="F43" s="49"/>
      <c r="G43" s="45"/>
      <c r="H43" s="46"/>
      <c r="I43" s="46"/>
      <c r="J43" s="46"/>
    </row>
    <row r="44" spans="1:10" x14ac:dyDescent="0.2">
      <c r="A44" s="17" t="s">
        <v>3</v>
      </c>
      <c r="B44" s="16" t="s">
        <v>65</v>
      </c>
      <c r="C44" s="16" t="s">
        <v>66</v>
      </c>
      <c r="D44" s="16" t="s">
        <v>67</v>
      </c>
      <c r="E44" s="16" t="s">
        <v>1</v>
      </c>
      <c r="F44" s="16" t="s">
        <v>2</v>
      </c>
    </row>
    <row r="45" spans="1:10" x14ac:dyDescent="0.2">
      <c r="A45" s="16" t="s">
        <v>65</v>
      </c>
      <c r="B45" s="9">
        <v>1</v>
      </c>
      <c r="C45" s="11">
        <v>5</v>
      </c>
      <c r="D45" s="11">
        <v>3</v>
      </c>
      <c r="E45" s="11">
        <v>7</v>
      </c>
      <c r="F45" s="11">
        <v>5</v>
      </c>
      <c r="G45" s="45" t="s">
        <v>92</v>
      </c>
      <c r="H45" s="46"/>
      <c r="I45" s="46" t="s">
        <v>81</v>
      </c>
      <c r="J45" s="46"/>
    </row>
    <row r="46" spans="1:10" x14ac:dyDescent="0.2">
      <c r="A46" s="16" t="s">
        <v>66</v>
      </c>
      <c r="B46" s="9">
        <f>1/C45</f>
        <v>0.2</v>
      </c>
      <c r="C46" s="9">
        <v>1</v>
      </c>
      <c r="D46" s="11">
        <f>1/3</f>
        <v>0.33333333333333331</v>
      </c>
      <c r="E46" s="11">
        <v>3</v>
      </c>
      <c r="F46" s="11">
        <v>3</v>
      </c>
      <c r="G46" s="45"/>
      <c r="H46" s="46"/>
      <c r="I46" s="46"/>
      <c r="J46" s="46"/>
    </row>
    <row r="47" spans="1:10" x14ac:dyDescent="0.2">
      <c r="A47" s="16" t="s">
        <v>67</v>
      </c>
      <c r="B47" s="9">
        <f>1/D45</f>
        <v>0.33333333333333331</v>
      </c>
      <c r="C47" s="27">
        <f>1/D46</f>
        <v>3</v>
      </c>
      <c r="D47" s="9">
        <v>1</v>
      </c>
      <c r="E47" s="11">
        <v>5</v>
      </c>
      <c r="F47" s="25">
        <v>5</v>
      </c>
      <c r="G47" s="45"/>
      <c r="H47" s="46"/>
      <c r="I47" s="46"/>
      <c r="J47" s="46"/>
    </row>
    <row r="48" spans="1:10" x14ac:dyDescent="0.2">
      <c r="A48" s="16" t="s">
        <v>1</v>
      </c>
      <c r="B48" s="9">
        <f>1/E45</f>
        <v>0.14285714285714285</v>
      </c>
      <c r="C48" s="28">
        <f>1/E46</f>
        <v>0.33333333333333331</v>
      </c>
      <c r="D48" s="18">
        <f>1/E47</f>
        <v>0.2</v>
      </c>
      <c r="E48" s="18">
        <v>1</v>
      </c>
      <c r="F48" s="26">
        <f>1/3</f>
        <v>0.33333333333333331</v>
      </c>
      <c r="G48" s="23"/>
      <c r="H48" s="22"/>
      <c r="I48" s="22"/>
      <c r="J48" s="22"/>
    </row>
    <row r="49" spans="1:11" ht="13.5" thickBot="1" x14ac:dyDescent="0.25">
      <c r="A49" s="16" t="s">
        <v>2</v>
      </c>
      <c r="B49" s="9">
        <f>1/F45</f>
        <v>0.2</v>
      </c>
      <c r="C49" s="18">
        <f>1/F46</f>
        <v>0.33333333333333331</v>
      </c>
      <c r="D49" s="18">
        <f>1/F47</f>
        <v>0.2</v>
      </c>
      <c r="E49" s="18">
        <f>1/F48</f>
        <v>3</v>
      </c>
      <c r="F49" s="18">
        <v>1</v>
      </c>
      <c r="G49" s="45"/>
      <c r="H49" s="46"/>
      <c r="I49" s="46"/>
      <c r="J49" s="46"/>
    </row>
    <row r="50" spans="1:11" ht="13.5" thickBot="1" x14ac:dyDescent="0.25">
      <c r="A50" s="47" t="s">
        <v>64</v>
      </c>
      <c r="B50" s="48"/>
      <c r="C50" s="48"/>
      <c r="D50" s="48"/>
      <c r="E50" s="48"/>
      <c r="F50" s="49"/>
      <c r="G50" s="45"/>
      <c r="H50" s="46"/>
      <c r="I50" s="45"/>
      <c r="J50" s="46"/>
    </row>
    <row r="51" spans="1:11" x14ac:dyDescent="0.2">
      <c r="A51" s="17" t="s">
        <v>3</v>
      </c>
      <c r="B51" s="16" t="s">
        <v>65</v>
      </c>
      <c r="C51" s="16" t="s">
        <v>66</v>
      </c>
      <c r="D51" s="16" t="s">
        <v>67</v>
      </c>
      <c r="E51" s="16" t="s">
        <v>1</v>
      </c>
      <c r="F51" s="16" t="s">
        <v>2</v>
      </c>
      <c r="G51" s="45" t="s">
        <v>93</v>
      </c>
      <c r="H51" s="46"/>
      <c r="I51" s="46" t="s">
        <v>81</v>
      </c>
      <c r="J51" s="46"/>
      <c r="K51" s="34"/>
    </row>
    <row r="52" spans="1:11" x14ac:dyDescent="0.2">
      <c r="A52" s="16" t="s">
        <v>65</v>
      </c>
      <c r="B52" s="9">
        <v>1</v>
      </c>
      <c r="C52" s="11">
        <v>5</v>
      </c>
      <c r="D52" s="11">
        <v>3</v>
      </c>
      <c r="E52" s="11">
        <v>7</v>
      </c>
      <c r="F52" s="11">
        <v>7</v>
      </c>
      <c r="G52" s="45"/>
      <c r="H52" s="46"/>
      <c r="I52" s="46"/>
      <c r="J52" s="46"/>
      <c r="K52" s="34"/>
    </row>
    <row r="53" spans="1:11" x14ac:dyDescent="0.2">
      <c r="A53" s="16" t="s">
        <v>66</v>
      </c>
      <c r="B53" s="9">
        <f>1/C52</f>
        <v>0.2</v>
      </c>
      <c r="C53" s="9">
        <v>1</v>
      </c>
      <c r="D53" s="11">
        <f>1/3</f>
        <v>0.33333333333333331</v>
      </c>
      <c r="E53" s="11">
        <v>3</v>
      </c>
      <c r="F53" s="11">
        <v>3</v>
      </c>
      <c r="G53" s="45"/>
      <c r="H53" s="46"/>
      <c r="I53" s="46"/>
      <c r="J53" s="46"/>
      <c r="K53" s="34"/>
    </row>
    <row r="54" spans="1:11" x14ac:dyDescent="0.2">
      <c r="A54" s="16" t="s">
        <v>67</v>
      </c>
      <c r="B54" s="9">
        <f>1/D52</f>
        <v>0.33333333333333331</v>
      </c>
      <c r="C54" s="27">
        <f>1/D53</f>
        <v>3</v>
      </c>
      <c r="D54" s="9">
        <v>1</v>
      </c>
      <c r="E54" s="11">
        <v>5</v>
      </c>
      <c r="F54" s="25">
        <v>5</v>
      </c>
      <c r="G54" s="45"/>
      <c r="H54" s="46"/>
      <c r="I54" s="46"/>
      <c r="J54" s="46"/>
      <c r="K54" s="34"/>
    </row>
    <row r="55" spans="1:11" x14ac:dyDescent="0.2">
      <c r="A55" s="16" t="s">
        <v>1</v>
      </c>
      <c r="B55" s="9">
        <f>1/E52</f>
        <v>0.14285714285714285</v>
      </c>
      <c r="C55" s="28">
        <f>1/E53</f>
        <v>0.33333333333333331</v>
      </c>
      <c r="D55" s="18">
        <f>1/E54</f>
        <v>0.2</v>
      </c>
      <c r="E55" s="18">
        <v>1</v>
      </c>
      <c r="F55" s="26">
        <f>1/3</f>
        <v>0.33333333333333331</v>
      </c>
      <c r="G55" s="35"/>
      <c r="H55" s="34"/>
      <c r="I55" s="34"/>
      <c r="J55" s="34"/>
      <c r="K55" s="34"/>
    </row>
    <row r="56" spans="1:11" ht="13.5" thickBot="1" x14ac:dyDescent="0.25">
      <c r="A56" s="16" t="s">
        <v>2</v>
      </c>
      <c r="B56" s="9">
        <f>1/F52</f>
        <v>0.14285714285714285</v>
      </c>
      <c r="C56" s="18">
        <f>1/F53</f>
        <v>0.33333333333333331</v>
      </c>
      <c r="D56" s="18">
        <f>1/F54</f>
        <v>0.2</v>
      </c>
      <c r="E56" s="18">
        <f>1/F55</f>
        <v>3</v>
      </c>
      <c r="F56" s="18">
        <v>1</v>
      </c>
      <c r="G56" s="45"/>
      <c r="H56" s="46"/>
      <c r="I56" s="46"/>
      <c r="J56" s="46"/>
      <c r="K56" s="34"/>
    </row>
    <row r="57" spans="1:11" ht="13.5" thickBot="1" x14ac:dyDescent="0.25">
      <c r="A57" s="47" t="s">
        <v>45</v>
      </c>
      <c r="B57" s="48"/>
      <c r="C57" s="48"/>
      <c r="D57" s="48"/>
      <c r="E57" s="48"/>
      <c r="F57" s="49"/>
      <c r="G57" s="45"/>
      <c r="H57" s="46"/>
      <c r="I57" s="45"/>
      <c r="J57" s="46"/>
      <c r="K57" s="34"/>
    </row>
    <row r="58" spans="1:11" x14ac:dyDescent="0.2">
      <c r="A58" s="17" t="s">
        <v>3</v>
      </c>
      <c r="B58" s="16" t="s">
        <v>65</v>
      </c>
      <c r="C58" s="16" t="s">
        <v>66</v>
      </c>
      <c r="D58" s="16" t="s">
        <v>67</v>
      </c>
      <c r="E58" s="16" t="s">
        <v>1</v>
      </c>
      <c r="F58" s="16" t="s">
        <v>2</v>
      </c>
      <c r="G58" s="45"/>
      <c r="H58" s="46"/>
      <c r="I58" s="46"/>
      <c r="J58" s="46"/>
      <c r="K58" s="34"/>
    </row>
    <row r="59" spans="1:11" x14ac:dyDescent="0.2">
      <c r="A59" s="16" t="s">
        <v>65</v>
      </c>
      <c r="B59" s="9">
        <v>1</v>
      </c>
      <c r="C59" s="11">
        <f>1/2</f>
        <v>0.5</v>
      </c>
      <c r="D59" s="11">
        <v>1</v>
      </c>
      <c r="E59" s="11">
        <v>3</v>
      </c>
      <c r="F59" s="11">
        <v>3</v>
      </c>
      <c r="G59" s="45" t="s">
        <v>94</v>
      </c>
      <c r="H59" s="46"/>
      <c r="I59" s="46" t="s">
        <v>95</v>
      </c>
      <c r="J59" s="46"/>
      <c r="K59" s="34"/>
    </row>
    <row r="60" spans="1:11" x14ac:dyDescent="0.2">
      <c r="A60" s="16" t="s">
        <v>66</v>
      </c>
      <c r="B60" s="9">
        <f>1/C59</f>
        <v>2</v>
      </c>
      <c r="C60" s="9">
        <v>1</v>
      </c>
      <c r="D60" s="11">
        <v>2</v>
      </c>
      <c r="E60" s="11">
        <v>4</v>
      </c>
      <c r="F60" s="11">
        <v>4</v>
      </c>
      <c r="G60" s="45"/>
      <c r="H60" s="46"/>
      <c r="I60" s="46"/>
      <c r="J60" s="46"/>
      <c r="K60" s="34"/>
    </row>
    <row r="61" spans="1:11" x14ac:dyDescent="0.2">
      <c r="A61" s="16" t="s">
        <v>67</v>
      </c>
      <c r="B61" s="9">
        <f>1/D59</f>
        <v>1</v>
      </c>
      <c r="C61" s="27">
        <f>1/D60</f>
        <v>0.5</v>
      </c>
      <c r="D61" s="9">
        <v>1</v>
      </c>
      <c r="E61" s="11">
        <v>3</v>
      </c>
      <c r="F61" s="25">
        <v>3</v>
      </c>
      <c r="G61" s="45"/>
      <c r="H61" s="46"/>
      <c r="I61" s="46"/>
      <c r="J61" s="46"/>
      <c r="K61" s="34"/>
    </row>
    <row r="62" spans="1:11" x14ac:dyDescent="0.2">
      <c r="A62" s="16" t="s">
        <v>1</v>
      </c>
      <c r="B62" s="9">
        <f>1/E59</f>
        <v>0.33333333333333331</v>
      </c>
      <c r="C62" s="28">
        <f>1/E60</f>
        <v>0.25</v>
      </c>
      <c r="D62" s="18">
        <f>1/E61</f>
        <v>0.33333333333333331</v>
      </c>
      <c r="E62" s="18">
        <v>1</v>
      </c>
      <c r="F62" s="26">
        <v>1</v>
      </c>
      <c r="G62" s="35"/>
      <c r="H62" s="34"/>
      <c r="I62" s="34"/>
      <c r="J62" s="34"/>
      <c r="K62" s="34"/>
    </row>
    <row r="63" spans="1:11" ht="13.5" thickBot="1" x14ac:dyDescent="0.25">
      <c r="A63" s="16" t="s">
        <v>2</v>
      </c>
      <c r="B63" s="9">
        <f>1/F59</f>
        <v>0.33333333333333331</v>
      </c>
      <c r="C63" s="18">
        <f>1/F60</f>
        <v>0.25</v>
      </c>
      <c r="D63" s="18">
        <f>1/F61</f>
        <v>0.33333333333333331</v>
      </c>
      <c r="E63" s="18">
        <f>1/F62</f>
        <v>1</v>
      </c>
      <c r="F63" s="18">
        <v>1</v>
      </c>
      <c r="G63" s="45"/>
      <c r="H63" s="46"/>
      <c r="I63" s="46"/>
      <c r="J63" s="46"/>
      <c r="K63" s="34"/>
    </row>
    <row r="64" spans="1:11" ht="13.5" thickBot="1" x14ac:dyDescent="0.25">
      <c r="A64" s="47" t="s">
        <v>46</v>
      </c>
      <c r="B64" s="48"/>
      <c r="C64" s="48"/>
      <c r="D64" s="48"/>
      <c r="E64" s="48"/>
      <c r="F64" s="49"/>
      <c r="G64" s="45"/>
      <c r="H64" s="46"/>
      <c r="I64" s="46"/>
      <c r="J64" s="46"/>
      <c r="K64" s="34"/>
    </row>
    <row r="65" spans="1:11" x14ac:dyDescent="0.2">
      <c r="A65" s="17" t="s">
        <v>3</v>
      </c>
      <c r="B65" s="16" t="s">
        <v>65</v>
      </c>
      <c r="C65" s="16" t="s">
        <v>66</v>
      </c>
      <c r="D65" s="16" t="s">
        <v>67</v>
      </c>
      <c r="E65" s="16" t="s">
        <v>1</v>
      </c>
      <c r="F65" s="16" t="s">
        <v>2</v>
      </c>
      <c r="G65" s="45"/>
      <c r="H65" s="46"/>
      <c r="I65" s="46"/>
      <c r="J65" s="46"/>
      <c r="K65" s="34"/>
    </row>
    <row r="66" spans="1:11" x14ac:dyDescent="0.2">
      <c r="A66" s="16" t="s">
        <v>65</v>
      </c>
      <c r="B66" s="9">
        <v>1</v>
      </c>
      <c r="C66" s="11"/>
      <c r="D66" s="11"/>
      <c r="E66" s="11"/>
      <c r="F66" s="11"/>
      <c r="G66" s="45"/>
      <c r="H66" s="46"/>
      <c r="I66" s="46"/>
      <c r="J66" s="46"/>
      <c r="K66" s="34"/>
    </row>
    <row r="67" spans="1:11" x14ac:dyDescent="0.2">
      <c r="A67" s="16" t="s">
        <v>66</v>
      </c>
      <c r="B67" s="9" t="e">
        <f>1/C66</f>
        <v>#DIV/0!</v>
      </c>
      <c r="C67" s="9">
        <v>1</v>
      </c>
      <c r="D67" s="11"/>
      <c r="E67" s="11"/>
      <c r="F67" s="11"/>
      <c r="G67" s="45"/>
      <c r="H67" s="46"/>
      <c r="I67" s="46"/>
      <c r="J67" s="46"/>
      <c r="K67" s="34"/>
    </row>
    <row r="68" spans="1:11" x14ac:dyDescent="0.2">
      <c r="A68" s="16" t="s">
        <v>67</v>
      </c>
      <c r="B68" s="9" t="e">
        <f>1/D66</f>
        <v>#DIV/0!</v>
      </c>
      <c r="C68" s="27" t="e">
        <f>1/D67</f>
        <v>#DIV/0!</v>
      </c>
      <c r="D68" s="9">
        <v>1</v>
      </c>
      <c r="E68" s="11"/>
      <c r="F68" s="25"/>
      <c r="G68" s="45"/>
      <c r="H68" s="46"/>
      <c r="I68" s="46"/>
      <c r="J68" s="46"/>
      <c r="K68" s="34"/>
    </row>
    <row r="69" spans="1:11" x14ac:dyDescent="0.2">
      <c r="A69" s="16" t="s">
        <v>1</v>
      </c>
      <c r="B69" s="9" t="e">
        <f>1/E66</f>
        <v>#DIV/0!</v>
      </c>
      <c r="C69" s="28" t="e">
        <f>1/E67</f>
        <v>#DIV/0!</v>
      </c>
      <c r="D69" s="18" t="e">
        <f>1/E68</f>
        <v>#DIV/0!</v>
      </c>
      <c r="E69" s="18">
        <v>1</v>
      </c>
      <c r="F69" s="26"/>
      <c r="G69" s="35"/>
      <c r="H69" s="34"/>
      <c r="I69" s="34"/>
      <c r="J69" s="34"/>
      <c r="K69" s="34"/>
    </row>
    <row r="70" spans="1:11" ht="13.5" thickBot="1" x14ac:dyDescent="0.25">
      <c r="A70" s="16" t="s">
        <v>2</v>
      </c>
      <c r="B70" s="9" t="e">
        <f>1/F66</f>
        <v>#DIV/0!</v>
      </c>
      <c r="C70" s="18" t="e">
        <f>1/F67</f>
        <v>#DIV/0!</v>
      </c>
      <c r="D70" s="18" t="e">
        <f>1/F68</f>
        <v>#DIV/0!</v>
      </c>
      <c r="E70" s="18" t="e">
        <f>1/F69</f>
        <v>#DIV/0!</v>
      </c>
      <c r="F70" s="18">
        <v>1</v>
      </c>
      <c r="G70" s="45"/>
      <c r="H70" s="46"/>
      <c r="I70" s="46"/>
      <c r="J70" s="46"/>
      <c r="K70" s="34"/>
    </row>
    <row r="71" spans="1:11" ht="13.5" thickBot="1" x14ac:dyDescent="0.25">
      <c r="A71" s="47" t="s">
        <v>47</v>
      </c>
      <c r="B71" s="48"/>
      <c r="C71" s="48"/>
      <c r="D71" s="48"/>
      <c r="E71" s="48"/>
      <c r="F71" s="49"/>
      <c r="G71" s="45"/>
      <c r="H71" s="46"/>
      <c r="I71" s="46"/>
      <c r="J71" s="46"/>
    </row>
    <row r="72" spans="1:11" x14ac:dyDescent="0.2">
      <c r="A72" s="17" t="s">
        <v>3</v>
      </c>
      <c r="B72" s="16" t="s">
        <v>65</v>
      </c>
      <c r="C72" s="16" t="s">
        <v>66</v>
      </c>
      <c r="D72" s="16" t="s">
        <v>67</v>
      </c>
      <c r="E72" s="16" t="s">
        <v>1</v>
      </c>
      <c r="F72" s="16" t="s">
        <v>2</v>
      </c>
      <c r="G72" s="45"/>
      <c r="H72" s="46"/>
      <c r="I72" s="46"/>
      <c r="J72" s="46"/>
    </row>
    <row r="73" spans="1:11" x14ac:dyDescent="0.2">
      <c r="A73" s="16" t="s">
        <v>65</v>
      </c>
      <c r="B73" s="9">
        <v>1</v>
      </c>
      <c r="C73" s="11"/>
      <c r="D73" s="11"/>
      <c r="E73" s="11"/>
      <c r="F73" s="11"/>
      <c r="G73" s="45"/>
      <c r="H73" s="46"/>
      <c r="I73" s="46"/>
      <c r="J73" s="46"/>
    </row>
    <row r="74" spans="1:11" x14ac:dyDescent="0.2">
      <c r="A74" s="16" t="s">
        <v>66</v>
      </c>
      <c r="B74" s="9" t="e">
        <f>1/C73</f>
        <v>#DIV/0!</v>
      </c>
      <c r="C74" s="9">
        <v>1</v>
      </c>
      <c r="D74" s="11"/>
      <c r="E74" s="11"/>
      <c r="F74" s="11"/>
      <c r="G74" s="45"/>
      <c r="H74" s="46"/>
      <c r="I74" s="46"/>
      <c r="J74" s="46"/>
    </row>
    <row r="75" spans="1:11" x14ac:dyDescent="0.2">
      <c r="A75" s="16" t="s">
        <v>67</v>
      </c>
      <c r="B75" s="9" t="e">
        <f>1/D73</f>
        <v>#DIV/0!</v>
      </c>
      <c r="C75" s="27" t="e">
        <f>1/D74</f>
        <v>#DIV/0!</v>
      </c>
      <c r="D75" s="9">
        <v>1</v>
      </c>
      <c r="E75" s="11"/>
      <c r="F75" s="25"/>
      <c r="G75" s="45"/>
      <c r="H75" s="46"/>
      <c r="I75" s="46"/>
      <c r="J75" s="46"/>
    </row>
    <row r="76" spans="1:11" x14ac:dyDescent="0.2">
      <c r="A76" s="16" t="s">
        <v>1</v>
      </c>
      <c r="B76" s="9" t="e">
        <f>1/E73</f>
        <v>#DIV/0!</v>
      </c>
      <c r="C76" s="28" t="e">
        <f>1/E74</f>
        <v>#DIV/0!</v>
      </c>
      <c r="D76" s="18" t="e">
        <f>1/E75</f>
        <v>#DIV/0!</v>
      </c>
      <c r="E76" s="18">
        <v>1</v>
      </c>
      <c r="F76" s="26"/>
      <c r="G76" s="23"/>
      <c r="H76" s="22"/>
      <c r="I76" s="22"/>
      <c r="J76" s="22"/>
    </row>
    <row r="77" spans="1:11" ht="13.5" thickBot="1" x14ac:dyDescent="0.25">
      <c r="A77" s="16" t="s">
        <v>2</v>
      </c>
      <c r="B77" s="9" t="e">
        <f>1/F73</f>
        <v>#DIV/0!</v>
      </c>
      <c r="C77" s="18" t="e">
        <f>1/F74</f>
        <v>#DIV/0!</v>
      </c>
      <c r="D77" s="18" t="e">
        <f>1/F75</f>
        <v>#DIV/0!</v>
      </c>
      <c r="E77" s="18" t="e">
        <f>1/F76</f>
        <v>#DIV/0!</v>
      </c>
      <c r="F77" s="18">
        <v>1</v>
      </c>
      <c r="G77" s="45"/>
      <c r="H77" s="46"/>
      <c r="I77" s="46"/>
      <c r="J77" s="46"/>
    </row>
    <row r="78" spans="1:11" ht="13.5" thickBot="1" x14ac:dyDescent="0.25">
      <c r="A78" s="47" t="s">
        <v>48</v>
      </c>
      <c r="B78" s="48"/>
      <c r="C78" s="48"/>
      <c r="D78" s="48"/>
      <c r="E78" s="48"/>
      <c r="F78" s="49"/>
      <c r="G78" s="45"/>
      <c r="H78" s="46"/>
      <c r="I78" s="46"/>
      <c r="J78" s="46"/>
    </row>
    <row r="79" spans="1:11" x14ac:dyDescent="0.2">
      <c r="A79" s="17" t="s">
        <v>3</v>
      </c>
      <c r="B79" s="16" t="s">
        <v>65</v>
      </c>
      <c r="C79" s="16" t="s">
        <v>66</v>
      </c>
      <c r="D79" s="16" t="s">
        <v>67</v>
      </c>
      <c r="E79" s="16" t="s">
        <v>1</v>
      </c>
      <c r="F79" s="16" t="s">
        <v>2</v>
      </c>
      <c r="G79" s="45"/>
      <c r="H79" s="46"/>
      <c r="I79" s="46"/>
      <c r="J79" s="46"/>
    </row>
    <row r="80" spans="1:11" x14ac:dyDescent="0.2">
      <c r="A80" s="16" t="s">
        <v>65</v>
      </c>
      <c r="B80" s="9">
        <v>1</v>
      </c>
      <c r="C80" s="11"/>
      <c r="D80" s="11"/>
      <c r="E80" s="11"/>
      <c r="F80" s="11"/>
      <c r="G80" s="45"/>
      <c r="H80" s="46"/>
      <c r="I80" s="46"/>
      <c r="J80" s="46"/>
    </row>
    <row r="81" spans="1:10" x14ac:dyDescent="0.2">
      <c r="A81" s="16" t="s">
        <v>66</v>
      </c>
      <c r="B81" s="9" t="e">
        <f>1/C80</f>
        <v>#DIV/0!</v>
      </c>
      <c r="C81" s="9">
        <v>1</v>
      </c>
      <c r="D81" s="11"/>
      <c r="E81" s="11"/>
      <c r="F81" s="11"/>
      <c r="G81" s="45"/>
      <c r="H81" s="46"/>
      <c r="I81" s="46"/>
      <c r="J81" s="46"/>
    </row>
    <row r="82" spans="1:10" x14ac:dyDescent="0.2">
      <c r="A82" s="16" t="s">
        <v>67</v>
      </c>
      <c r="B82" s="9" t="e">
        <f>1/D80</f>
        <v>#DIV/0!</v>
      </c>
      <c r="C82" s="27" t="e">
        <f>1/D81</f>
        <v>#DIV/0!</v>
      </c>
      <c r="D82" s="9">
        <v>1</v>
      </c>
      <c r="E82" s="11"/>
      <c r="F82" s="25"/>
      <c r="G82" s="45"/>
      <c r="H82" s="46"/>
      <c r="I82" s="46"/>
      <c r="J82" s="46"/>
    </row>
    <row r="83" spans="1:10" x14ac:dyDescent="0.2">
      <c r="A83" s="16" t="s">
        <v>1</v>
      </c>
      <c r="B83" s="9" t="e">
        <f>1/E80</f>
        <v>#DIV/0!</v>
      </c>
      <c r="C83" s="28" t="e">
        <f>1/E81</f>
        <v>#DIV/0!</v>
      </c>
      <c r="D83" s="18" t="e">
        <f>1/E82</f>
        <v>#DIV/0!</v>
      </c>
      <c r="E83" s="18">
        <v>1</v>
      </c>
      <c r="F83" s="26"/>
      <c r="G83" s="23"/>
      <c r="H83" s="22"/>
      <c r="I83" s="22"/>
      <c r="J83" s="22"/>
    </row>
    <row r="84" spans="1:10" ht="13.5" thickBot="1" x14ac:dyDescent="0.25">
      <c r="A84" s="16" t="s">
        <v>2</v>
      </c>
      <c r="B84" s="9" t="e">
        <f>1/F80</f>
        <v>#DIV/0!</v>
      </c>
      <c r="C84" s="18" t="e">
        <f>1/F81</f>
        <v>#DIV/0!</v>
      </c>
      <c r="D84" s="18" t="e">
        <f>1/F82</f>
        <v>#DIV/0!</v>
      </c>
      <c r="E84" s="18" t="e">
        <f>1/F83</f>
        <v>#DIV/0!</v>
      </c>
      <c r="F84" s="18">
        <v>1</v>
      </c>
      <c r="G84" s="45"/>
      <c r="H84" s="46"/>
      <c r="I84" s="46"/>
      <c r="J84" s="46"/>
    </row>
    <row r="85" spans="1:10" ht="13.5" thickBot="1" x14ac:dyDescent="0.25">
      <c r="A85" s="47" t="s">
        <v>49</v>
      </c>
      <c r="B85" s="48"/>
      <c r="C85" s="48"/>
      <c r="D85" s="48"/>
      <c r="E85" s="48"/>
      <c r="F85" s="49"/>
      <c r="G85" s="45"/>
      <c r="H85" s="46"/>
      <c r="I85" s="46"/>
      <c r="J85" s="46"/>
    </row>
    <row r="86" spans="1:10" x14ac:dyDescent="0.2">
      <c r="A86" s="17" t="s">
        <v>3</v>
      </c>
      <c r="B86" s="16" t="s">
        <v>65</v>
      </c>
      <c r="C86" s="16" t="s">
        <v>66</v>
      </c>
      <c r="D86" s="16" t="s">
        <v>67</v>
      </c>
      <c r="E86" s="16" t="s">
        <v>1</v>
      </c>
      <c r="F86" s="16" t="s">
        <v>2</v>
      </c>
      <c r="G86" s="45"/>
      <c r="H86" s="46"/>
      <c r="I86" s="46"/>
      <c r="J86" s="46"/>
    </row>
    <row r="87" spans="1:10" x14ac:dyDescent="0.2">
      <c r="A87" s="16" t="s">
        <v>65</v>
      </c>
      <c r="B87" s="9">
        <v>1</v>
      </c>
      <c r="C87" s="11"/>
      <c r="D87" s="11"/>
      <c r="E87" s="11"/>
      <c r="F87" s="11"/>
      <c r="G87" s="45"/>
      <c r="H87" s="46"/>
      <c r="I87" s="46"/>
      <c r="J87" s="46"/>
    </row>
    <row r="88" spans="1:10" x14ac:dyDescent="0.2">
      <c r="A88" s="16" t="s">
        <v>66</v>
      </c>
      <c r="B88" s="9" t="e">
        <f>1/C87</f>
        <v>#DIV/0!</v>
      </c>
      <c r="C88" s="9">
        <v>1</v>
      </c>
      <c r="D88" s="11"/>
      <c r="E88" s="11"/>
      <c r="F88" s="11"/>
      <c r="G88" s="45"/>
      <c r="H88" s="46"/>
      <c r="I88" s="46"/>
      <c r="J88" s="46"/>
    </row>
    <row r="89" spans="1:10" x14ac:dyDescent="0.2">
      <c r="A89" s="16" t="s">
        <v>67</v>
      </c>
      <c r="B89" s="9" t="e">
        <f>1/D87</f>
        <v>#DIV/0!</v>
      </c>
      <c r="C89" s="27" t="e">
        <f>1/D88</f>
        <v>#DIV/0!</v>
      </c>
      <c r="D89" s="9">
        <v>1</v>
      </c>
      <c r="E89" s="11"/>
      <c r="F89" s="25"/>
      <c r="G89" s="45"/>
      <c r="H89" s="46"/>
      <c r="I89" s="46"/>
      <c r="J89" s="46"/>
    </row>
    <row r="90" spans="1:10" x14ac:dyDescent="0.2">
      <c r="A90" s="16" t="s">
        <v>1</v>
      </c>
      <c r="B90" s="9" t="e">
        <f>1/E87</f>
        <v>#DIV/0!</v>
      </c>
      <c r="C90" s="28" t="e">
        <f>1/E88</f>
        <v>#DIV/0!</v>
      </c>
      <c r="D90" s="18" t="e">
        <f>1/E89</f>
        <v>#DIV/0!</v>
      </c>
      <c r="E90" s="18">
        <v>1</v>
      </c>
      <c r="F90" s="26"/>
      <c r="G90" s="23"/>
      <c r="H90" s="22"/>
      <c r="I90" s="22"/>
      <c r="J90" s="22"/>
    </row>
    <row r="91" spans="1:10" ht="13.5" thickBot="1" x14ac:dyDescent="0.25">
      <c r="A91" s="16" t="s">
        <v>2</v>
      </c>
      <c r="B91" s="9" t="e">
        <f>1/F87</f>
        <v>#DIV/0!</v>
      </c>
      <c r="C91" s="18" t="e">
        <f>1/F88</f>
        <v>#DIV/0!</v>
      </c>
      <c r="D91" s="18" t="e">
        <f>1/F89</f>
        <v>#DIV/0!</v>
      </c>
      <c r="E91" s="18" t="e">
        <f>1/F90</f>
        <v>#DIV/0!</v>
      </c>
      <c r="F91" s="18">
        <v>1</v>
      </c>
      <c r="G91" s="45"/>
      <c r="H91" s="46"/>
      <c r="I91" s="46"/>
      <c r="J91" s="46"/>
    </row>
    <row r="92" spans="1:10" ht="13.5" thickBot="1" x14ac:dyDescent="0.25">
      <c r="A92" s="47" t="s">
        <v>50</v>
      </c>
      <c r="B92" s="48"/>
      <c r="C92" s="48"/>
      <c r="D92" s="48"/>
      <c r="E92" s="48"/>
      <c r="F92" s="49"/>
      <c r="G92" s="45"/>
      <c r="H92" s="46"/>
      <c r="I92" s="46"/>
      <c r="J92" s="46"/>
    </row>
    <row r="93" spans="1:10" x14ac:dyDescent="0.2">
      <c r="A93" s="17" t="s">
        <v>3</v>
      </c>
      <c r="B93" s="16" t="s">
        <v>65</v>
      </c>
      <c r="C93" s="16" t="s">
        <v>66</v>
      </c>
      <c r="D93" s="16" t="s">
        <v>67</v>
      </c>
      <c r="E93" s="16" t="s">
        <v>1</v>
      </c>
      <c r="F93" s="16" t="s">
        <v>2</v>
      </c>
      <c r="G93" s="45"/>
      <c r="H93" s="46"/>
      <c r="I93" s="46"/>
      <c r="J93" s="46"/>
    </row>
    <row r="94" spans="1:10" x14ac:dyDescent="0.2">
      <c r="A94" s="16" t="s">
        <v>65</v>
      </c>
      <c r="B94" s="9">
        <v>1</v>
      </c>
      <c r="C94" s="11"/>
      <c r="D94" s="11"/>
      <c r="E94" s="11"/>
      <c r="F94" s="11"/>
      <c r="G94" s="45"/>
      <c r="H94" s="46"/>
      <c r="I94" s="46"/>
      <c r="J94" s="46"/>
    </row>
    <row r="95" spans="1:10" x14ac:dyDescent="0.2">
      <c r="A95" s="16" t="s">
        <v>66</v>
      </c>
      <c r="B95" s="9" t="e">
        <f>1/C94</f>
        <v>#DIV/0!</v>
      </c>
      <c r="C95" s="9">
        <v>1</v>
      </c>
      <c r="D95" s="11"/>
      <c r="E95" s="11"/>
      <c r="F95" s="11"/>
      <c r="G95" s="45"/>
      <c r="H95" s="46"/>
      <c r="I95" s="46"/>
      <c r="J95" s="46"/>
    </row>
    <row r="96" spans="1:10" x14ac:dyDescent="0.2">
      <c r="A96" s="16" t="s">
        <v>67</v>
      </c>
      <c r="B96" s="9" t="e">
        <f>1/D94</f>
        <v>#DIV/0!</v>
      </c>
      <c r="C96" s="27" t="e">
        <f>1/D95</f>
        <v>#DIV/0!</v>
      </c>
      <c r="D96" s="9">
        <v>1</v>
      </c>
      <c r="E96" s="11"/>
      <c r="F96" s="25"/>
      <c r="G96" s="45"/>
      <c r="H96" s="46"/>
      <c r="I96" s="46"/>
      <c r="J96" s="46"/>
    </row>
    <row r="97" spans="1:10" x14ac:dyDescent="0.2">
      <c r="A97" s="16" t="s">
        <v>1</v>
      </c>
      <c r="B97" s="9" t="e">
        <f>1/E94</f>
        <v>#DIV/0!</v>
      </c>
      <c r="C97" s="28" t="e">
        <f>1/E95</f>
        <v>#DIV/0!</v>
      </c>
      <c r="D97" s="18" t="e">
        <f>1/E96</f>
        <v>#DIV/0!</v>
      </c>
      <c r="E97" s="18">
        <v>1</v>
      </c>
      <c r="F97" s="26"/>
      <c r="G97" s="23"/>
      <c r="H97" s="22"/>
      <c r="I97" s="22"/>
      <c r="J97" s="22"/>
    </row>
    <row r="98" spans="1:10" ht="13.5" thickBot="1" x14ac:dyDescent="0.25">
      <c r="A98" s="16" t="s">
        <v>2</v>
      </c>
      <c r="B98" s="9" t="e">
        <f>1/F94</f>
        <v>#DIV/0!</v>
      </c>
      <c r="C98" s="18" t="e">
        <f>1/F95</f>
        <v>#DIV/0!</v>
      </c>
      <c r="D98" s="18" t="e">
        <f>1/F96</f>
        <v>#DIV/0!</v>
      </c>
      <c r="E98" s="18" t="e">
        <f>1/F97</f>
        <v>#DIV/0!</v>
      </c>
      <c r="F98" s="18">
        <v>1</v>
      </c>
      <c r="G98" s="45"/>
      <c r="H98" s="46"/>
      <c r="I98" s="46"/>
      <c r="J98" s="46"/>
    </row>
    <row r="99" spans="1:10" ht="13.5" thickBot="1" x14ac:dyDescent="0.25">
      <c r="A99" s="47" t="s">
        <v>51</v>
      </c>
      <c r="B99" s="48"/>
      <c r="C99" s="48"/>
      <c r="D99" s="48"/>
      <c r="E99" s="48"/>
      <c r="F99" s="49"/>
      <c r="G99" s="45"/>
      <c r="H99" s="46"/>
      <c r="I99" s="46"/>
      <c r="J99" s="46"/>
    </row>
    <row r="100" spans="1:10" x14ac:dyDescent="0.2">
      <c r="A100" s="17" t="s">
        <v>3</v>
      </c>
      <c r="B100" s="16" t="s">
        <v>65</v>
      </c>
      <c r="C100" s="16" t="s">
        <v>66</v>
      </c>
      <c r="D100" s="16" t="s">
        <v>67</v>
      </c>
      <c r="E100" s="16" t="s">
        <v>1</v>
      </c>
      <c r="F100" s="16" t="s">
        <v>2</v>
      </c>
      <c r="G100" s="45"/>
      <c r="H100" s="46"/>
      <c r="I100" s="46"/>
      <c r="J100" s="46"/>
    </row>
    <row r="101" spans="1:10" x14ac:dyDescent="0.2">
      <c r="A101" s="16" t="s">
        <v>65</v>
      </c>
      <c r="B101" s="9">
        <v>1</v>
      </c>
      <c r="C101" s="11"/>
      <c r="D101" s="11"/>
      <c r="E101" s="11"/>
      <c r="F101" s="11"/>
      <c r="G101" s="45"/>
      <c r="H101" s="46"/>
      <c r="I101" s="46"/>
      <c r="J101" s="46"/>
    </row>
    <row r="102" spans="1:10" x14ac:dyDescent="0.2">
      <c r="A102" s="16" t="s">
        <v>66</v>
      </c>
      <c r="B102" s="9" t="e">
        <f>1/C101</f>
        <v>#DIV/0!</v>
      </c>
      <c r="C102" s="9">
        <v>1</v>
      </c>
      <c r="D102" s="11"/>
      <c r="E102" s="11"/>
      <c r="F102" s="11"/>
      <c r="G102" s="45"/>
      <c r="H102" s="46"/>
      <c r="I102" s="46"/>
      <c r="J102" s="46"/>
    </row>
    <row r="103" spans="1:10" x14ac:dyDescent="0.2">
      <c r="A103" s="16" t="s">
        <v>67</v>
      </c>
      <c r="B103" s="9" t="e">
        <f>1/D101</f>
        <v>#DIV/0!</v>
      </c>
      <c r="C103" s="27" t="e">
        <f>1/D102</f>
        <v>#DIV/0!</v>
      </c>
      <c r="D103" s="9">
        <v>1</v>
      </c>
      <c r="E103" s="11"/>
      <c r="F103" s="25"/>
      <c r="G103" s="45"/>
      <c r="H103" s="46"/>
      <c r="I103" s="46"/>
      <c r="J103" s="46"/>
    </row>
    <row r="104" spans="1:10" x14ac:dyDescent="0.2">
      <c r="A104" s="16" t="s">
        <v>1</v>
      </c>
      <c r="B104" s="9" t="e">
        <f>1/E101</f>
        <v>#DIV/0!</v>
      </c>
      <c r="C104" s="28" t="e">
        <f>1/E102</f>
        <v>#DIV/0!</v>
      </c>
      <c r="D104" s="18" t="e">
        <f>1/E103</f>
        <v>#DIV/0!</v>
      </c>
      <c r="E104" s="18">
        <v>1</v>
      </c>
      <c r="F104" s="26"/>
      <c r="G104" s="23"/>
      <c r="H104" s="22"/>
      <c r="I104" s="22"/>
      <c r="J104" s="22"/>
    </row>
    <row r="105" spans="1:10" ht="13.5" thickBot="1" x14ac:dyDescent="0.25">
      <c r="A105" s="16" t="s">
        <v>2</v>
      </c>
      <c r="B105" s="9" t="e">
        <f>1/F101</f>
        <v>#DIV/0!</v>
      </c>
      <c r="C105" s="18" t="e">
        <f>1/F102</f>
        <v>#DIV/0!</v>
      </c>
      <c r="D105" s="18" t="e">
        <f>1/F103</f>
        <v>#DIV/0!</v>
      </c>
      <c r="E105" s="18" t="e">
        <f>1/F104</f>
        <v>#DIV/0!</v>
      </c>
      <c r="F105" s="18">
        <v>1</v>
      </c>
      <c r="G105" s="45"/>
      <c r="H105" s="46"/>
      <c r="I105" s="46"/>
      <c r="J105" s="46"/>
    </row>
    <row r="106" spans="1:10" ht="13.5" thickBot="1" x14ac:dyDescent="0.25">
      <c r="A106" s="47" t="s">
        <v>52</v>
      </c>
      <c r="B106" s="48"/>
      <c r="C106" s="48"/>
      <c r="D106" s="48"/>
      <c r="E106" s="48"/>
      <c r="F106" s="49"/>
      <c r="G106" s="45"/>
      <c r="H106" s="46"/>
      <c r="I106" s="46"/>
      <c r="J106" s="46"/>
    </row>
    <row r="107" spans="1:10" x14ac:dyDescent="0.2">
      <c r="A107" s="17" t="s">
        <v>3</v>
      </c>
      <c r="B107" s="16" t="s">
        <v>65</v>
      </c>
      <c r="C107" s="16" t="s">
        <v>66</v>
      </c>
      <c r="D107" s="16" t="s">
        <v>67</v>
      </c>
      <c r="E107" s="16" t="s">
        <v>1</v>
      </c>
      <c r="F107" s="16" t="s">
        <v>2</v>
      </c>
      <c r="G107" s="45"/>
      <c r="H107" s="46"/>
      <c r="I107" s="46"/>
      <c r="J107" s="46"/>
    </row>
    <row r="108" spans="1:10" x14ac:dyDescent="0.2">
      <c r="A108" s="16" t="s">
        <v>65</v>
      </c>
      <c r="B108" s="9">
        <v>1</v>
      </c>
      <c r="C108" s="11"/>
      <c r="D108" s="11"/>
      <c r="E108" s="11"/>
      <c r="F108" s="11"/>
      <c r="G108" s="45"/>
      <c r="H108" s="46"/>
      <c r="I108" s="46"/>
      <c r="J108" s="46"/>
    </row>
    <row r="109" spans="1:10" x14ac:dyDescent="0.2">
      <c r="A109" s="16" t="s">
        <v>66</v>
      </c>
      <c r="B109" s="9" t="e">
        <f>1/C108</f>
        <v>#DIV/0!</v>
      </c>
      <c r="C109" s="9">
        <v>1</v>
      </c>
      <c r="D109" s="11"/>
      <c r="E109" s="11"/>
      <c r="F109" s="11"/>
      <c r="G109" s="45"/>
      <c r="H109" s="46"/>
      <c r="I109" s="46"/>
      <c r="J109" s="46"/>
    </row>
    <row r="110" spans="1:10" x14ac:dyDescent="0.2">
      <c r="A110" s="16" t="s">
        <v>67</v>
      </c>
      <c r="B110" s="9" t="e">
        <f>1/D108</f>
        <v>#DIV/0!</v>
      </c>
      <c r="C110" s="27" t="e">
        <f>1/D109</f>
        <v>#DIV/0!</v>
      </c>
      <c r="D110" s="9">
        <v>1</v>
      </c>
      <c r="E110" s="11"/>
      <c r="F110" s="25"/>
      <c r="G110" s="45"/>
      <c r="H110" s="46"/>
      <c r="I110" s="46"/>
      <c r="J110" s="46"/>
    </row>
    <row r="111" spans="1:10" x14ac:dyDescent="0.2">
      <c r="A111" s="16" t="s">
        <v>1</v>
      </c>
      <c r="B111" s="9" t="e">
        <f>1/E108</f>
        <v>#DIV/0!</v>
      </c>
      <c r="C111" s="28" t="e">
        <f>1/E109</f>
        <v>#DIV/0!</v>
      </c>
      <c r="D111" s="18" t="e">
        <f>1/E110</f>
        <v>#DIV/0!</v>
      </c>
      <c r="E111" s="18">
        <v>1</v>
      </c>
      <c r="F111" s="26"/>
      <c r="G111" s="23"/>
      <c r="H111" s="22"/>
      <c r="I111" s="22"/>
      <c r="J111" s="22"/>
    </row>
    <row r="112" spans="1:10" ht="13.5" thickBot="1" x14ac:dyDescent="0.25">
      <c r="A112" s="16" t="s">
        <v>2</v>
      </c>
      <c r="B112" s="9" t="e">
        <f>1/F108</f>
        <v>#DIV/0!</v>
      </c>
      <c r="C112" s="18" t="e">
        <f>1/F109</f>
        <v>#DIV/0!</v>
      </c>
      <c r="D112" s="18" t="e">
        <f>1/F110</f>
        <v>#DIV/0!</v>
      </c>
      <c r="E112" s="18" t="e">
        <f>1/F111</f>
        <v>#DIV/0!</v>
      </c>
      <c r="F112" s="18">
        <v>1</v>
      </c>
      <c r="G112" s="45"/>
      <c r="H112" s="46"/>
      <c r="I112" s="46"/>
      <c r="J112" s="46"/>
    </row>
    <row r="113" spans="1:10" ht="13.5" thickBot="1" x14ac:dyDescent="0.25">
      <c r="A113" s="47" t="s">
        <v>53</v>
      </c>
      <c r="B113" s="48"/>
      <c r="C113" s="48"/>
      <c r="D113" s="48"/>
      <c r="E113" s="48"/>
      <c r="F113" s="49"/>
      <c r="G113" s="45"/>
      <c r="H113" s="46"/>
      <c r="I113" s="46"/>
      <c r="J113" s="46"/>
    </row>
    <row r="114" spans="1:10" x14ac:dyDescent="0.2">
      <c r="A114" s="17" t="s">
        <v>3</v>
      </c>
      <c r="B114" s="16" t="s">
        <v>65</v>
      </c>
      <c r="C114" s="16" t="s">
        <v>66</v>
      </c>
      <c r="D114" s="16" t="s">
        <v>67</v>
      </c>
      <c r="E114" s="16" t="s">
        <v>1</v>
      </c>
      <c r="F114" s="16" t="s">
        <v>2</v>
      </c>
      <c r="G114" s="45"/>
      <c r="H114" s="46"/>
      <c r="I114" s="46"/>
      <c r="J114" s="46"/>
    </row>
    <row r="115" spans="1:10" x14ac:dyDescent="0.2">
      <c r="A115" s="16" t="s">
        <v>65</v>
      </c>
      <c r="B115" s="9">
        <v>1</v>
      </c>
      <c r="C115" s="11"/>
      <c r="D115" s="11"/>
      <c r="E115" s="11"/>
      <c r="F115" s="11"/>
      <c r="G115" s="45"/>
      <c r="H115" s="46"/>
      <c r="I115" s="46"/>
      <c r="J115" s="46"/>
    </row>
    <row r="116" spans="1:10" x14ac:dyDescent="0.2">
      <c r="A116" s="16" t="s">
        <v>66</v>
      </c>
      <c r="B116" s="9" t="e">
        <f>1/C115</f>
        <v>#DIV/0!</v>
      </c>
      <c r="C116" s="9">
        <v>1</v>
      </c>
      <c r="D116" s="11"/>
      <c r="E116" s="11"/>
      <c r="F116" s="11"/>
      <c r="G116" s="45"/>
      <c r="H116" s="46"/>
      <c r="I116" s="46"/>
      <c r="J116" s="46"/>
    </row>
    <row r="117" spans="1:10" x14ac:dyDescent="0.2">
      <c r="A117" s="16" t="s">
        <v>67</v>
      </c>
      <c r="B117" s="9" t="e">
        <f>1/D115</f>
        <v>#DIV/0!</v>
      </c>
      <c r="C117" s="27" t="e">
        <f>1/D116</f>
        <v>#DIV/0!</v>
      </c>
      <c r="D117" s="9">
        <v>1</v>
      </c>
      <c r="E117" s="11"/>
      <c r="F117" s="25"/>
      <c r="G117" s="45"/>
      <c r="H117" s="46"/>
      <c r="I117" s="46"/>
      <c r="J117" s="46"/>
    </row>
    <row r="118" spans="1:10" x14ac:dyDescent="0.2">
      <c r="A118" s="16" t="s">
        <v>1</v>
      </c>
      <c r="B118" s="9" t="e">
        <f>1/E115</f>
        <v>#DIV/0!</v>
      </c>
      <c r="C118" s="28" t="e">
        <f>1/E116</f>
        <v>#DIV/0!</v>
      </c>
      <c r="D118" s="18" t="e">
        <f>1/E117</f>
        <v>#DIV/0!</v>
      </c>
      <c r="E118" s="18">
        <v>1</v>
      </c>
      <c r="F118" s="26"/>
      <c r="G118" s="23"/>
      <c r="H118" s="22"/>
      <c r="I118" s="22"/>
      <c r="J118" s="22"/>
    </row>
    <row r="119" spans="1:10" ht="13.5" thickBot="1" x14ac:dyDescent="0.25">
      <c r="A119" s="16" t="s">
        <v>2</v>
      </c>
      <c r="B119" s="9" t="e">
        <f>1/F115</f>
        <v>#DIV/0!</v>
      </c>
      <c r="C119" s="18" t="e">
        <f>1/F116</f>
        <v>#DIV/0!</v>
      </c>
      <c r="D119" s="18" t="e">
        <f>1/F117</f>
        <v>#DIV/0!</v>
      </c>
      <c r="E119" s="18" t="e">
        <f>1/F118</f>
        <v>#DIV/0!</v>
      </c>
      <c r="F119" s="18">
        <v>1</v>
      </c>
      <c r="G119" s="45"/>
      <c r="H119" s="46"/>
      <c r="I119" s="46"/>
      <c r="J119" s="46"/>
    </row>
    <row r="120" spans="1:10" ht="13.5" thickBot="1" x14ac:dyDescent="0.25">
      <c r="A120" s="47" t="s">
        <v>54</v>
      </c>
      <c r="B120" s="48"/>
      <c r="C120" s="48"/>
      <c r="D120" s="48"/>
      <c r="E120" s="48"/>
      <c r="F120" s="49"/>
      <c r="G120" s="45"/>
      <c r="H120" s="46"/>
      <c r="I120" s="46"/>
      <c r="J120" s="46"/>
    </row>
    <row r="121" spans="1:10" x14ac:dyDescent="0.2">
      <c r="A121" s="17" t="s">
        <v>3</v>
      </c>
      <c r="B121" s="16" t="s">
        <v>65</v>
      </c>
      <c r="C121" s="16" t="s">
        <v>66</v>
      </c>
      <c r="D121" s="16" t="s">
        <v>67</v>
      </c>
      <c r="E121" s="16" t="s">
        <v>1</v>
      </c>
      <c r="F121" s="16" t="s">
        <v>2</v>
      </c>
      <c r="G121" s="45"/>
      <c r="H121" s="46"/>
      <c r="I121" s="46"/>
      <c r="J121" s="46"/>
    </row>
    <row r="122" spans="1:10" x14ac:dyDescent="0.2">
      <c r="A122" s="16" t="s">
        <v>65</v>
      </c>
      <c r="B122" s="9">
        <v>1</v>
      </c>
      <c r="C122" s="11"/>
      <c r="D122" s="11"/>
      <c r="E122" s="11"/>
      <c r="F122" s="11"/>
      <c r="G122" s="45"/>
      <c r="H122" s="46"/>
      <c r="I122" s="46"/>
      <c r="J122" s="46"/>
    </row>
    <row r="123" spans="1:10" x14ac:dyDescent="0.2">
      <c r="A123" s="16" t="s">
        <v>66</v>
      </c>
      <c r="B123" s="9" t="e">
        <f>1/C122</f>
        <v>#DIV/0!</v>
      </c>
      <c r="C123" s="9">
        <v>1</v>
      </c>
      <c r="D123" s="11"/>
      <c r="E123" s="11"/>
      <c r="F123" s="11"/>
      <c r="G123" s="45"/>
      <c r="H123" s="46"/>
      <c r="I123" s="46"/>
      <c r="J123" s="46"/>
    </row>
    <row r="124" spans="1:10" x14ac:dyDescent="0.2">
      <c r="A124" s="16" t="s">
        <v>67</v>
      </c>
      <c r="B124" s="9" t="e">
        <f>1/D122</f>
        <v>#DIV/0!</v>
      </c>
      <c r="C124" s="27" t="e">
        <f>1/D123</f>
        <v>#DIV/0!</v>
      </c>
      <c r="D124" s="9">
        <v>1</v>
      </c>
      <c r="E124" s="11"/>
      <c r="F124" s="25"/>
      <c r="G124" s="45"/>
      <c r="H124" s="46"/>
      <c r="I124" s="46"/>
      <c r="J124" s="46"/>
    </row>
    <row r="125" spans="1:10" x14ac:dyDescent="0.2">
      <c r="A125" s="16" t="s">
        <v>1</v>
      </c>
      <c r="B125" s="9" t="e">
        <f>1/E122</f>
        <v>#DIV/0!</v>
      </c>
      <c r="C125" s="28" t="e">
        <f>1/E123</f>
        <v>#DIV/0!</v>
      </c>
      <c r="D125" s="18" t="e">
        <f>1/E124</f>
        <v>#DIV/0!</v>
      </c>
      <c r="E125" s="18">
        <v>1</v>
      </c>
      <c r="F125" s="26"/>
      <c r="G125" s="23"/>
      <c r="H125" s="22"/>
      <c r="I125" s="22"/>
      <c r="J125" s="22"/>
    </row>
    <row r="126" spans="1:10" ht="13.5" thickBot="1" x14ac:dyDescent="0.25">
      <c r="A126" s="16" t="s">
        <v>2</v>
      </c>
      <c r="B126" s="9" t="e">
        <f>1/F122</f>
        <v>#DIV/0!</v>
      </c>
      <c r="C126" s="18" t="e">
        <f>1/F123</f>
        <v>#DIV/0!</v>
      </c>
      <c r="D126" s="18" t="e">
        <f>1/F124</f>
        <v>#DIV/0!</v>
      </c>
      <c r="E126" s="18" t="e">
        <f>1/F125</f>
        <v>#DIV/0!</v>
      </c>
      <c r="F126" s="18">
        <v>1</v>
      </c>
      <c r="G126" s="45"/>
      <c r="H126" s="46"/>
      <c r="I126" s="46"/>
      <c r="J126" s="46"/>
    </row>
    <row r="127" spans="1:10" ht="13.5" thickBot="1" x14ac:dyDescent="0.25">
      <c r="A127" s="47" t="s">
        <v>55</v>
      </c>
      <c r="B127" s="48"/>
      <c r="C127" s="48"/>
      <c r="D127" s="48"/>
      <c r="E127" s="48"/>
      <c r="F127" s="49"/>
    </row>
    <row r="128" spans="1:10" x14ac:dyDescent="0.2">
      <c r="A128" s="17" t="s">
        <v>3</v>
      </c>
      <c r="B128" s="16" t="s">
        <v>65</v>
      </c>
      <c r="C128" s="16" t="s">
        <v>66</v>
      </c>
      <c r="D128" s="16" t="s">
        <v>67</v>
      </c>
      <c r="E128" s="16" t="s">
        <v>1</v>
      </c>
      <c r="F128" s="16" t="s">
        <v>2</v>
      </c>
    </row>
    <row r="129" spans="1:6" x14ac:dyDescent="0.2">
      <c r="A129" s="16" t="s">
        <v>65</v>
      </c>
      <c r="B129" s="9">
        <v>1</v>
      </c>
      <c r="C129" s="11"/>
      <c r="D129" s="11"/>
      <c r="E129" s="11"/>
      <c r="F129" s="11"/>
    </row>
    <row r="130" spans="1:6" x14ac:dyDescent="0.2">
      <c r="A130" s="16" t="s">
        <v>66</v>
      </c>
      <c r="B130" s="9" t="e">
        <f>1/C129</f>
        <v>#DIV/0!</v>
      </c>
      <c r="C130" s="9">
        <v>1</v>
      </c>
      <c r="D130" s="11"/>
      <c r="E130" s="11"/>
      <c r="F130" s="11"/>
    </row>
    <row r="131" spans="1:6" x14ac:dyDescent="0.2">
      <c r="A131" s="16" t="s">
        <v>67</v>
      </c>
      <c r="B131" s="9" t="e">
        <f>1/D129</f>
        <v>#DIV/0!</v>
      </c>
      <c r="C131" s="27" t="e">
        <f>1/D130</f>
        <v>#DIV/0!</v>
      </c>
      <c r="D131" s="9">
        <v>1</v>
      </c>
      <c r="E131" s="11"/>
      <c r="F131" s="25"/>
    </row>
    <row r="132" spans="1:6" x14ac:dyDescent="0.2">
      <c r="A132" s="16" t="s">
        <v>1</v>
      </c>
      <c r="B132" s="9" t="e">
        <f>1/E129</f>
        <v>#DIV/0!</v>
      </c>
      <c r="C132" s="28" t="e">
        <f>1/E130</f>
        <v>#DIV/0!</v>
      </c>
      <c r="D132" s="18" t="e">
        <f>1/E131</f>
        <v>#DIV/0!</v>
      </c>
      <c r="E132" s="18">
        <v>1</v>
      </c>
      <c r="F132" s="26"/>
    </row>
    <row r="133" spans="1:6" ht="13.5" thickBot="1" x14ac:dyDescent="0.25">
      <c r="A133" s="16" t="s">
        <v>2</v>
      </c>
      <c r="B133" s="9" t="e">
        <f>1/F129</f>
        <v>#DIV/0!</v>
      </c>
      <c r="C133" s="18" t="e">
        <f>1/F130</f>
        <v>#DIV/0!</v>
      </c>
      <c r="D133" s="18" t="e">
        <f>1/F131</f>
        <v>#DIV/0!</v>
      </c>
      <c r="E133" s="18" t="e">
        <f>1/F132</f>
        <v>#DIV/0!</v>
      </c>
      <c r="F133" s="18">
        <v>1</v>
      </c>
    </row>
    <row r="134" spans="1:6" ht="13.5" thickBot="1" x14ac:dyDescent="0.25">
      <c r="A134" s="47" t="s">
        <v>56</v>
      </c>
      <c r="B134" s="48"/>
      <c r="C134" s="48"/>
      <c r="D134" s="48"/>
      <c r="E134" s="48"/>
      <c r="F134" s="49"/>
    </row>
    <row r="135" spans="1:6" x14ac:dyDescent="0.2">
      <c r="A135" s="17" t="s">
        <v>3</v>
      </c>
      <c r="B135" s="16" t="s">
        <v>65</v>
      </c>
      <c r="C135" s="16" t="s">
        <v>66</v>
      </c>
      <c r="D135" s="16" t="s">
        <v>67</v>
      </c>
      <c r="E135" s="16" t="s">
        <v>1</v>
      </c>
      <c r="F135" s="16" t="s">
        <v>2</v>
      </c>
    </row>
    <row r="136" spans="1:6" x14ac:dyDescent="0.2">
      <c r="A136" s="16" t="s">
        <v>65</v>
      </c>
      <c r="B136" s="9">
        <v>1</v>
      </c>
      <c r="C136" s="11"/>
      <c r="D136" s="11"/>
      <c r="E136" s="11"/>
      <c r="F136" s="11"/>
    </row>
    <row r="137" spans="1:6" x14ac:dyDescent="0.2">
      <c r="A137" s="16" t="s">
        <v>66</v>
      </c>
      <c r="B137" s="9" t="e">
        <f>1/C136</f>
        <v>#DIV/0!</v>
      </c>
      <c r="C137" s="9">
        <v>1</v>
      </c>
      <c r="D137" s="11"/>
      <c r="E137" s="11"/>
      <c r="F137" s="11"/>
    </row>
    <row r="138" spans="1:6" x14ac:dyDescent="0.2">
      <c r="A138" s="16" t="s">
        <v>67</v>
      </c>
      <c r="B138" s="9" t="e">
        <f>1/D136</f>
        <v>#DIV/0!</v>
      </c>
      <c r="C138" s="27" t="e">
        <f>1/D137</f>
        <v>#DIV/0!</v>
      </c>
      <c r="D138" s="9">
        <v>1</v>
      </c>
      <c r="E138" s="11"/>
      <c r="F138" s="25"/>
    </row>
    <row r="139" spans="1:6" x14ac:dyDescent="0.2">
      <c r="A139" s="16" t="s">
        <v>1</v>
      </c>
      <c r="B139" s="9" t="e">
        <f>1/E136</f>
        <v>#DIV/0!</v>
      </c>
      <c r="C139" s="28" t="e">
        <f>1/E137</f>
        <v>#DIV/0!</v>
      </c>
      <c r="D139" s="18" t="e">
        <f>1/E138</f>
        <v>#DIV/0!</v>
      </c>
      <c r="E139" s="18">
        <v>1</v>
      </c>
      <c r="F139" s="26"/>
    </row>
    <row r="140" spans="1:6" x14ac:dyDescent="0.2">
      <c r="A140" s="16" t="s">
        <v>2</v>
      </c>
      <c r="B140" s="9" t="e">
        <f>1/F136</f>
        <v>#DIV/0!</v>
      </c>
      <c r="C140" s="18" t="e">
        <f>1/F137</f>
        <v>#DIV/0!</v>
      </c>
      <c r="D140" s="18" t="e">
        <f>1/F138</f>
        <v>#DIV/0!</v>
      </c>
      <c r="E140" s="18" t="e">
        <f>1/F139</f>
        <v>#DIV/0!</v>
      </c>
      <c r="F140" s="18">
        <v>1</v>
      </c>
    </row>
  </sheetData>
  <mergeCells count="234">
    <mergeCell ref="A127:F127"/>
    <mergeCell ref="A134:F134"/>
    <mergeCell ref="G123:H123"/>
    <mergeCell ref="I123:J123"/>
    <mergeCell ref="G124:H124"/>
    <mergeCell ref="I124:J124"/>
    <mergeCell ref="G126:H126"/>
    <mergeCell ref="I126:J126"/>
    <mergeCell ref="A120:F120"/>
    <mergeCell ref="G120:H120"/>
    <mergeCell ref="I120:J120"/>
    <mergeCell ref="G121:H121"/>
    <mergeCell ref="I121:J121"/>
    <mergeCell ref="G122:H122"/>
    <mergeCell ref="I122:J122"/>
    <mergeCell ref="G116:H116"/>
    <mergeCell ref="I116:J116"/>
    <mergeCell ref="G117:H117"/>
    <mergeCell ref="I117:J117"/>
    <mergeCell ref="G119:H119"/>
    <mergeCell ref="I119:J119"/>
    <mergeCell ref="A113:F113"/>
    <mergeCell ref="G113:H113"/>
    <mergeCell ref="I113:J113"/>
    <mergeCell ref="G114:H114"/>
    <mergeCell ref="I114:J114"/>
    <mergeCell ref="G115:H115"/>
    <mergeCell ref="I115:J115"/>
    <mergeCell ref="G109:H109"/>
    <mergeCell ref="I109:J109"/>
    <mergeCell ref="G110:H110"/>
    <mergeCell ref="I110:J110"/>
    <mergeCell ref="G112:H112"/>
    <mergeCell ref="I112:J112"/>
    <mergeCell ref="A106:F106"/>
    <mergeCell ref="G106:H106"/>
    <mergeCell ref="I106:J106"/>
    <mergeCell ref="G107:H107"/>
    <mergeCell ref="I107:J107"/>
    <mergeCell ref="G108:H108"/>
    <mergeCell ref="I108:J108"/>
    <mergeCell ref="G102:H102"/>
    <mergeCell ref="I102:J102"/>
    <mergeCell ref="G103:H103"/>
    <mergeCell ref="I103:J103"/>
    <mergeCell ref="G105:H105"/>
    <mergeCell ref="I105:J105"/>
    <mergeCell ref="A99:F99"/>
    <mergeCell ref="G99:H99"/>
    <mergeCell ref="I99:J99"/>
    <mergeCell ref="G100:H100"/>
    <mergeCell ref="I100:J100"/>
    <mergeCell ref="G101:H101"/>
    <mergeCell ref="I101:J101"/>
    <mergeCell ref="G95:H95"/>
    <mergeCell ref="I95:J95"/>
    <mergeCell ref="G96:H96"/>
    <mergeCell ref="I96:J96"/>
    <mergeCell ref="G98:H98"/>
    <mergeCell ref="I98:J98"/>
    <mergeCell ref="A92:F92"/>
    <mergeCell ref="G92:H92"/>
    <mergeCell ref="I92:J92"/>
    <mergeCell ref="G93:H93"/>
    <mergeCell ref="I93:J93"/>
    <mergeCell ref="G94:H94"/>
    <mergeCell ref="I94:J94"/>
    <mergeCell ref="G88:H88"/>
    <mergeCell ref="I88:J88"/>
    <mergeCell ref="G89:H89"/>
    <mergeCell ref="I89:J89"/>
    <mergeCell ref="G91:H91"/>
    <mergeCell ref="I91:J91"/>
    <mergeCell ref="A85:F85"/>
    <mergeCell ref="G85:H85"/>
    <mergeCell ref="I85:J85"/>
    <mergeCell ref="G86:H86"/>
    <mergeCell ref="I86:J86"/>
    <mergeCell ref="G87:H87"/>
    <mergeCell ref="I87:J87"/>
    <mergeCell ref="G81:H81"/>
    <mergeCell ref="I81:J81"/>
    <mergeCell ref="G82:H82"/>
    <mergeCell ref="I82:J82"/>
    <mergeCell ref="G84:H84"/>
    <mergeCell ref="I84:J84"/>
    <mergeCell ref="A78:F78"/>
    <mergeCell ref="G78:H78"/>
    <mergeCell ref="I78:J78"/>
    <mergeCell ref="G79:H79"/>
    <mergeCell ref="I79:J79"/>
    <mergeCell ref="G80:H80"/>
    <mergeCell ref="I80:J80"/>
    <mergeCell ref="G74:H74"/>
    <mergeCell ref="I74:J74"/>
    <mergeCell ref="G75:H75"/>
    <mergeCell ref="I75:J75"/>
    <mergeCell ref="G77:H77"/>
    <mergeCell ref="I77:J77"/>
    <mergeCell ref="A71:F71"/>
    <mergeCell ref="G71:H71"/>
    <mergeCell ref="I71:J71"/>
    <mergeCell ref="G72:H72"/>
    <mergeCell ref="I72:J72"/>
    <mergeCell ref="G73:H73"/>
    <mergeCell ref="I73:J73"/>
    <mergeCell ref="G67:H67"/>
    <mergeCell ref="I67:J67"/>
    <mergeCell ref="G68:H68"/>
    <mergeCell ref="I68:J68"/>
    <mergeCell ref="G70:H70"/>
    <mergeCell ref="I70:J70"/>
    <mergeCell ref="A64:F64"/>
    <mergeCell ref="G64:H64"/>
    <mergeCell ref="I64:J64"/>
    <mergeCell ref="G65:H65"/>
    <mergeCell ref="I65:J65"/>
    <mergeCell ref="G66:H66"/>
    <mergeCell ref="I66:J66"/>
    <mergeCell ref="G60:H60"/>
    <mergeCell ref="I60:J60"/>
    <mergeCell ref="G61:H61"/>
    <mergeCell ref="I61:J61"/>
    <mergeCell ref="G63:H63"/>
    <mergeCell ref="I63:J63"/>
    <mergeCell ref="A57:F57"/>
    <mergeCell ref="G57:H57"/>
    <mergeCell ref="I57:J57"/>
    <mergeCell ref="G58:H58"/>
    <mergeCell ref="I58:J58"/>
    <mergeCell ref="G59:H59"/>
    <mergeCell ref="I59:J59"/>
    <mergeCell ref="G53:H53"/>
    <mergeCell ref="I53:J53"/>
    <mergeCell ref="G54:H54"/>
    <mergeCell ref="I54:J54"/>
    <mergeCell ref="G56:H56"/>
    <mergeCell ref="I56:J56"/>
    <mergeCell ref="A50:F50"/>
    <mergeCell ref="G50:H50"/>
    <mergeCell ref="I50:J50"/>
    <mergeCell ref="G51:H51"/>
    <mergeCell ref="I51:J51"/>
    <mergeCell ref="G52:H52"/>
    <mergeCell ref="I52:J52"/>
    <mergeCell ref="G46:H46"/>
    <mergeCell ref="I46:J46"/>
    <mergeCell ref="G47:H47"/>
    <mergeCell ref="I47:J47"/>
    <mergeCell ref="G49:H49"/>
    <mergeCell ref="I49:J49"/>
    <mergeCell ref="A43:F43"/>
    <mergeCell ref="G43:H43"/>
    <mergeCell ref="I43:J43"/>
    <mergeCell ref="G45:H45"/>
    <mergeCell ref="I45:J45"/>
    <mergeCell ref="G39:H39"/>
    <mergeCell ref="I39:J39"/>
    <mergeCell ref="G40:H40"/>
    <mergeCell ref="I40:J40"/>
    <mergeCell ref="G42:H42"/>
    <mergeCell ref="I42:J42"/>
    <mergeCell ref="A36:F36"/>
    <mergeCell ref="G36:H36"/>
    <mergeCell ref="I36:J36"/>
    <mergeCell ref="G37:H37"/>
    <mergeCell ref="I37:J37"/>
    <mergeCell ref="G38:H38"/>
    <mergeCell ref="I38:J38"/>
    <mergeCell ref="G32:H32"/>
    <mergeCell ref="I32:J32"/>
    <mergeCell ref="G33:H33"/>
    <mergeCell ref="I33:J33"/>
    <mergeCell ref="G35:H35"/>
    <mergeCell ref="I35:J35"/>
    <mergeCell ref="A29:F29"/>
    <mergeCell ref="G29:H29"/>
    <mergeCell ref="I29:J29"/>
    <mergeCell ref="G30:H30"/>
    <mergeCell ref="I30:J30"/>
    <mergeCell ref="G31:H31"/>
    <mergeCell ref="I31:J31"/>
    <mergeCell ref="G25:H25"/>
    <mergeCell ref="I25:J25"/>
    <mergeCell ref="G26:H26"/>
    <mergeCell ref="I26:J26"/>
    <mergeCell ref="G28:H28"/>
    <mergeCell ref="I28:J28"/>
    <mergeCell ref="A22:F22"/>
    <mergeCell ref="G22:H22"/>
    <mergeCell ref="I22:J22"/>
    <mergeCell ref="G23:H23"/>
    <mergeCell ref="I23:J23"/>
    <mergeCell ref="G24:H24"/>
    <mergeCell ref="I24:J24"/>
    <mergeCell ref="G18:H18"/>
    <mergeCell ref="I18:J18"/>
    <mergeCell ref="G19:H19"/>
    <mergeCell ref="I19:J19"/>
    <mergeCell ref="G21:H21"/>
    <mergeCell ref="I21:J21"/>
    <mergeCell ref="A15:F15"/>
    <mergeCell ref="G15:H15"/>
    <mergeCell ref="I15:J15"/>
    <mergeCell ref="G16:H16"/>
    <mergeCell ref="I16:J16"/>
    <mergeCell ref="G17:H17"/>
    <mergeCell ref="I17:J17"/>
    <mergeCell ref="G11:H11"/>
    <mergeCell ref="I11:J11"/>
    <mergeCell ref="G12:H12"/>
    <mergeCell ref="I12:J12"/>
    <mergeCell ref="G14:H14"/>
    <mergeCell ref="I14:J14"/>
    <mergeCell ref="A8:F8"/>
    <mergeCell ref="G8:H8"/>
    <mergeCell ref="I8:J8"/>
    <mergeCell ref="G9:H9"/>
    <mergeCell ref="I9:J9"/>
    <mergeCell ref="G10:H10"/>
    <mergeCell ref="I10:J10"/>
    <mergeCell ref="G4:H4"/>
    <mergeCell ref="I4:J4"/>
    <mergeCell ref="G5:H5"/>
    <mergeCell ref="I5:J5"/>
    <mergeCell ref="G7:H7"/>
    <mergeCell ref="I7:J7"/>
    <mergeCell ref="A1:F1"/>
    <mergeCell ref="G1:H1"/>
    <mergeCell ref="I1:J1"/>
    <mergeCell ref="G2:H2"/>
    <mergeCell ref="I2:J2"/>
    <mergeCell ref="G3:H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13" workbookViewId="0">
      <selection activeCell="D34" sqref="D34"/>
    </sheetView>
  </sheetViews>
  <sheetFormatPr defaultRowHeight="12.75" x14ac:dyDescent="0.2"/>
  <cols>
    <col min="1" max="2" width="20.28515625" style="20" customWidth="1"/>
    <col min="3" max="3" width="20.140625" style="20" bestFit="1" customWidth="1"/>
    <col min="4" max="4" width="28.140625" style="20" customWidth="1"/>
    <col min="5" max="16384" width="9.140625" style="20"/>
  </cols>
  <sheetData>
    <row r="1" spans="1:4" x14ac:dyDescent="0.2">
      <c r="A1" s="55" t="s">
        <v>4</v>
      </c>
      <c r="B1" s="55"/>
      <c r="C1" s="55"/>
      <c r="D1" s="20" t="s">
        <v>59</v>
      </c>
    </row>
    <row r="2" spans="1:4" x14ac:dyDescent="0.2">
      <c r="A2" s="6"/>
      <c r="B2" s="21" t="s">
        <v>8</v>
      </c>
      <c r="C2" s="6" t="s">
        <v>68</v>
      </c>
    </row>
    <row r="3" spans="1:4" x14ac:dyDescent="0.2">
      <c r="A3" s="21" t="s">
        <v>8</v>
      </c>
      <c r="B3" s="6">
        <v>1</v>
      </c>
      <c r="C3" s="33">
        <v>3</v>
      </c>
      <c r="D3" s="56" t="s">
        <v>82</v>
      </c>
    </row>
    <row r="4" spans="1:4" ht="24" customHeight="1" x14ac:dyDescent="0.2">
      <c r="A4" s="6" t="s">
        <v>68</v>
      </c>
      <c r="B4" s="6">
        <f>1/C3</f>
        <v>0.33333333333333331</v>
      </c>
      <c r="C4" s="6">
        <v>1</v>
      </c>
      <c r="D4" s="56"/>
    </row>
    <row r="5" spans="1:4" x14ac:dyDescent="0.2">
      <c r="A5" s="55" t="s">
        <v>5</v>
      </c>
      <c r="B5" s="55"/>
      <c r="C5" s="55"/>
    </row>
    <row r="6" spans="1:4" x14ac:dyDescent="0.2">
      <c r="A6" s="6"/>
      <c r="B6" s="21" t="s">
        <v>8</v>
      </c>
      <c r="C6" s="6" t="s">
        <v>68</v>
      </c>
    </row>
    <row r="7" spans="1:4" x14ac:dyDescent="0.2">
      <c r="A7" s="21" t="s">
        <v>8</v>
      </c>
      <c r="B7" s="6">
        <v>1</v>
      </c>
      <c r="C7" s="33">
        <v>5</v>
      </c>
      <c r="D7" s="56" t="s">
        <v>80</v>
      </c>
    </row>
    <row r="8" spans="1:4" ht="24" customHeight="1" x14ac:dyDescent="0.2">
      <c r="A8" s="6" t="s">
        <v>68</v>
      </c>
      <c r="B8" s="6">
        <f>1/C7</f>
        <v>0.2</v>
      </c>
      <c r="C8" s="6">
        <v>1</v>
      </c>
      <c r="D8" s="56"/>
    </row>
    <row r="9" spans="1:4" x14ac:dyDescent="0.2">
      <c r="A9" s="55" t="s">
        <v>63</v>
      </c>
      <c r="B9" s="55"/>
      <c r="C9" s="55"/>
    </row>
    <row r="10" spans="1:4" x14ac:dyDescent="0.2">
      <c r="A10" s="6"/>
      <c r="B10" s="21" t="s">
        <v>8</v>
      </c>
      <c r="C10" s="6" t="s">
        <v>68</v>
      </c>
    </row>
    <row r="11" spans="1:4" x14ac:dyDescent="0.2">
      <c r="A11" s="21" t="s">
        <v>8</v>
      </c>
      <c r="B11" s="6">
        <v>1</v>
      </c>
      <c r="C11" s="33">
        <v>5</v>
      </c>
      <c r="D11" s="56" t="s">
        <v>83</v>
      </c>
    </row>
    <row r="12" spans="1:4" ht="24" customHeight="1" x14ac:dyDescent="0.2">
      <c r="A12" s="6" t="s">
        <v>68</v>
      </c>
      <c r="B12" s="6">
        <f>1/C11</f>
        <v>0.2</v>
      </c>
      <c r="C12" s="6">
        <v>1</v>
      </c>
      <c r="D12" s="56"/>
    </row>
    <row r="13" spans="1:4" x14ac:dyDescent="0.2">
      <c r="A13" s="55" t="s">
        <v>6</v>
      </c>
      <c r="B13" s="55"/>
      <c r="C13" s="55"/>
    </row>
    <row r="14" spans="1:4" x14ac:dyDescent="0.2">
      <c r="A14" s="6"/>
      <c r="B14" s="21" t="s">
        <v>8</v>
      </c>
      <c r="C14" s="6" t="s">
        <v>68</v>
      </c>
    </row>
    <row r="15" spans="1:4" x14ac:dyDescent="0.2">
      <c r="A15" s="21" t="s">
        <v>8</v>
      </c>
      <c r="B15" s="6">
        <v>1</v>
      </c>
      <c r="C15" s="33">
        <v>3</v>
      </c>
      <c r="D15" s="56" t="s">
        <v>85</v>
      </c>
    </row>
    <row r="16" spans="1:4" ht="24" customHeight="1" x14ac:dyDescent="0.2">
      <c r="A16" s="6" t="s">
        <v>68</v>
      </c>
      <c r="B16" s="6">
        <f>1/C15</f>
        <v>0.33333333333333331</v>
      </c>
      <c r="C16" s="6">
        <v>1</v>
      </c>
      <c r="D16" s="56"/>
    </row>
    <row r="17" spans="1:4" x14ac:dyDescent="0.2">
      <c r="A17" s="55" t="s">
        <v>7</v>
      </c>
      <c r="B17" s="55"/>
      <c r="C17" s="55"/>
    </row>
    <row r="18" spans="1:4" x14ac:dyDescent="0.2">
      <c r="A18" s="6"/>
      <c r="B18" s="21" t="s">
        <v>8</v>
      </c>
      <c r="C18" s="6" t="s">
        <v>68</v>
      </c>
    </row>
    <row r="19" spans="1:4" x14ac:dyDescent="0.2">
      <c r="A19" s="21" t="s">
        <v>8</v>
      </c>
      <c r="B19" s="6">
        <v>1</v>
      </c>
      <c r="C19" s="33">
        <v>9</v>
      </c>
      <c r="D19" s="56" t="s">
        <v>89</v>
      </c>
    </row>
    <row r="20" spans="1:4" ht="24" customHeight="1" x14ac:dyDescent="0.2">
      <c r="A20" s="6" t="s">
        <v>68</v>
      </c>
      <c r="B20" s="6">
        <f>1/C19</f>
        <v>0.1111111111111111</v>
      </c>
      <c r="C20" s="6">
        <v>1</v>
      </c>
      <c r="D20" s="56"/>
    </row>
    <row r="21" spans="1:4" x14ac:dyDescent="0.2">
      <c r="A21" s="55" t="s">
        <v>43</v>
      </c>
      <c r="B21" s="55"/>
      <c r="C21" s="55"/>
    </row>
    <row r="22" spans="1:4" x14ac:dyDescent="0.2">
      <c r="A22" s="6"/>
      <c r="B22" s="21" t="s">
        <v>8</v>
      </c>
      <c r="C22" s="6" t="s">
        <v>68</v>
      </c>
    </row>
    <row r="23" spans="1:4" x14ac:dyDescent="0.2">
      <c r="A23" s="21" t="s">
        <v>8</v>
      </c>
      <c r="B23" s="6">
        <v>1</v>
      </c>
      <c r="C23" s="33">
        <v>9</v>
      </c>
      <c r="D23" s="56" t="s">
        <v>90</v>
      </c>
    </row>
    <row r="24" spans="1:4" ht="24" customHeight="1" x14ac:dyDescent="0.2">
      <c r="A24" s="6" t="s">
        <v>68</v>
      </c>
      <c r="B24" s="6">
        <f>1/C23</f>
        <v>0.1111111111111111</v>
      </c>
      <c r="C24" s="6">
        <v>1</v>
      </c>
      <c r="D24" s="56"/>
    </row>
    <row r="25" spans="1:4" x14ac:dyDescent="0.2">
      <c r="A25" s="55" t="s">
        <v>44</v>
      </c>
      <c r="B25" s="55"/>
      <c r="C25" s="55"/>
    </row>
    <row r="26" spans="1:4" x14ac:dyDescent="0.2">
      <c r="A26" s="6"/>
      <c r="B26" s="21" t="s">
        <v>8</v>
      </c>
      <c r="C26" s="6" t="s">
        <v>68</v>
      </c>
    </row>
    <row r="27" spans="1:4" x14ac:dyDescent="0.2">
      <c r="A27" s="21" t="s">
        <v>8</v>
      </c>
      <c r="B27" s="6">
        <v>1</v>
      </c>
      <c r="C27" s="33">
        <v>1</v>
      </c>
      <c r="D27" s="56" t="s">
        <v>92</v>
      </c>
    </row>
    <row r="28" spans="1:4" ht="24" customHeight="1" x14ac:dyDescent="0.2">
      <c r="A28" s="6" t="s">
        <v>68</v>
      </c>
      <c r="B28" s="6">
        <f>1/C27</f>
        <v>1</v>
      </c>
      <c r="C28" s="6">
        <v>1</v>
      </c>
      <c r="D28" s="56"/>
    </row>
    <row r="29" spans="1:4" x14ac:dyDescent="0.2">
      <c r="A29" s="55" t="s">
        <v>64</v>
      </c>
      <c r="B29" s="55"/>
      <c r="C29" s="55"/>
    </row>
    <row r="30" spans="1:4" x14ac:dyDescent="0.2">
      <c r="A30" s="6"/>
      <c r="B30" s="21" t="s">
        <v>8</v>
      </c>
      <c r="C30" s="6" t="s">
        <v>68</v>
      </c>
    </row>
    <row r="31" spans="1:4" x14ac:dyDescent="0.2">
      <c r="A31" s="21" t="s">
        <v>8</v>
      </c>
      <c r="B31" s="6">
        <v>1</v>
      </c>
      <c r="C31" s="33">
        <v>7</v>
      </c>
      <c r="D31" s="56" t="s">
        <v>93</v>
      </c>
    </row>
    <row r="32" spans="1:4" ht="24" customHeight="1" x14ac:dyDescent="0.2">
      <c r="A32" s="6" t="s">
        <v>68</v>
      </c>
      <c r="B32" s="6">
        <f>1/C31</f>
        <v>0.14285714285714285</v>
      </c>
      <c r="C32" s="6">
        <v>1</v>
      </c>
      <c r="D32" s="56"/>
    </row>
    <row r="33" spans="1:4" x14ac:dyDescent="0.2">
      <c r="A33" s="55" t="s">
        <v>45</v>
      </c>
      <c r="B33" s="55"/>
      <c r="C33" s="55"/>
    </row>
    <row r="34" spans="1:4" x14ac:dyDescent="0.2">
      <c r="A34" s="6"/>
      <c r="B34" s="21" t="s">
        <v>8</v>
      </c>
      <c r="C34" s="6" t="s">
        <v>68</v>
      </c>
    </row>
    <row r="35" spans="1:4" x14ac:dyDescent="0.2">
      <c r="A35" s="21" t="s">
        <v>8</v>
      </c>
      <c r="B35" s="6">
        <v>1</v>
      </c>
      <c r="C35" s="33">
        <v>5</v>
      </c>
      <c r="D35" s="56" t="s">
        <v>94</v>
      </c>
    </row>
    <row r="36" spans="1:4" ht="24" customHeight="1" x14ac:dyDescent="0.2">
      <c r="A36" s="6" t="s">
        <v>68</v>
      </c>
      <c r="B36" s="6">
        <f>1/C35</f>
        <v>0.2</v>
      </c>
      <c r="C36" s="6">
        <v>1</v>
      </c>
      <c r="D36" s="56"/>
    </row>
    <row r="37" spans="1:4" x14ac:dyDescent="0.2">
      <c r="A37" s="55" t="s">
        <v>46</v>
      </c>
      <c r="B37" s="55"/>
      <c r="C37" s="55"/>
    </row>
    <row r="38" spans="1:4" x14ac:dyDescent="0.2">
      <c r="A38" s="6"/>
      <c r="B38" s="21" t="s">
        <v>8</v>
      </c>
      <c r="C38" s="6" t="s">
        <v>68</v>
      </c>
    </row>
    <row r="39" spans="1:4" x14ac:dyDescent="0.2">
      <c r="A39" s="21" t="s">
        <v>8</v>
      </c>
      <c r="B39" s="6">
        <v>1</v>
      </c>
      <c r="C39" s="33"/>
      <c r="D39" s="56"/>
    </row>
    <row r="40" spans="1:4" ht="24" customHeight="1" x14ac:dyDescent="0.2">
      <c r="A40" s="6" t="s">
        <v>68</v>
      </c>
      <c r="B40" s="6" t="e">
        <f>1/C39</f>
        <v>#DIV/0!</v>
      </c>
      <c r="C40" s="6">
        <v>1</v>
      </c>
      <c r="D40" s="56"/>
    </row>
    <row r="41" spans="1:4" x14ac:dyDescent="0.2">
      <c r="A41" s="55" t="s">
        <v>47</v>
      </c>
      <c r="B41" s="55"/>
      <c r="C41" s="55"/>
    </row>
    <row r="42" spans="1:4" x14ac:dyDescent="0.2">
      <c r="A42" s="6"/>
      <c r="B42" s="21" t="s">
        <v>8</v>
      </c>
      <c r="C42" s="6" t="s">
        <v>68</v>
      </c>
    </row>
    <row r="43" spans="1:4" x14ac:dyDescent="0.2">
      <c r="A43" s="21" t="s">
        <v>8</v>
      </c>
      <c r="B43" s="6">
        <v>1</v>
      </c>
      <c r="C43" s="33"/>
      <c r="D43" s="56"/>
    </row>
    <row r="44" spans="1:4" ht="24" customHeight="1" x14ac:dyDescent="0.2">
      <c r="A44" s="6" t="s">
        <v>68</v>
      </c>
      <c r="B44" s="6" t="e">
        <f>1/C43</f>
        <v>#DIV/0!</v>
      </c>
      <c r="C44" s="6">
        <v>1</v>
      </c>
      <c r="D44" s="56"/>
    </row>
    <row r="45" spans="1:4" x14ac:dyDescent="0.2">
      <c r="A45" s="55" t="s">
        <v>48</v>
      </c>
      <c r="B45" s="55"/>
      <c r="C45" s="55"/>
    </row>
    <row r="46" spans="1:4" x14ac:dyDescent="0.2">
      <c r="A46" s="6"/>
      <c r="B46" s="21" t="s">
        <v>8</v>
      </c>
      <c r="C46" s="6" t="s">
        <v>68</v>
      </c>
    </row>
    <row r="47" spans="1:4" x14ac:dyDescent="0.2">
      <c r="A47" s="21" t="s">
        <v>8</v>
      </c>
      <c r="B47" s="6">
        <v>1</v>
      </c>
      <c r="C47" s="33"/>
      <c r="D47" s="56"/>
    </row>
    <row r="48" spans="1:4" ht="24" customHeight="1" x14ac:dyDescent="0.2">
      <c r="A48" s="6" t="s">
        <v>68</v>
      </c>
      <c r="B48" s="6" t="e">
        <f>1/C47</f>
        <v>#DIV/0!</v>
      </c>
      <c r="C48" s="6">
        <v>1</v>
      </c>
      <c r="D48" s="56"/>
    </row>
    <row r="49" spans="1:4" x14ac:dyDescent="0.2">
      <c r="A49" s="55" t="s">
        <v>49</v>
      </c>
      <c r="B49" s="55"/>
      <c r="C49" s="55"/>
    </row>
    <row r="50" spans="1:4" x14ac:dyDescent="0.2">
      <c r="A50" s="6"/>
      <c r="B50" s="21" t="s">
        <v>8</v>
      </c>
      <c r="C50" s="6" t="s">
        <v>68</v>
      </c>
    </row>
    <row r="51" spans="1:4" x14ac:dyDescent="0.2">
      <c r="A51" s="21" t="s">
        <v>8</v>
      </c>
      <c r="B51" s="6">
        <v>1</v>
      </c>
      <c r="C51" s="33"/>
      <c r="D51" s="56"/>
    </row>
    <row r="52" spans="1:4" ht="24" customHeight="1" x14ac:dyDescent="0.2">
      <c r="A52" s="6" t="s">
        <v>68</v>
      </c>
      <c r="B52" s="6" t="e">
        <f>1/C51</f>
        <v>#DIV/0!</v>
      </c>
      <c r="C52" s="6">
        <v>1</v>
      </c>
      <c r="D52" s="56"/>
    </row>
    <row r="53" spans="1:4" x14ac:dyDescent="0.2">
      <c r="A53" s="55" t="s">
        <v>50</v>
      </c>
      <c r="B53" s="55"/>
      <c r="C53" s="55"/>
    </row>
    <row r="54" spans="1:4" x14ac:dyDescent="0.2">
      <c r="A54" s="6"/>
      <c r="B54" s="21" t="s">
        <v>8</v>
      </c>
      <c r="C54" s="6" t="s">
        <v>68</v>
      </c>
    </row>
    <row r="55" spans="1:4" x14ac:dyDescent="0.2">
      <c r="A55" s="21" t="s">
        <v>8</v>
      </c>
      <c r="B55" s="6">
        <v>1</v>
      </c>
      <c r="C55" s="33"/>
      <c r="D55" s="56"/>
    </row>
    <row r="56" spans="1:4" ht="24" customHeight="1" x14ac:dyDescent="0.2">
      <c r="A56" s="6" t="s">
        <v>68</v>
      </c>
      <c r="B56" s="6" t="e">
        <f>1/C55</f>
        <v>#DIV/0!</v>
      </c>
      <c r="C56" s="6">
        <v>1</v>
      </c>
      <c r="D56" s="56"/>
    </row>
    <row r="57" spans="1:4" x14ac:dyDescent="0.2">
      <c r="A57" s="55" t="s">
        <v>51</v>
      </c>
      <c r="B57" s="55"/>
      <c r="C57" s="55"/>
    </row>
    <row r="58" spans="1:4" x14ac:dyDescent="0.2">
      <c r="A58" s="6"/>
      <c r="B58" s="21" t="s">
        <v>8</v>
      </c>
      <c r="C58" s="6" t="s">
        <v>68</v>
      </c>
    </row>
    <row r="59" spans="1:4" x14ac:dyDescent="0.2">
      <c r="A59" s="21" t="s">
        <v>8</v>
      </c>
      <c r="B59" s="6">
        <v>1</v>
      </c>
      <c r="C59" s="33"/>
      <c r="D59" s="56"/>
    </row>
    <row r="60" spans="1:4" ht="24" customHeight="1" x14ac:dyDescent="0.2">
      <c r="A60" s="6" t="s">
        <v>68</v>
      </c>
      <c r="B60" s="6" t="e">
        <f>1/C59</f>
        <v>#DIV/0!</v>
      </c>
      <c r="C60" s="6">
        <v>1</v>
      </c>
      <c r="D60" s="56"/>
    </row>
    <row r="61" spans="1:4" x14ac:dyDescent="0.2">
      <c r="A61" s="55" t="s">
        <v>52</v>
      </c>
      <c r="B61" s="55"/>
      <c r="C61" s="55"/>
    </row>
    <row r="62" spans="1:4" x14ac:dyDescent="0.2">
      <c r="A62" s="6"/>
      <c r="B62" s="21" t="s">
        <v>8</v>
      </c>
      <c r="C62" s="6" t="s">
        <v>68</v>
      </c>
    </row>
    <row r="63" spans="1:4" x14ac:dyDescent="0.2">
      <c r="A63" s="21" t="s">
        <v>8</v>
      </c>
      <c r="B63" s="6">
        <v>1</v>
      </c>
      <c r="C63" s="33"/>
      <c r="D63" s="56"/>
    </row>
    <row r="64" spans="1:4" ht="24" customHeight="1" x14ac:dyDescent="0.2">
      <c r="A64" s="6" t="s">
        <v>68</v>
      </c>
      <c r="B64" s="6" t="e">
        <f>1/C63</f>
        <v>#DIV/0!</v>
      </c>
      <c r="C64" s="6">
        <v>1</v>
      </c>
      <c r="D64" s="56"/>
    </row>
    <row r="65" spans="1:4" x14ac:dyDescent="0.2">
      <c r="A65" s="55" t="s">
        <v>53</v>
      </c>
      <c r="B65" s="55"/>
      <c r="C65" s="55"/>
    </row>
    <row r="66" spans="1:4" x14ac:dyDescent="0.2">
      <c r="A66" s="6"/>
      <c r="B66" s="21" t="s">
        <v>8</v>
      </c>
      <c r="C66" s="6" t="s">
        <v>68</v>
      </c>
    </row>
    <row r="67" spans="1:4" x14ac:dyDescent="0.2">
      <c r="A67" s="21" t="s">
        <v>8</v>
      </c>
      <c r="B67" s="6">
        <v>1</v>
      </c>
      <c r="C67" s="33"/>
      <c r="D67" s="56"/>
    </row>
    <row r="68" spans="1:4" ht="24" customHeight="1" x14ac:dyDescent="0.2">
      <c r="A68" s="6" t="s">
        <v>68</v>
      </c>
      <c r="B68" s="6" t="e">
        <f>1/C67</f>
        <v>#DIV/0!</v>
      </c>
      <c r="C68" s="6">
        <v>1</v>
      </c>
      <c r="D68" s="56"/>
    </row>
    <row r="69" spans="1:4" x14ac:dyDescent="0.2">
      <c r="A69" s="55" t="s">
        <v>54</v>
      </c>
      <c r="B69" s="55"/>
      <c r="C69" s="55"/>
    </row>
    <row r="70" spans="1:4" x14ac:dyDescent="0.2">
      <c r="A70" s="6"/>
      <c r="B70" s="21" t="s">
        <v>8</v>
      </c>
      <c r="C70" s="6" t="s">
        <v>68</v>
      </c>
    </row>
    <row r="71" spans="1:4" x14ac:dyDescent="0.2">
      <c r="A71" s="21" t="s">
        <v>8</v>
      </c>
      <c r="B71" s="6">
        <v>1</v>
      </c>
      <c r="C71" s="33"/>
      <c r="D71" s="56"/>
    </row>
    <row r="72" spans="1:4" ht="24" customHeight="1" x14ac:dyDescent="0.2">
      <c r="A72" s="6" t="s">
        <v>68</v>
      </c>
      <c r="B72" s="6" t="e">
        <f>1/C71</f>
        <v>#DIV/0!</v>
      </c>
      <c r="C72" s="6">
        <v>1</v>
      </c>
      <c r="D72" s="56"/>
    </row>
    <row r="73" spans="1:4" x14ac:dyDescent="0.2">
      <c r="A73" s="55" t="s">
        <v>55</v>
      </c>
      <c r="B73" s="55"/>
      <c r="C73" s="55"/>
    </row>
    <row r="74" spans="1:4" x14ac:dyDescent="0.2">
      <c r="A74" s="6"/>
      <c r="B74" s="21" t="s">
        <v>8</v>
      </c>
      <c r="C74" s="6" t="s">
        <v>68</v>
      </c>
    </row>
    <row r="75" spans="1:4" x14ac:dyDescent="0.2">
      <c r="A75" s="21" t="s">
        <v>8</v>
      </c>
      <c r="B75" s="6">
        <v>1</v>
      </c>
      <c r="C75" s="33"/>
      <c r="D75" s="56"/>
    </row>
    <row r="76" spans="1:4" ht="24" customHeight="1" x14ac:dyDescent="0.2">
      <c r="A76" s="6" t="s">
        <v>68</v>
      </c>
      <c r="B76" s="6" t="e">
        <f>1/C75</f>
        <v>#DIV/0!</v>
      </c>
      <c r="C76" s="6">
        <v>1</v>
      </c>
      <c r="D76" s="56"/>
    </row>
    <row r="77" spans="1:4" x14ac:dyDescent="0.2">
      <c r="A77" s="55" t="s">
        <v>56</v>
      </c>
      <c r="B77" s="55"/>
      <c r="C77" s="55"/>
    </row>
    <row r="78" spans="1:4" x14ac:dyDescent="0.2">
      <c r="A78" s="6"/>
      <c r="B78" s="21" t="s">
        <v>8</v>
      </c>
      <c r="C78" s="6" t="s">
        <v>68</v>
      </c>
    </row>
    <row r="79" spans="1:4" x14ac:dyDescent="0.2">
      <c r="A79" s="21" t="s">
        <v>8</v>
      </c>
      <c r="B79" s="6">
        <v>1</v>
      </c>
      <c r="C79" s="33"/>
      <c r="D79" s="56"/>
    </row>
    <row r="80" spans="1:4" ht="24" customHeight="1" x14ac:dyDescent="0.2">
      <c r="A80" s="6" t="s">
        <v>68</v>
      </c>
      <c r="B80" s="6" t="e">
        <f>1/C79</f>
        <v>#DIV/0!</v>
      </c>
      <c r="C80" s="6">
        <v>1</v>
      </c>
      <c r="D80" s="56"/>
    </row>
  </sheetData>
  <mergeCells count="40">
    <mergeCell ref="D75:D76"/>
    <mergeCell ref="D79:D80"/>
    <mergeCell ref="A73:C73"/>
    <mergeCell ref="A77:C77"/>
    <mergeCell ref="D7:D8"/>
    <mergeCell ref="D11:D12"/>
    <mergeCell ref="D15:D16"/>
    <mergeCell ref="D19:D20"/>
    <mergeCell ref="D23:D24"/>
    <mergeCell ref="D27:D28"/>
    <mergeCell ref="A61:C61"/>
    <mergeCell ref="A65:C65"/>
    <mergeCell ref="A69:C69"/>
    <mergeCell ref="D63:D64"/>
    <mergeCell ref="D67:D68"/>
    <mergeCell ref="D71:D72"/>
    <mergeCell ref="D59:D60"/>
    <mergeCell ref="A37:C37"/>
    <mergeCell ref="A41:C41"/>
    <mergeCell ref="A45:C45"/>
    <mergeCell ref="D39:D40"/>
    <mergeCell ref="D43:D44"/>
    <mergeCell ref="D47:D48"/>
    <mergeCell ref="A49:C49"/>
    <mergeCell ref="A53:C53"/>
    <mergeCell ref="A57:C57"/>
    <mergeCell ref="D51:D52"/>
    <mergeCell ref="D55:D56"/>
    <mergeCell ref="A25:C25"/>
    <mergeCell ref="A29:C29"/>
    <mergeCell ref="A33:C33"/>
    <mergeCell ref="D31:D32"/>
    <mergeCell ref="D35:D36"/>
    <mergeCell ref="A13:C13"/>
    <mergeCell ref="A17:C17"/>
    <mergeCell ref="A21:C21"/>
    <mergeCell ref="A1:C1"/>
    <mergeCell ref="D3:D4"/>
    <mergeCell ref="A5:C5"/>
    <mergeCell ref="A9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28" workbookViewId="0">
      <selection activeCell="G42" sqref="G42"/>
    </sheetView>
  </sheetViews>
  <sheetFormatPr defaultRowHeight="12.75" x14ac:dyDescent="0.2"/>
  <cols>
    <col min="1" max="2" width="20.28515625" style="20" customWidth="1"/>
    <col min="3" max="3" width="18" style="20" customWidth="1"/>
    <col min="4" max="4" width="28.140625" style="20" customWidth="1"/>
    <col min="5" max="16384" width="9.140625" style="20"/>
  </cols>
  <sheetData>
    <row r="1" spans="1:4" x14ac:dyDescent="0.2">
      <c r="A1" s="55" t="s">
        <v>4</v>
      </c>
      <c r="B1" s="55"/>
      <c r="C1" s="55"/>
      <c r="D1" s="20" t="s">
        <v>59</v>
      </c>
    </row>
    <row r="2" spans="1:4" ht="25.5" x14ac:dyDescent="0.2">
      <c r="A2" s="6"/>
      <c r="B2" s="21" t="s">
        <v>69</v>
      </c>
      <c r="C2" s="21" t="s">
        <v>70</v>
      </c>
    </row>
    <row r="3" spans="1:4" ht="25.5" x14ac:dyDescent="0.2">
      <c r="A3" s="21" t="s">
        <v>69</v>
      </c>
      <c r="B3" s="6">
        <v>1</v>
      </c>
      <c r="C3" s="33">
        <v>1</v>
      </c>
      <c r="D3" s="56" t="s">
        <v>82</v>
      </c>
    </row>
    <row r="4" spans="1:4" ht="25.5" x14ac:dyDescent="0.2">
      <c r="A4" s="21" t="s">
        <v>70</v>
      </c>
      <c r="B4" s="6">
        <f>1/C3</f>
        <v>1</v>
      </c>
      <c r="C4" s="6">
        <v>1</v>
      </c>
      <c r="D4" s="56"/>
    </row>
    <row r="5" spans="1:4" x14ac:dyDescent="0.2">
      <c r="A5" s="55" t="s">
        <v>5</v>
      </c>
      <c r="B5" s="55"/>
      <c r="C5" s="55"/>
    </row>
    <row r="6" spans="1:4" ht="25.5" x14ac:dyDescent="0.2">
      <c r="A6" s="6"/>
      <c r="B6" s="21" t="s">
        <v>69</v>
      </c>
      <c r="C6" s="21" t="s">
        <v>70</v>
      </c>
    </row>
    <row r="7" spans="1:4" ht="25.5" x14ac:dyDescent="0.2">
      <c r="A7" s="21" t="s">
        <v>69</v>
      </c>
      <c r="B7" s="6">
        <v>1</v>
      </c>
      <c r="C7" s="33">
        <f>1/4</f>
        <v>0.25</v>
      </c>
      <c r="D7" s="56" t="s">
        <v>80</v>
      </c>
    </row>
    <row r="8" spans="1:4" ht="25.5" x14ac:dyDescent="0.2">
      <c r="A8" s="21" t="s">
        <v>70</v>
      </c>
      <c r="B8" s="6">
        <f>1/C7</f>
        <v>4</v>
      </c>
      <c r="C8" s="6">
        <v>1</v>
      </c>
      <c r="D8" s="56"/>
    </row>
    <row r="9" spans="1:4" x14ac:dyDescent="0.2">
      <c r="A9" s="55" t="s">
        <v>63</v>
      </c>
      <c r="B9" s="55"/>
      <c r="C9" s="55"/>
    </row>
    <row r="10" spans="1:4" ht="25.5" x14ac:dyDescent="0.2">
      <c r="A10" s="6"/>
      <c r="B10" s="21" t="s">
        <v>69</v>
      </c>
      <c r="C10" s="21" t="s">
        <v>70</v>
      </c>
    </row>
    <row r="11" spans="1:4" ht="25.5" x14ac:dyDescent="0.2">
      <c r="A11" s="21" t="s">
        <v>69</v>
      </c>
      <c r="B11" s="6">
        <v>1</v>
      </c>
      <c r="C11" s="33">
        <f>1/5</f>
        <v>0.2</v>
      </c>
      <c r="D11" s="56" t="s">
        <v>83</v>
      </c>
    </row>
    <row r="12" spans="1:4" ht="25.5" x14ac:dyDescent="0.2">
      <c r="A12" s="21" t="s">
        <v>70</v>
      </c>
      <c r="B12" s="6">
        <f>1/C11</f>
        <v>5</v>
      </c>
      <c r="C12" s="6">
        <v>1</v>
      </c>
      <c r="D12" s="56"/>
    </row>
    <row r="13" spans="1:4" x14ac:dyDescent="0.2">
      <c r="A13" s="55" t="s">
        <v>6</v>
      </c>
      <c r="B13" s="55"/>
      <c r="C13" s="55"/>
    </row>
    <row r="14" spans="1:4" ht="25.5" x14ac:dyDescent="0.2">
      <c r="A14" s="6"/>
      <c r="B14" s="21" t="s">
        <v>69</v>
      </c>
      <c r="C14" s="21" t="s">
        <v>70</v>
      </c>
    </row>
    <row r="15" spans="1:4" ht="25.5" x14ac:dyDescent="0.2">
      <c r="A15" s="21" t="s">
        <v>69</v>
      </c>
      <c r="B15" s="6">
        <v>1</v>
      </c>
      <c r="C15" s="33">
        <v>1</v>
      </c>
      <c r="D15" s="56" t="s">
        <v>86</v>
      </c>
    </row>
    <row r="16" spans="1:4" ht="25.5" x14ac:dyDescent="0.2">
      <c r="A16" s="21" t="s">
        <v>70</v>
      </c>
      <c r="B16" s="6">
        <f>1/C15</f>
        <v>1</v>
      </c>
      <c r="C16" s="6">
        <v>1</v>
      </c>
      <c r="D16" s="56"/>
    </row>
    <row r="17" spans="1:4" x14ac:dyDescent="0.2">
      <c r="A17" s="55" t="s">
        <v>7</v>
      </c>
      <c r="B17" s="55"/>
      <c r="C17" s="55"/>
    </row>
    <row r="18" spans="1:4" ht="25.5" x14ac:dyDescent="0.2">
      <c r="A18" s="6"/>
      <c r="B18" s="21" t="s">
        <v>69</v>
      </c>
      <c r="C18" s="21" t="s">
        <v>70</v>
      </c>
    </row>
    <row r="19" spans="1:4" ht="25.5" x14ac:dyDescent="0.2">
      <c r="A19" s="21" t="s">
        <v>69</v>
      </c>
      <c r="B19" s="6">
        <v>1</v>
      </c>
      <c r="C19" s="33">
        <f>1/5</f>
        <v>0.2</v>
      </c>
      <c r="D19" s="56" t="s">
        <v>89</v>
      </c>
    </row>
    <row r="20" spans="1:4" ht="25.5" x14ac:dyDescent="0.2">
      <c r="A20" s="21" t="s">
        <v>70</v>
      </c>
      <c r="B20" s="6">
        <f>1/C19</f>
        <v>5</v>
      </c>
      <c r="C20" s="6">
        <v>1</v>
      </c>
      <c r="D20" s="56"/>
    </row>
    <row r="21" spans="1:4" x14ac:dyDescent="0.2">
      <c r="A21" s="55" t="s">
        <v>43</v>
      </c>
      <c r="B21" s="55"/>
      <c r="C21" s="55"/>
    </row>
    <row r="22" spans="1:4" ht="25.5" x14ac:dyDescent="0.2">
      <c r="A22" s="6"/>
      <c r="B22" s="21" t="s">
        <v>69</v>
      </c>
      <c r="C22" s="21" t="s">
        <v>70</v>
      </c>
    </row>
    <row r="23" spans="1:4" ht="25.5" x14ac:dyDescent="0.2">
      <c r="A23" s="21" t="s">
        <v>69</v>
      </c>
      <c r="B23" s="6">
        <v>1</v>
      </c>
      <c r="C23" s="33">
        <v>1</v>
      </c>
      <c r="D23" s="56" t="s">
        <v>90</v>
      </c>
    </row>
    <row r="24" spans="1:4" ht="25.5" x14ac:dyDescent="0.2">
      <c r="A24" s="21" t="s">
        <v>70</v>
      </c>
      <c r="B24" s="6">
        <f>1/C23</f>
        <v>1</v>
      </c>
      <c r="C24" s="6">
        <v>1</v>
      </c>
      <c r="D24" s="56"/>
    </row>
    <row r="25" spans="1:4" x14ac:dyDescent="0.2">
      <c r="A25" s="55" t="s">
        <v>44</v>
      </c>
      <c r="B25" s="55"/>
      <c r="C25" s="55"/>
    </row>
    <row r="26" spans="1:4" ht="25.5" x14ac:dyDescent="0.2">
      <c r="A26" s="6"/>
      <c r="B26" s="21" t="s">
        <v>69</v>
      </c>
      <c r="C26" s="21" t="s">
        <v>70</v>
      </c>
    </row>
    <row r="27" spans="1:4" ht="25.5" x14ac:dyDescent="0.2">
      <c r="A27" s="21" t="s">
        <v>69</v>
      </c>
      <c r="B27" s="6">
        <v>1</v>
      </c>
      <c r="C27" s="33">
        <f>1/3</f>
        <v>0.33333333333333331</v>
      </c>
      <c r="D27" s="56" t="s">
        <v>92</v>
      </c>
    </row>
    <row r="28" spans="1:4" ht="25.5" x14ac:dyDescent="0.2">
      <c r="A28" s="21" t="s">
        <v>70</v>
      </c>
      <c r="B28" s="6">
        <f>1/C27</f>
        <v>3</v>
      </c>
      <c r="C28" s="6">
        <v>1</v>
      </c>
      <c r="D28" s="56"/>
    </row>
    <row r="29" spans="1:4" x14ac:dyDescent="0.2">
      <c r="A29" s="55" t="s">
        <v>64</v>
      </c>
      <c r="B29" s="55"/>
      <c r="C29" s="55"/>
    </row>
    <row r="30" spans="1:4" ht="25.5" x14ac:dyDescent="0.2">
      <c r="A30" s="6"/>
      <c r="B30" s="21" t="s">
        <v>69</v>
      </c>
      <c r="C30" s="21" t="s">
        <v>70</v>
      </c>
    </row>
    <row r="31" spans="1:4" ht="25.5" x14ac:dyDescent="0.2">
      <c r="A31" s="21" t="s">
        <v>69</v>
      </c>
      <c r="B31" s="6">
        <v>1</v>
      </c>
      <c r="C31" s="33">
        <f>1/5</f>
        <v>0.2</v>
      </c>
      <c r="D31" s="56" t="s">
        <v>93</v>
      </c>
    </row>
    <row r="32" spans="1:4" ht="25.5" x14ac:dyDescent="0.2">
      <c r="A32" s="21" t="s">
        <v>70</v>
      </c>
      <c r="B32" s="6">
        <f>1/C31</f>
        <v>5</v>
      </c>
      <c r="C32" s="6">
        <v>1</v>
      </c>
      <c r="D32" s="56"/>
    </row>
    <row r="33" spans="1:4" x14ac:dyDescent="0.2">
      <c r="A33" s="55" t="s">
        <v>45</v>
      </c>
      <c r="B33" s="55"/>
      <c r="C33" s="55"/>
    </row>
    <row r="34" spans="1:4" ht="25.5" x14ac:dyDescent="0.2">
      <c r="A34" s="6"/>
      <c r="B34" s="21" t="s">
        <v>69</v>
      </c>
      <c r="C34" s="21" t="s">
        <v>70</v>
      </c>
    </row>
    <row r="35" spans="1:4" ht="25.5" x14ac:dyDescent="0.2">
      <c r="A35" s="21" t="s">
        <v>69</v>
      </c>
      <c r="B35" s="6">
        <v>1</v>
      </c>
      <c r="C35" s="33">
        <f>1/5</f>
        <v>0.2</v>
      </c>
      <c r="D35" s="56" t="s">
        <v>94</v>
      </c>
    </row>
    <row r="36" spans="1:4" ht="25.5" x14ac:dyDescent="0.2">
      <c r="A36" s="21" t="s">
        <v>70</v>
      </c>
      <c r="B36" s="6">
        <f>1/C35</f>
        <v>5</v>
      </c>
      <c r="C36" s="6">
        <v>1</v>
      </c>
      <c r="D36" s="56"/>
    </row>
    <row r="37" spans="1:4" x14ac:dyDescent="0.2">
      <c r="A37" s="55" t="s">
        <v>46</v>
      </c>
      <c r="B37" s="55"/>
      <c r="C37" s="55"/>
    </row>
    <row r="38" spans="1:4" ht="25.5" x14ac:dyDescent="0.2">
      <c r="A38" s="6"/>
      <c r="B38" s="21" t="s">
        <v>69</v>
      </c>
      <c r="C38" s="21" t="s">
        <v>70</v>
      </c>
    </row>
    <row r="39" spans="1:4" ht="25.5" x14ac:dyDescent="0.2">
      <c r="A39" s="21" t="s">
        <v>69</v>
      </c>
      <c r="B39" s="6">
        <v>1</v>
      </c>
      <c r="C39" s="33"/>
      <c r="D39" s="56"/>
    </row>
    <row r="40" spans="1:4" ht="25.5" x14ac:dyDescent="0.2">
      <c r="A40" s="21" t="s">
        <v>70</v>
      </c>
      <c r="B40" s="6" t="e">
        <f>1/C39</f>
        <v>#DIV/0!</v>
      </c>
      <c r="C40" s="6">
        <v>1</v>
      </c>
      <c r="D40" s="56"/>
    </row>
    <row r="41" spans="1:4" x14ac:dyDescent="0.2">
      <c r="A41" s="55" t="s">
        <v>47</v>
      </c>
      <c r="B41" s="55"/>
      <c r="C41" s="55"/>
    </row>
    <row r="42" spans="1:4" ht="25.5" x14ac:dyDescent="0.2">
      <c r="A42" s="6"/>
      <c r="B42" s="21" t="s">
        <v>69</v>
      </c>
      <c r="C42" s="21" t="s">
        <v>70</v>
      </c>
    </row>
    <row r="43" spans="1:4" ht="25.5" x14ac:dyDescent="0.2">
      <c r="A43" s="21" t="s">
        <v>69</v>
      </c>
      <c r="B43" s="6">
        <v>1</v>
      </c>
      <c r="C43" s="33"/>
      <c r="D43" s="56"/>
    </row>
    <row r="44" spans="1:4" ht="25.5" x14ac:dyDescent="0.2">
      <c r="A44" s="21" t="s">
        <v>70</v>
      </c>
      <c r="B44" s="6" t="e">
        <f>1/C43</f>
        <v>#DIV/0!</v>
      </c>
      <c r="C44" s="6">
        <v>1</v>
      </c>
      <c r="D44" s="56"/>
    </row>
    <row r="45" spans="1:4" x14ac:dyDescent="0.2">
      <c r="A45" s="55" t="s">
        <v>48</v>
      </c>
      <c r="B45" s="55"/>
      <c r="C45" s="55"/>
    </row>
    <row r="46" spans="1:4" ht="25.5" x14ac:dyDescent="0.2">
      <c r="A46" s="6"/>
      <c r="B46" s="21" t="s">
        <v>69</v>
      </c>
      <c r="C46" s="21" t="s">
        <v>70</v>
      </c>
    </row>
    <row r="47" spans="1:4" ht="25.5" x14ac:dyDescent="0.2">
      <c r="A47" s="21" t="s">
        <v>69</v>
      </c>
      <c r="B47" s="6">
        <v>1</v>
      </c>
      <c r="C47" s="33"/>
      <c r="D47" s="56"/>
    </row>
    <row r="48" spans="1:4" ht="25.5" x14ac:dyDescent="0.2">
      <c r="A48" s="21" t="s">
        <v>70</v>
      </c>
      <c r="B48" s="6" t="e">
        <f>1/C47</f>
        <v>#DIV/0!</v>
      </c>
      <c r="C48" s="6">
        <v>1</v>
      </c>
      <c r="D48" s="56"/>
    </row>
    <row r="49" spans="1:4" x14ac:dyDescent="0.2">
      <c r="A49" s="55" t="s">
        <v>49</v>
      </c>
      <c r="B49" s="55"/>
      <c r="C49" s="55"/>
    </row>
    <row r="50" spans="1:4" ht="25.5" x14ac:dyDescent="0.2">
      <c r="A50" s="6"/>
      <c r="B50" s="21" t="s">
        <v>69</v>
      </c>
      <c r="C50" s="21" t="s">
        <v>70</v>
      </c>
    </row>
    <row r="51" spans="1:4" ht="25.5" x14ac:dyDescent="0.2">
      <c r="A51" s="21" t="s">
        <v>69</v>
      </c>
      <c r="B51" s="6">
        <v>1</v>
      </c>
      <c r="C51" s="33"/>
      <c r="D51" s="56"/>
    </row>
    <row r="52" spans="1:4" ht="25.5" x14ac:dyDescent="0.2">
      <c r="A52" s="21" t="s">
        <v>70</v>
      </c>
      <c r="B52" s="6" t="e">
        <f>1/C51</f>
        <v>#DIV/0!</v>
      </c>
      <c r="C52" s="6">
        <v>1</v>
      </c>
      <c r="D52" s="56"/>
    </row>
    <row r="53" spans="1:4" x14ac:dyDescent="0.2">
      <c r="A53" s="55" t="s">
        <v>50</v>
      </c>
      <c r="B53" s="55"/>
      <c r="C53" s="55"/>
    </row>
    <row r="54" spans="1:4" ht="25.5" x14ac:dyDescent="0.2">
      <c r="A54" s="6"/>
      <c r="B54" s="21" t="s">
        <v>69</v>
      </c>
      <c r="C54" s="21" t="s">
        <v>70</v>
      </c>
    </row>
    <row r="55" spans="1:4" ht="25.5" x14ac:dyDescent="0.2">
      <c r="A55" s="21" t="s">
        <v>69</v>
      </c>
      <c r="B55" s="6">
        <v>1</v>
      </c>
      <c r="C55" s="33"/>
      <c r="D55" s="56"/>
    </row>
    <row r="56" spans="1:4" ht="25.5" x14ac:dyDescent="0.2">
      <c r="A56" s="21" t="s">
        <v>70</v>
      </c>
      <c r="B56" s="6" t="e">
        <f>1/C55</f>
        <v>#DIV/0!</v>
      </c>
      <c r="C56" s="6">
        <v>1</v>
      </c>
      <c r="D56" s="56"/>
    </row>
    <row r="57" spans="1:4" x14ac:dyDescent="0.2">
      <c r="A57" s="55" t="s">
        <v>51</v>
      </c>
      <c r="B57" s="55"/>
      <c r="C57" s="55"/>
    </row>
    <row r="58" spans="1:4" ht="25.5" x14ac:dyDescent="0.2">
      <c r="A58" s="6"/>
      <c r="B58" s="21" t="s">
        <v>69</v>
      </c>
      <c r="C58" s="21" t="s">
        <v>70</v>
      </c>
    </row>
    <row r="59" spans="1:4" ht="25.5" x14ac:dyDescent="0.2">
      <c r="A59" s="21" t="s">
        <v>69</v>
      </c>
      <c r="B59" s="6">
        <v>1</v>
      </c>
      <c r="C59" s="33"/>
      <c r="D59" s="56"/>
    </row>
    <row r="60" spans="1:4" ht="25.5" x14ac:dyDescent="0.2">
      <c r="A60" s="21" t="s">
        <v>70</v>
      </c>
      <c r="B60" s="6" t="e">
        <f>1/C59</f>
        <v>#DIV/0!</v>
      </c>
      <c r="C60" s="6">
        <v>1</v>
      </c>
      <c r="D60" s="56"/>
    </row>
    <row r="61" spans="1:4" x14ac:dyDescent="0.2">
      <c r="A61" s="55" t="s">
        <v>52</v>
      </c>
      <c r="B61" s="55"/>
      <c r="C61" s="55"/>
    </row>
    <row r="62" spans="1:4" ht="25.5" x14ac:dyDescent="0.2">
      <c r="A62" s="6"/>
      <c r="B62" s="21" t="s">
        <v>69</v>
      </c>
      <c r="C62" s="21" t="s">
        <v>70</v>
      </c>
    </row>
    <row r="63" spans="1:4" ht="25.5" x14ac:dyDescent="0.2">
      <c r="A63" s="21" t="s">
        <v>69</v>
      </c>
      <c r="B63" s="6">
        <v>1</v>
      </c>
      <c r="C63" s="33"/>
      <c r="D63" s="56"/>
    </row>
    <row r="64" spans="1:4" ht="25.5" x14ac:dyDescent="0.2">
      <c r="A64" s="21" t="s">
        <v>70</v>
      </c>
      <c r="B64" s="6" t="e">
        <f>1/C63</f>
        <v>#DIV/0!</v>
      </c>
      <c r="C64" s="6">
        <v>1</v>
      </c>
      <c r="D64" s="56"/>
    </row>
    <row r="65" spans="1:4" x14ac:dyDescent="0.2">
      <c r="A65" s="55" t="s">
        <v>53</v>
      </c>
      <c r="B65" s="55"/>
      <c r="C65" s="55"/>
    </row>
    <row r="66" spans="1:4" ht="25.5" x14ac:dyDescent="0.2">
      <c r="A66" s="6"/>
      <c r="B66" s="21" t="s">
        <v>69</v>
      </c>
      <c r="C66" s="21" t="s">
        <v>70</v>
      </c>
    </row>
    <row r="67" spans="1:4" ht="25.5" x14ac:dyDescent="0.2">
      <c r="A67" s="21" t="s">
        <v>69</v>
      </c>
      <c r="B67" s="6">
        <v>1</v>
      </c>
      <c r="C67" s="33"/>
      <c r="D67" s="56"/>
    </row>
    <row r="68" spans="1:4" ht="25.5" x14ac:dyDescent="0.2">
      <c r="A68" s="21" t="s">
        <v>70</v>
      </c>
      <c r="B68" s="6" t="e">
        <f>1/C67</f>
        <v>#DIV/0!</v>
      </c>
      <c r="C68" s="6">
        <v>1</v>
      </c>
      <c r="D68" s="56"/>
    </row>
    <row r="69" spans="1:4" x14ac:dyDescent="0.2">
      <c r="A69" s="55" t="s">
        <v>54</v>
      </c>
      <c r="B69" s="55"/>
      <c r="C69" s="55"/>
    </row>
    <row r="70" spans="1:4" ht="25.5" x14ac:dyDescent="0.2">
      <c r="A70" s="6"/>
      <c r="B70" s="21" t="s">
        <v>69</v>
      </c>
      <c r="C70" s="21" t="s">
        <v>70</v>
      </c>
    </row>
    <row r="71" spans="1:4" ht="25.5" x14ac:dyDescent="0.2">
      <c r="A71" s="21" t="s">
        <v>69</v>
      </c>
      <c r="B71" s="6">
        <v>1</v>
      </c>
      <c r="C71" s="33"/>
      <c r="D71" s="56"/>
    </row>
    <row r="72" spans="1:4" ht="25.5" x14ac:dyDescent="0.2">
      <c r="A72" s="21" t="s">
        <v>70</v>
      </c>
      <c r="B72" s="6" t="e">
        <f>1/C71</f>
        <v>#DIV/0!</v>
      </c>
      <c r="C72" s="6">
        <v>1</v>
      </c>
      <c r="D72" s="56"/>
    </row>
    <row r="73" spans="1:4" x14ac:dyDescent="0.2">
      <c r="A73" s="55" t="s">
        <v>55</v>
      </c>
      <c r="B73" s="55"/>
      <c r="C73" s="55"/>
    </row>
    <row r="74" spans="1:4" ht="25.5" x14ac:dyDescent="0.2">
      <c r="A74" s="6"/>
      <c r="B74" s="21" t="s">
        <v>69</v>
      </c>
      <c r="C74" s="21" t="s">
        <v>70</v>
      </c>
    </row>
    <row r="75" spans="1:4" ht="25.5" x14ac:dyDescent="0.2">
      <c r="A75" s="21" t="s">
        <v>69</v>
      </c>
      <c r="B75" s="6">
        <v>1</v>
      </c>
      <c r="C75" s="33"/>
      <c r="D75" s="56"/>
    </row>
    <row r="76" spans="1:4" ht="25.5" x14ac:dyDescent="0.2">
      <c r="A76" s="21" t="s">
        <v>70</v>
      </c>
      <c r="B76" s="6" t="e">
        <f>1/C75</f>
        <v>#DIV/0!</v>
      </c>
      <c r="C76" s="6">
        <v>1</v>
      </c>
      <c r="D76" s="56"/>
    </row>
    <row r="77" spans="1:4" x14ac:dyDescent="0.2">
      <c r="A77" s="55" t="s">
        <v>56</v>
      </c>
      <c r="B77" s="55"/>
      <c r="C77" s="55"/>
    </row>
    <row r="78" spans="1:4" ht="25.5" x14ac:dyDescent="0.2">
      <c r="A78" s="6"/>
      <c r="B78" s="21" t="s">
        <v>69</v>
      </c>
      <c r="C78" s="21" t="s">
        <v>70</v>
      </c>
    </row>
    <row r="79" spans="1:4" ht="25.5" x14ac:dyDescent="0.2">
      <c r="A79" s="21" t="s">
        <v>69</v>
      </c>
      <c r="B79" s="6">
        <v>1</v>
      </c>
      <c r="C79" s="33"/>
      <c r="D79" s="56"/>
    </row>
    <row r="80" spans="1:4" ht="25.5" x14ac:dyDescent="0.2">
      <c r="A80" s="21" t="s">
        <v>70</v>
      </c>
      <c r="B80" s="6" t="e">
        <f>1/C79</f>
        <v>#DIV/0!</v>
      </c>
      <c r="C80" s="6">
        <v>1</v>
      </c>
      <c r="D80" s="56"/>
    </row>
  </sheetData>
  <mergeCells count="40">
    <mergeCell ref="D11:D12"/>
    <mergeCell ref="A1:C1"/>
    <mergeCell ref="D3:D4"/>
    <mergeCell ref="A5:C5"/>
    <mergeCell ref="D7:D8"/>
    <mergeCell ref="A9:C9"/>
    <mergeCell ref="D35:D36"/>
    <mergeCell ref="A13:C13"/>
    <mergeCell ref="D15:D16"/>
    <mergeCell ref="A17:C17"/>
    <mergeCell ref="D19:D20"/>
    <mergeCell ref="A21:C21"/>
    <mergeCell ref="D23:D24"/>
    <mergeCell ref="A25:C25"/>
    <mergeCell ref="D27:D28"/>
    <mergeCell ref="A29:C29"/>
    <mergeCell ref="D31:D32"/>
    <mergeCell ref="A33:C33"/>
    <mergeCell ref="D59:D60"/>
    <mergeCell ref="A37:C37"/>
    <mergeCell ref="D39:D40"/>
    <mergeCell ref="A41:C41"/>
    <mergeCell ref="D43:D44"/>
    <mergeCell ref="A45:C45"/>
    <mergeCell ref="D47:D48"/>
    <mergeCell ref="A49:C49"/>
    <mergeCell ref="D51:D52"/>
    <mergeCell ref="A53:C53"/>
    <mergeCell ref="D55:D56"/>
    <mergeCell ref="A57:C57"/>
    <mergeCell ref="A73:C73"/>
    <mergeCell ref="D75:D76"/>
    <mergeCell ref="A77:C77"/>
    <mergeCell ref="D79:D80"/>
    <mergeCell ref="A61:C61"/>
    <mergeCell ref="D63:D64"/>
    <mergeCell ref="A65:C65"/>
    <mergeCell ref="D67:D68"/>
    <mergeCell ref="A69:C69"/>
    <mergeCell ref="D71:D7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28" workbookViewId="0">
      <selection activeCell="D31" sqref="D31:D32"/>
    </sheetView>
  </sheetViews>
  <sheetFormatPr defaultRowHeight="12.75" x14ac:dyDescent="0.2"/>
  <cols>
    <col min="1" max="2" width="20.28515625" style="20" customWidth="1"/>
    <col min="3" max="3" width="20.140625" style="20" bestFit="1" customWidth="1"/>
    <col min="4" max="4" width="28.140625" style="20" customWidth="1"/>
    <col min="5" max="16384" width="9.140625" style="20"/>
  </cols>
  <sheetData>
    <row r="1" spans="1:4" x14ac:dyDescent="0.2">
      <c r="A1" s="55" t="s">
        <v>4</v>
      </c>
      <c r="B1" s="55"/>
      <c r="C1" s="55"/>
      <c r="D1" s="20" t="s">
        <v>59</v>
      </c>
    </row>
    <row r="2" spans="1:4" ht="25.5" x14ac:dyDescent="0.2">
      <c r="A2" s="6"/>
      <c r="B2" s="21" t="s">
        <v>75</v>
      </c>
      <c r="C2" s="21" t="s">
        <v>76</v>
      </c>
    </row>
    <row r="3" spans="1:4" ht="25.5" x14ac:dyDescent="0.2">
      <c r="A3" s="21" t="s">
        <v>75</v>
      </c>
      <c r="B3" s="6">
        <v>1</v>
      </c>
      <c r="C3" s="33">
        <v>6</v>
      </c>
      <c r="D3" s="56" t="s">
        <v>82</v>
      </c>
    </row>
    <row r="4" spans="1:4" ht="24" customHeight="1" x14ac:dyDescent="0.2">
      <c r="A4" s="21" t="s">
        <v>76</v>
      </c>
      <c r="B4" s="6">
        <f>1/C3</f>
        <v>0.16666666666666666</v>
      </c>
      <c r="C4" s="6">
        <v>1</v>
      </c>
      <c r="D4" s="56"/>
    </row>
    <row r="5" spans="1:4" x14ac:dyDescent="0.2">
      <c r="A5" s="55" t="s">
        <v>5</v>
      </c>
      <c r="B5" s="55"/>
      <c r="C5" s="55"/>
    </row>
    <row r="6" spans="1:4" ht="25.5" x14ac:dyDescent="0.2">
      <c r="A6" s="6"/>
      <c r="B6" s="21" t="s">
        <v>75</v>
      </c>
      <c r="C6" s="21" t="s">
        <v>76</v>
      </c>
    </row>
    <row r="7" spans="1:4" ht="25.5" x14ac:dyDescent="0.2">
      <c r="A7" s="21" t="s">
        <v>75</v>
      </c>
      <c r="B7" s="6">
        <v>1</v>
      </c>
      <c r="C7" s="33">
        <v>3</v>
      </c>
      <c r="D7" s="56" t="s">
        <v>80</v>
      </c>
    </row>
    <row r="8" spans="1:4" ht="24" customHeight="1" x14ac:dyDescent="0.2">
      <c r="A8" s="21" t="s">
        <v>76</v>
      </c>
      <c r="B8" s="6">
        <f>1/C7</f>
        <v>0.33333333333333331</v>
      </c>
      <c r="C8" s="6">
        <v>1</v>
      </c>
      <c r="D8" s="56"/>
    </row>
    <row r="9" spans="1:4" x14ac:dyDescent="0.2">
      <c r="A9" s="55" t="s">
        <v>63</v>
      </c>
      <c r="B9" s="55"/>
      <c r="C9" s="55"/>
    </row>
    <row r="10" spans="1:4" ht="25.5" x14ac:dyDescent="0.2">
      <c r="A10" s="6"/>
      <c r="B10" s="21" t="s">
        <v>75</v>
      </c>
      <c r="C10" s="21" t="s">
        <v>76</v>
      </c>
    </row>
    <row r="11" spans="1:4" ht="25.5" x14ac:dyDescent="0.2">
      <c r="A11" s="21" t="s">
        <v>75</v>
      </c>
      <c r="B11" s="6">
        <v>1</v>
      </c>
      <c r="C11" s="33">
        <v>5</v>
      </c>
      <c r="D11" s="56" t="s">
        <v>83</v>
      </c>
    </row>
    <row r="12" spans="1:4" ht="24" customHeight="1" x14ac:dyDescent="0.2">
      <c r="A12" s="21" t="s">
        <v>76</v>
      </c>
      <c r="B12" s="6">
        <f>1/C11</f>
        <v>0.2</v>
      </c>
      <c r="C12" s="6">
        <v>1</v>
      </c>
      <c r="D12" s="56"/>
    </row>
    <row r="13" spans="1:4" x14ac:dyDescent="0.2">
      <c r="A13" s="55" t="s">
        <v>6</v>
      </c>
      <c r="B13" s="55"/>
      <c r="C13" s="55"/>
    </row>
    <row r="14" spans="1:4" ht="25.5" x14ac:dyDescent="0.2">
      <c r="A14" s="6"/>
      <c r="B14" s="21" t="s">
        <v>75</v>
      </c>
      <c r="C14" s="21" t="s">
        <v>76</v>
      </c>
    </row>
    <row r="15" spans="1:4" ht="25.5" x14ac:dyDescent="0.2">
      <c r="A15" s="21" t="s">
        <v>75</v>
      </c>
      <c r="B15" s="6">
        <v>1</v>
      </c>
      <c r="C15" s="33">
        <v>7</v>
      </c>
      <c r="D15" s="56" t="s">
        <v>86</v>
      </c>
    </row>
    <row r="16" spans="1:4" ht="24" customHeight="1" x14ac:dyDescent="0.2">
      <c r="A16" s="21" t="s">
        <v>76</v>
      </c>
      <c r="B16" s="6">
        <f>1/C15</f>
        <v>0.14285714285714285</v>
      </c>
      <c r="C16" s="6">
        <v>1</v>
      </c>
      <c r="D16" s="56"/>
    </row>
    <row r="17" spans="1:4" x14ac:dyDescent="0.2">
      <c r="A17" s="55" t="s">
        <v>7</v>
      </c>
      <c r="B17" s="55"/>
      <c r="C17" s="55"/>
    </row>
    <row r="18" spans="1:4" ht="25.5" x14ac:dyDescent="0.2">
      <c r="A18" s="6"/>
      <c r="B18" s="21" t="s">
        <v>75</v>
      </c>
      <c r="C18" s="21" t="s">
        <v>76</v>
      </c>
    </row>
    <row r="19" spans="1:4" ht="25.5" x14ac:dyDescent="0.2">
      <c r="A19" s="21" t="s">
        <v>75</v>
      </c>
      <c r="B19" s="6">
        <v>1</v>
      </c>
      <c r="C19" s="33">
        <v>3</v>
      </c>
      <c r="D19" s="56" t="s">
        <v>89</v>
      </c>
    </row>
    <row r="20" spans="1:4" ht="24" customHeight="1" x14ac:dyDescent="0.2">
      <c r="A20" s="21" t="s">
        <v>76</v>
      </c>
      <c r="B20" s="6">
        <f>1/C19</f>
        <v>0.33333333333333331</v>
      </c>
      <c r="C20" s="6">
        <v>1</v>
      </c>
      <c r="D20" s="56"/>
    </row>
    <row r="21" spans="1:4" x14ac:dyDescent="0.2">
      <c r="A21" s="55" t="s">
        <v>43</v>
      </c>
      <c r="B21" s="55"/>
      <c r="C21" s="55"/>
    </row>
    <row r="22" spans="1:4" ht="25.5" x14ac:dyDescent="0.2">
      <c r="A22" s="6"/>
      <c r="B22" s="21" t="s">
        <v>75</v>
      </c>
      <c r="C22" s="21" t="s">
        <v>76</v>
      </c>
    </row>
    <row r="23" spans="1:4" ht="25.5" x14ac:dyDescent="0.2">
      <c r="A23" s="21" t="s">
        <v>75</v>
      </c>
      <c r="B23" s="6">
        <v>1</v>
      </c>
      <c r="C23" s="33">
        <v>9</v>
      </c>
      <c r="D23" s="56" t="s">
        <v>90</v>
      </c>
    </row>
    <row r="24" spans="1:4" ht="24" customHeight="1" x14ac:dyDescent="0.2">
      <c r="A24" s="21" t="s">
        <v>76</v>
      </c>
      <c r="B24" s="6">
        <f>1/C23</f>
        <v>0.1111111111111111</v>
      </c>
      <c r="C24" s="6">
        <v>1</v>
      </c>
      <c r="D24" s="56"/>
    </row>
    <row r="25" spans="1:4" x14ac:dyDescent="0.2">
      <c r="A25" s="55" t="s">
        <v>44</v>
      </c>
      <c r="B25" s="55"/>
      <c r="C25" s="55"/>
    </row>
    <row r="26" spans="1:4" ht="25.5" x14ac:dyDescent="0.2">
      <c r="A26" s="6"/>
      <c r="B26" s="21" t="s">
        <v>75</v>
      </c>
      <c r="C26" s="21" t="s">
        <v>76</v>
      </c>
    </row>
    <row r="27" spans="1:4" ht="25.5" x14ac:dyDescent="0.2">
      <c r="A27" s="21" t="s">
        <v>75</v>
      </c>
      <c r="B27" s="6">
        <v>1</v>
      </c>
      <c r="C27" s="33">
        <f>1/3</f>
        <v>0.33333333333333331</v>
      </c>
      <c r="D27" s="56" t="s">
        <v>92</v>
      </c>
    </row>
    <row r="28" spans="1:4" ht="24" customHeight="1" x14ac:dyDescent="0.2">
      <c r="A28" s="21" t="s">
        <v>76</v>
      </c>
      <c r="B28" s="6">
        <f>1/C27</f>
        <v>3</v>
      </c>
      <c r="C28" s="6">
        <v>1</v>
      </c>
      <c r="D28" s="56"/>
    </row>
    <row r="29" spans="1:4" x14ac:dyDescent="0.2">
      <c r="A29" s="55" t="s">
        <v>64</v>
      </c>
      <c r="B29" s="55"/>
      <c r="C29" s="55"/>
    </row>
    <row r="30" spans="1:4" ht="25.5" x14ac:dyDescent="0.2">
      <c r="A30" s="6"/>
      <c r="B30" s="21" t="s">
        <v>75</v>
      </c>
      <c r="C30" s="21" t="s">
        <v>76</v>
      </c>
    </row>
    <row r="31" spans="1:4" ht="25.5" x14ac:dyDescent="0.2">
      <c r="A31" s="21" t="s">
        <v>75</v>
      </c>
      <c r="B31" s="6">
        <v>1</v>
      </c>
      <c r="C31" s="33">
        <v>5</v>
      </c>
      <c r="D31" s="56" t="s">
        <v>93</v>
      </c>
    </row>
    <row r="32" spans="1:4" ht="24" customHeight="1" x14ac:dyDescent="0.2">
      <c r="A32" s="21" t="s">
        <v>76</v>
      </c>
      <c r="B32" s="6">
        <f>1/C31</f>
        <v>0.2</v>
      </c>
      <c r="C32" s="6">
        <v>1</v>
      </c>
      <c r="D32" s="56"/>
    </row>
    <row r="33" spans="1:4" x14ac:dyDescent="0.2">
      <c r="A33" s="55" t="s">
        <v>45</v>
      </c>
      <c r="B33" s="55"/>
      <c r="C33" s="55"/>
    </row>
    <row r="34" spans="1:4" ht="25.5" x14ac:dyDescent="0.2">
      <c r="A34" s="6"/>
      <c r="B34" s="21" t="s">
        <v>75</v>
      </c>
      <c r="C34" s="21" t="s">
        <v>76</v>
      </c>
    </row>
    <row r="35" spans="1:4" ht="25.5" x14ac:dyDescent="0.2">
      <c r="A35" s="21" t="s">
        <v>75</v>
      </c>
      <c r="B35" s="6">
        <v>1</v>
      </c>
      <c r="C35" s="33">
        <v>6</v>
      </c>
      <c r="D35" s="56" t="s">
        <v>94</v>
      </c>
    </row>
    <row r="36" spans="1:4" ht="24" customHeight="1" x14ac:dyDescent="0.2">
      <c r="A36" s="21" t="s">
        <v>76</v>
      </c>
      <c r="B36" s="6">
        <f>1/C35</f>
        <v>0.16666666666666666</v>
      </c>
      <c r="C36" s="6">
        <v>1</v>
      </c>
      <c r="D36" s="56"/>
    </row>
    <row r="37" spans="1:4" x14ac:dyDescent="0.2">
      <c r="A37" s="55" t="s">
        <v>46</v>
      </c>
      <c r="B37" s="55"/>
      <c r="C37" s="55"/>
    </row>
    <row r="38" spans="1:4" ht="25.5" x14ac:dyDescent="0.2">
      <c r="A38" s="6"/>
      <c r="B38" s="21" t="s">
        <v>75</v>
      </c>
      <c r="C38" s="21" t="s">
        <v>76</v>
      </c>
    </row>
    <row r="39" spans="1:4" ht="25.5" x14ac:dyDescent="0.2">
      <c r="A39" s="21" t="s">
        <v>75</v>
      </c>
      <c r="B39" s="6">
        <v>1</v>
      </c>
      <c r="C39" s="33"/>
      <c r="D39" s="56"/>
    </row>
    <row r="40" spans="1:4" ht="24" customHeight="1" x14ac:dyDescent="0.2">
      <c r="A40" s="21" t="s">
        <v>76</v>
      </c>
      <c r="B40" s="6" t="e">
        <f>1/C39</f>
        <v>#DIV/0!</v>
      </c>
      <c r="C40" s="6">
        <v>1</v>
      </c>
      <c r="D40" s="56"/>
    </row>
    <row r="41" spans="1:4" x14ac:dyDescent="0.2">
      <c r="A41" s="55" t="s">
        <v>47</v>
      </c>
      <c r="B41" s="55"/>
      <c r="C41" s="55"/>
    </row>
    <row r="42" spans="1:4" ht="25.5" x14ac:dyDescent="0.2">
      <c r="A42" s="6"/>
      <c r="B42" s="21" t="s">
        <v>75</v>
      </c>
      <c r="C42" s="21" t="s">
        <v>76</v>
      </c>
    </row>
    <row r="43" spans="1:4" ht="25.5" x14ac:dyDescent="0.2">
      <c r="A43" s="21" t="s">
        <v>75</v>
      </c>
      <c r="B43" s="6">
        <v>1</v>
      </c>
      <c r="C43" s="33"/>
      <c r="D43" s="56"/>
    </row>
    <row r="44" spans="1:4" ht="24" customHeight="1" x14ac:dyDescent="0.2">
      <c r="A44" s="21" t="s">
        <v>76</v>
      </c>
      <c r="B44" s="6" t="e">
        <f>1/C43</f>
        <v>#DIV/0!</v>
      </c>
      <c r="C44" s="6">
        <v>1</v>
      </c>
      <c r="D44" s="56"/>
    </row>
    <row r="45" spans="1:4" x14ac:dyDescent="0.2">
      <c r="A45" s="55" t="s">
        <v>48</v>
      </c>
      <c r="B45" s="55"/>
      <c r="C45" s="55"/>
    </row>
    <row r="46" spans="1:4" ht="25.5" x14ac:dyDescent="0.2">
      <c r="A46" s="6"/>
      <c r="B46" s="21" t="s">
        <v>75</v>
      </c>
      <c r="C46" s="21" t="s">
        <v>76</v>
      </c>
    </row>
    <row r="47" spans="1:4" ht="25.5" x14ac:dyDescent="0.2">
      <c r="A47" s="21" t="s">
        <v>75</v>
      </c>
      <c r="B47" s="6">
        <v>1</v>
      </c>
      <c r="C47" s="33"/>
      <c r="D47" s="56"/>
    </row>
    <row r="48" spans="1:4" ht="24" customHeight="1" x14ac:dyDescent="0.2">
      <c r="A48" s="21" t="s">
        <v>76</v>
      </c>
      <c r="B48" s="6" t="e">
        <f>1/C47</f>
        <v>#DIV/0!</v>
      </c>
      <c r="C48" s="6">
        <v>1</v>
      </c>
      <c r="D48" s="56"/>
    </row>
    <row r="49" spans="1:4" x14ac:dyDescent="0.2">
      <c r="A49" s="55" t="s">
        <v>49</v>
      </c>
      <c r="B49" s="55"/>
      <c r="C49" s="55"/>
    </row>
    <row r="50" spans="1:4" ht="25.5" x14ac:dyDescent="0.2">
      <c r="A50" s="6"/>
      <c r="B50" s="21" t="s">
        <v>75</v>
      </c>
      <c r="C50" s="21" t="s">
        <v>76</v>
      </c>
    </row>
    <row r="51" spans="1:4" ht="25.5" x14ac:dyDescent="0.2">
      <c r="A51" s="21" t="s">
        <v>75</v>
      </c>
      <c r="B51" s="6">
        <v>1</v>
      </c>
      <c r="C51" s="33"/>
      <c r="D51" s="56"/>
    </row>
    <row r="52" spans="1:4" ht="24" customHeight="1" x14ac:dyDescent="0.2">
      <c r="A52" s="21" t="s">
        <v>76</v>
      </c>
      <c r="B52" s="6" t="e">
        <f>1/C51</f>
        <v>#DIV/0!</v>
      </c>
      <c r="C52" s="6">
        <v>1</v>
      </c>
      <c r="D52" s="56"/>
    </row>
    <row r="53" spans="1:4" x14ac:dyDescent="0.2">
      <c r="A53" s="55" t="s">
        <v>50</v>
      </c>
      <c r="B53" s="55"/>
      <c r="C53" s="55"/>
    </row>
    <row r="54" spans="1:4" ht="25.5" x14ac:dyDescent="0.2">
      <c r="A54" s="6"/>
      <c r="B54" s="21" t="s">
        <v>75</v>
      </c>
      <c r="C54" s="21" t="s">
        <v>76</v>
      </c>
    </row>
    <row r="55" spans="1:4" ht="25.5" x14ac:dyDescent="0.2">
      <c r="A55" s="21" t="s">
        <v>75</v>
      </c>
      <c r="B55" s="6">
        <v>1</v>
      </c>
      <c r="C55" s="33"/>
      <c r="D55" s="56"/>
    </row>
    <row r="56" spans="1:4" ht="24" customHeight="1" x14ac:dyDescent="0.2">
      <c r="A56" s="21" t="s">
        <v>76</v>
      </c>
      <c r="B56" s="6" t="e">
        <f>1/C55</f>
        <v>#DIV/0!</v>
      </c>
      <c r="C56" s="6">
        <v>1</v>
      </c>
      <c r="D56" s="56"/>
    </row>
    <row r="57" spans="1:4" x14ac:dyDescent="0.2">
      <c r="A57" s="55" t="s">
        <v>51</v>
      </c>
      <c r="B57" s="55"/>
      <c r="C57" s="55"/>
    </row>
    <row r="58" spans="1:4" ht="25.5" x14ac:dyDescent="0.2">
      <c r="A58" s="6"/>
      <c r="B58" s="21" t="s">
        <v>75</v>
      </c>
      <c r="C58" s="21" t="s">
        <v>76</v>
      </c>
    </row>
    <row r="59" spans="1:4" ht="25.5" x14ac:dyDescent="0.2">
      <c r="A59" s="21" t="s">
        <v>75</v>
      </c>
      <c r="B59" s="6">
        <v>1</v>
      </c>
      <c r="C59" s="33"/>
      <c r="D59" s="56"/>
    </row>
    <row r="60" spans="1:4" ht="24" customHeight="1" x14ac:dyDescent="0.2">
      <c r="A60" s="21" t="s">
        <v>76</v>
      </c>
      <c r="B60" s="6" t="e">
        <f>1/C59</f>
        <v>#DIV/0!</v>
      </c>
      <c r="C60" s="6">
        <v>1</v>
      </c>
      <c r="D60" s="56"/>
    </row>
    <row r="61" spans="1:4" x14ac:dyDescent="0.2">
      <c r="A61" s="55" t="s">
        <v>52</v>
      </c>
      <c r="B61" s="55"/>
      <c r="C61" s="55"/>
    </row>
    <row r="62" spans="1:4" ht="25.5" x14ac:dyDescent="0.2">
      <c r="A62" s="6"/>
      <c r="B62" s="21" t="s">
        <v>75</v>
      </c>
      <c r="C62" s="21" t="s">
        <v>76</v>
      </c>
    </row>
    <row r="63" spans="1:4" ht="25.5" x14ac:dyDescent="0.2">
      <c r="A63" s="21" t="s">
        <v>75</v>
      </c>
      <c r="B63" s="6">
        <v>1</v>
      </c>
      <c r="C63" s="33"/>
      <c r="D63" s="56"/>
    </row>
    <row r="64" spans="1:4" ht="24" customHeight="1" x14ac:dyDescent="0.2">
      <c r="A64" s="21" t="s">
        <v>76</v>
      </c>
      <c r="B64" s="6" t="e">
        <f>1/C63</f>
        <v>#DIV/0!</v>
      </c>
      <c r="C64" s="6">
        <v>1</v>
      </c>
      <c r="D64" s="56"/>
    </row>
    <row r="65" spans="1:4" x14ac:dyDescent="0.2">
      <c r="A65" s="55" t="s">
        <v>53</v>
      </c>
      <c r="B65" s="55"/>
      <c r="C65" s="55"/>
    </row>
    <row r="66" spans="1:4" ht="25.5" x14ac:dyDescent="0.2">
      <c r="A66" s="6"/>
      <c r="B66" s="21" t="s">
        <v>75</v>
      </c>
      <c r="C66" s="21" t="s">
        <v>76</v>
      </c>
    </row>
    <row r="67" spans="1:4" ht="25.5" x14ac:dyDescent="0.2">
      <c r="A67" s="21" t="s">
        <v>75</v>
      </c>
      <c r="B67" s="6">
        <v>1</v>
      </c>
      <c r="C67" s="33"/>
      <c r="D67" s="56"/>
    </row>
    <row r="68" spans="1:4" ht="24" customHeight="1" x14ac:dyDescent="0.2">
      <c r="A68" s="21" t="s">
        <v>76</v>
      </c>
      <c r="B68" s="6" t="e">
        <f>1/C67</f>
        <v>#DIV/0!</v>
      </c>
      <c r="C68" s="6">
        <v>1</v>
      </c>
      <c r="D68" s="56"/>
    </row>
    <row r="69" spans="1:4" x14ac:dyDescent="0.2">
      <c r="A69" s="55" t="s">
        <v>54</v>
      </c>
      <c r="B69" s="55"/>
      <c r="C69" s="55"/>
    </row>
    <row r="70" spans="1:4" ht="25.5" x14ac:dyDescent="0.2">
      <c r="A70" s="6"/>
      <c r="B70" s="21" t="s">
        <v>75</v>
      </c>
      <c r="C70" s="21" t="s">
        <v>76</v>
      </c>
    </row>
    <row r="71" spans="1:4" ht="25.5" x14ac:dyDescent="0.2">
      <c r="A71" s="21" t="s">
        <v>75</v>
      </c>
      <c r="B71" s="6">
        <v>1</v>
      </c>
      <c r="C71" s="33"/>
      <c r="D71" s="56"/>
    </row>
    <row r="72" spans="1:4" ht="24" customHeight="1" x14ac:dyDescent="0.2">
      <c r="A72" s="21" t="s">
        <v>76</v>
      </c>
      <c r="B72" s="6" t="e">
        <f>1/C71</f>
        <v>#DIV/0!</v>
      </c>
      <c r="C72" s="6">
        <v>1</v>
      </c>
      <c r="D72" s="56"/>
    </row>
    <row r="73" spans="1:4" x14ac:dyDescent="0.2">
      <c r="A73" s="55" t="s">
        <v>55</v>
      </c>
      <c r="B73" s="55"/>
      <c r="C73" s="55"/>
    </row>
    <row r="74" spans="1:4" ht="25.5" x14ac:dyDescent="0.2">
      <c r="A74" s="6"/>
      <c r="B74" s="21" t="s">
        <v>75</v>
      </c>
      <c r="C74" s="21" t="s">
        <v>76</v>
      </c>
    </row>
    <row r="75" spans="1:4" ht="25.5" x14ac:dyDescent="0.2">
      <c r="A75" s="21" t="s">
        <v>75</v>
      </c>
      <c r="B75" s="6">
        <v>1</v>
      </c>
      <c r="C75" s="33"/>
      <c r="D75" s="56"/>
    </row>
    <row r="76" spans="1:4" ht="24" customHeight="1" x14ac:dyDescent="0.2">
      <c r="A76" s="21" t="s">
        <v>76</v>
      </c>
      <c r="B76" s="6" t="e">
        <f>1/C75</f>
        <v>#DIV/0!</v>
      </c>
      <c r="C76" s="6">
        <v>1</v>
      </c>
      <c r="D76" s="56"/>
    </row>
    <row r="77" spans="1:4" x14ac:dyDescent="0.2">
      <c r="A77" s="55" t="s">
        <v>56</v>
      </c>
      <c r="B77" s="55"/>
      <c r="C77" s="55"/>
    </row>
    <row r="78" spans="1:4" ht="25.5" x14ac:dyDescent="0.2">
      <c r="A78" s="6"/>
      <c r="B78" s="21" t="s">
        <v>75</v>
      </c>
      <c r="C78" s="21" t="s">
        <v>76</v>
      </c>
    </row>
    <row r="79" spans="1:4" ht="25.5" x14ac:dyDescent="0.2">
      <c r="A79" s="21" t="s">
        <v>75</v>
      </c>
      <c r="B79" s="6">
        <v>1</v>
      </c>
      <c r="C79" s="33"/>
      <c r="D79" s="56"/>
    </row>
    <row r="80" spans="1:4" ht="24" customHeight="1" x14ac:dyDescent="0.2">
      <c r="A80" s="21" t="s">
        <v>76</v>
      </c>
      <c r="B80" s="6" t="e">
        <f>1/C79</f>
        <v>#DIV/0!</v>
      </c>
      <c r="C80" s="6">
        <v>1</v>
      </c>
      <c r="D80" s="56"/>
    </row>
  </sheetData>
  <mergeCells count="40">
    <mergeCell ref="D11:D12"/>
    <mergeCell ref="A1:C1"/>
    <mergeCell ref="D3:D4"/>
    <mergeCell ref="A5:C5"/>
    <mergeCell ref="D7:D8"/>
    <mergeCell ref="A9:C9"/>
    <mergeCell ref="D35:D36"/>
    <mergeCell ref="A13:C13"/>
    <mergeCell ref="D15:D16"/>
    <mergeCell ref="A17:C17"/>
    <mergeCell ref="D19:D20"/>
    <mergeCell ref="A21:C21"/>
    <mergeCell ref="D23:D24"/>
    <mergeCell ref="A25:C25"/>
    <mergeCell ref="D27:D28"/>
    <mergeCell ref="A29:C29"/>
    <mergeCell ref="D31:D32"/>
    <mergeCell ref="A33:C33"/>
    <mergeCell ref="D59:D60"/>
    <mergeCell ref="A37:C37"/>
    <mergeCell ref="D39:D40"/>
    <mergeCell ref="A41:C41"/>
    <mergeCell ref="D43:D44"/>
    <mergeCell ref="A45:C45"/>
    <mergeCell ref="D47:D48"/>
    <mergeCell ref="A49:C49"/>
    <mergeCell ref="D51:D52"/>
    <mergeCell ref="A53:C53"/>
    <mergeCell ref="D55:D56"/>
    <mergeCell ref="A57:C57"/>
    <mergeCell ref="A73:C73"/>
    <mergeCell ref="D75:D76"/>
    <mergeCell ref="A77:C77"/>
    <mergeCell ref="D79:D80"/>
    <mergeCell ref="A61:C61"/>
    <mergeCell ref="D63:D64"/>
    <mergeCell ref="A65:C65"/>
    <mergeCell ref="D67:D68"/>
    <mergeCell ref="A69:C69"/>
    <mergeCell ref="D71:D7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workbookViewId="0">
      <pane ySplit="1" topLeftCell="A53" activePane="bottomLeft" state="frozen"/>
      <selection pane="bottomLeft" activeCell="B62" sqref="B62:B88"/>
    </sheetView>
  </sheetViews>
  <sheetFormatPr defaultRowHeight="12.75" x14ac:dyDescent="0.2"/>
  <cols>
    <col min="1" max="1" width="9.140625" style="1"/>
    <col min="2" max="2" width="52.140625" style="1" bestFit="1" customWidth="1"/>
    <col min="3" max="5" width="9.140625" style="1"/>
    <col min="6" max="6" width="13.85546875" style="1" bestFit="1" customWidth="1"/>
    <col min="7" max="7" width="25.140625" style="1" bestFit="1" customWidth="1"/>
    <col min="8" max="8" width="24.5703125" style="1" bestFit="1" customWidth="1"/>
    <col min="9" max="9" width="17.5703125" style="1" customWidth="1"/>
    <col min="10" max="16384" width="9.140625" style="1"/>
  </cols>
  <sheetData>
    <row r="1" spans="1:2" x14ac:dyDescent="0.2">
      <c r="A1" s="12"/>
      <c r="B1" s="14" t="s">
        <v>19</v>
      </c>
    </row>
    <row r="2" spans="1:2" x14ac:dyDescent="0.2">
      <c r="A2" s="12"/>
      <c r="B2" s="10" t="s">
        <v>1</v>
      </c>
    </row>
    <row r="3" spans="1:2" x14ac:dyDescent="0.2">
      <c r="A3" s="12"/>
      <c r="B3" s="13" t="s">
        <v>58</v>
      </c>
    </row>
    <row r="4" spans="1:2" x14ac:dyDescent="0.2">
      <c r="A4" s="9" t="s">
        <v>9</v>
      </c>
      <c r="B4" s="24">
        <v>0.74314371075794938</v>
      </c>
    </row>
    <row r="5" spans="1:2" x14ac:dyDescent="0.2">
      <c r="A5" s="9" t="s">
        <v>10</v>
      </c>
      <c r="B5" s="24">
        <v>0.69392153071693796</v>
      </c>
    </row>
    <row r="6" spans="1:2" x14ac:dyDescent="0.2">
      <c r="A6" s="9" t="s">
        <v>11</v>
      </c>
      <c r="B6" s="24">
        <v>0.71677841551377897</v>
      </c>
    </row>
    <row r="7" spans="1:2" x14ac:dyDescent="0.2">
      <c r="A7" s="9" t="s">
        <v>12</v>
      </c>
      <c r="B7" s="24">
        <v>0.66062267934737362</v>
      </c>
    </row>
    <row r="8" spans="1:2" x14ac:dyDescent="0.2">
      <c r="A8" s="9" t="s">
        <v>13</v>
      </c>
      <c r="B8" s="24">
        <v>0.75539209944353736</v>
      </c>
    </row>
    <row r="9" spans="1:2" x14ac:dyDescent="0.2">
      <c r="A9" s="9" t="s">
        <v>14</v>
      </c>
      <c r="B9" s="24">
        <v>0.67281320607465889</v>
      </c>
    </row>
    <row r="10" spans="1:2" x14ac:dyDescent="0.2">
      <c r="A10" s="9" t="s">
        <v>15</v>
      </c>
      <c r="B10" s="24">
        <v>0.85082058135744154</v>
      </c>
    </row>
    <row r="11" spans="1:2" x14ac:dyDescent="0.2">
      <c r="A11" s="9" t="s">
        <v>16</v>
      </c>
      <c r="B11" s="24">
        <v>0.6898951851794356</v>
      </c>
    </row>
    <row r="12" spans="1:2" x14ac:dyDescent="0.2">
      <c r="A12" s="9" t="s">
        <v>17</v>
      </c>
      <c r="B12" s="24">
        <v>0.71278311785634152</v>
      </c>
    </row>
    <row r="13" spans="1:2" x14ac:dyDescent="0.2">
      <c r="A13" s="9" t="s">
        <v>18</v>
      </c>
      <c r="B13" s="24">
        <v>0.76168635149305031</v>
      </c>
    </row>
    <row r="14" spans="1:2" x14ac:dyDescent="0.2">
      <c r="A14" s="9" t="s">
        <v>23</v>
      </c>
      <c r="B14" s="24">
        <v>0.88864113307827031</v>
      </c>
    </row>
    <row r="15" spans="1:2" x14ac:dyDescent="0.2">
      <c r="A15" s="9" t="s">
        <v>24</v>
      </c>
      <c r="B15" s="24">
        <v>0.74736622244677053</v>
      </c>
    </row>
    <row r="16" spans="1:2" x14ac:dyDescent="0.2">
      <c r="A16" s="9" t="s">
        <v>25</v>
      </c>
      <c r="B16" s="24">
        <v>0.87670463446060676</v>
      </c>
    </row>
    <row r="17" spans="1:2" x14ac:dyDescent="0.2">
      <c r="A17" s="9" t="s">
        <v>26</v>
      </c>
      <c r="B17" s="24">
        <v>0.67881391453083129</v>
      </c>
    </row>
    <row r="18" spans="1:2" x14ac:dyDescent="0.2">
      <c r="A18" s="9" t="s">
        <v>27</v>
      </c>
      <c r="B18" s="24">
        <v>0.7064408827194556</v>
      </c>
    </row>
    <row r="19" spans="1:2" x14ac:dyDescent="0.2">
      <c r="A19" s="9" t="s">
        <v>28</v>
      </c>
      <c r="B19" s="24">
        <v>0.69108770602738145</v>
      </c>
    </row>
    <row r="20" spans="1:2" x14ac:dyDescent="0.2">
      <c r="A20" s="9" t="s">
        <v>29</v>
      </c>
      <c r="B20" s="24">
        <v>0.70645781792676376</v>
      </c>
    </row>
    <row r="21" spans="1:2" x14ac:dyDescent="0.2">
      <c r="A21" s="9" t="s">
        <v>30</v>
      </c>
      <c r="B21" s="24">
        <v>0.81082526676479683</v>
      </c>
    </row>
    <row r="22" spans="1:2" x14ac:dyDescent="0.2">
      <c r="A22" s="9" t="s">
        <v>31</v>
      </c>
      <c r="B22" s="24">
        <v>0.89527973434304819</v>
      </c>
    </row>
    <row r="23" spans="1:2" x14ac:dyDescent="0.2">
      <c r="A23" s="9" t="s">
        <v>32</v>
      </c>
      <c r="B23" s="24">
        <v>0.80584490454893776</v>
      </c>
    </row>
    <row r="24" spans="1:2" x14ac:dyDescent="0.2">
      <c r="A24" s="9" t="s">
        <v>33</v>
      </c>
      <c r="B24" s="24">
        <v>0.8585204556135273</v>
      </c>
    </row>
    <row r="25" spans="1:2" x14ac:dyDescent="0.2">
      <c r="A25" s="9" t="s">
        <v>34</v>
      </c>
      <c r="B25" s="24">
        <v>0.74086451410773335</v>
      </c>
    </row>
    <row r="26" spans="1:2" s="15" customFormat="1" x14ac:dyDescent="0.2">
      <c r="A26" s="9" t="s">
        <v>35</v>
      </c>
      <c r="B26" s="24">
        <v>0.70201655981021283</v>
      </c>
    </row>
    <row r="27" spans="1:2" x14ac:dyDescent="0.2">
      <c r="A27" s="9" t="s">
        <v>36</v>
      </c>
      <c r="B27" s="24">
        <v>0.83601356510105396</v>
      </c>
    </row>
    <row r="28" spans="1:2" x14ac:dyDescent="0.2">
      <c r="A28" s="9" t="s">
        <v>37</v>
      </c>
      <c r="B28" s="24">
        <v>0.75556427405116977</v>
      </c>
    </row>
    <row r="29" spans="1:2" x14ac:dyDescent="0.2">
      <c r="A29" s="9" t="s">
        <v>38</v>
      </c>
      <c r="B29" s="24">
        <v>1</v>
      </c>
    </row>
    <row r="30" spans="1:2" x14ac:dyDescent="0.2">
      <c r="A30" s="9" t="s">
        <v>39</v>
      </c>
      <c r="B30" s="24">
        <v>0.89710309166322089</v>
      </c>
    </row>
    <row r="31" spans="1:2" x14ac:dyDescent="0.2">
      <c r="A31" s="12"/>
      <c r="B31" s="10" t="s">
        <v>2</v>
      </c>
    </row>
    <row r="32" spans="1:2" x14ac:dyDescent="0.2">
      <c r="A32" s="12"/>
      <c r="B32" s="11" t="s">
        <v>40</v>
      </c>
    </row>
    <row r="33" spans="1:2" x14ac:dyDescent="0.2">
      <c r="A33" s="9" t="s">
        <v>9</v>
      </c>
      <c r="B33" s="24">
        <v>0.16224683809495613</v>
      </c>
    </row>
    <row r="34" spans="1:2" x14ac:dyDescent="0.2">
      <c r="A34" s="9" t="s">
        <v>10</v>
      </c>
      <c r="B34" s="24">
        <v>0.14153365746004556</v>
      </c>
    </row>
    <row r="35" spans="1:2" x14ac:dyDescent="0.2">
      <c r="A35" s="9" t="s">
        <v>11</v>
      </c>
      <c r="B35" s="24">
        <v>0.20695194730172439</v>
      </c>
    </row>
    <row r="36" spans="1:2" x14ac:dyDescent="0.2">
      <c r="A36" s="9" t="s">
        <v>12</v>
      </c>
      <c r="B36" s="24">
        <v>0.32059222660695863</v>
      </c>
    </row>
    <row r="37" spans="1:2" x14ac:dyDescent="0.2">
      <c r="A37" s="9" t="s">
        <v>13</v>
      </c>
      <c r="B37" s="24">
        <v>0.53087675786201793</v>
      </c>
    </row>
    <row r="38" spans="1:2" x14ac:dyDescent="0.2">
      <c r="A38" s="9" t="s">
        <v>14</v>
      </c>
      <c r="B38" s="24">
        <v>1</v>
      </c>
    </row>
    <row r="39" spans="1:2" x14ac:dyDescent="0.2">
      <c r="A39" s="9" t="s">
        <v>15</v>
      </c>
      <c r="B39" s="24">
        <v>0.58739148417369114</v>
      </c>
    </row>
    <row r="40" spans="1:2" x14ac:dyDescent="0.2">
      <c r="A40" s="9" t="s">
        <v>16</v>
      </c>
      <c r="B40" s="24">
        <v>0.44146250517960101</v>
      </c>
    </row>
    <row r="41" spans="1:2" x14ac:dyDescent="0.2">
      <c r="A41" s="9" t="s">
        <v>17</v>
      </c>
      <c r="B41" s="24">
        <v>0.18930216390830748</v>
      </c>
    </row>
    <row r="42" spans="1:2" x14ac:dyDescent="0.2">
      <c r="A42" s="9" t="s">
        <v>18</v>
      </c>
      <c r="B42" s="24">
        <v>0.35328281688042373</v>
      </c>
    </row>
    <row r="43" spans="1:2" x14ac:dyDescent="0.2">
      <c r="A43" s="9" t="s">
        <v>23</v>
      </c>
      <c r="B43" s="24">
        <v>0.33588751168475511</v>
      </c>
    </row>
    <row r="44" spans="1:2" x14ac:dyDescent="0.2">
      <c r="A44" s="9" t="s">
        <v>24</v>
      </c>
      <c r="B44" s="24">
        <v>0.12090446646056639</v>
      </c>
    </row>
    <row r="45" spans="1:2" x14ac:dyDescent="0.2">
      <c r="A45" s="9" t="s">
        <v>25</v>
      </c>
      <c r="B45" s="24">
        <v>0.47798360792286554</v>
      </c>
    </row>
    <row r="46" spans="1:2" x14ac:dyDescent="0.2">
      <c r="A46" s="9" t="s">
        <v>26</v>
      </c>
      <c r="B46" s="24">
        <v>0.23029582413306934</v>
      </c>
    </row>
    <row r="47" spans="1:2" x14ac:dyDescent="0.2">
      <c r="A47" s="9" t="s">
        <v>27</v>
      </c>
      <c r="B47" s="24">
        <v>0.38021667219184185</v>
      </c>
    </row>
    <row r="48" spans="1:2" x14ac:dyDescent="0.2">
      <c r="A48" s="9" t="s">
        <v>28</v>
      </c>
      <c r="B48" s="24">
        <v>0.35860609207928967</v>
      </c>
    </row>
    <row r="49" spans="1:9" x14ac:dyDescent="0.2">
      <c r="A49" s="9" t="s">
        <v>29</v>
      </c>
      <c r="B49" s="24">
        <v>0.15543465225309061</v>
      </c>
    </row>
    <row r="50" spans="1:9" x14ac:dyDescent="0.2">
      <c r="A50" s="9" t="s">
        <v>30</v>
      </c>
      <c r="B50" s="24">
        <v>0.8945375736759732</v>
      </c>
    </row>
    <row r="51" spans="1:9" x14ac:dyDescent="0.2">
      <c r="A51" s="9" t="s">
        <v>31</v>
      </c>
      <c r="B51" s="24">
        <v>0.71379610811732286</v>
      </c>
    </row>
    <row r="52" spans="1:9" x14ac:dyDescent="0.2">
      <c r="A52" s="9" t="s">
        <v>32</v>
      </c>
      <c r="B52" s="24">
        <v>0.31784314709804795</v>
      </c>
    </row>
    <row r="53" spans="1:9" x14ac:dyDescent="0.2">
      <c r="A53" s="9" t="s">
        <v>33</v>
      </c>
      <c r="B53" s="24">
        <v>0.64484939045756973</v>
      </c>
    </row>
    <row r="54" spans="1:9" x14ac:dyDescent="0.2">
      <c r="A54" s="9" t="s">
        <v>34</v>
      </c>
      <c r="B54" s="24">
        <v>0.46113470763497771</v>
      </c>
    </row>
    <row r="55" spans="1:9" x14ac:dyDescent="0.2">
      <c r="A55" s="9" t="s">
        <v>35</v>
      </c>
      <c r="B55" s="24">
        <v>0.14249366643487824</v>
      </c>
    </row>
    <row r="56" spans="1:9" x14ac:dyDescent="0.2">
      <c r="A56" s="9" t="s">
        <v>36</v>
      </c>
      <c r="B56" s="24">
        <v>0.63087673769143393</v>
      </c>
    </row>
    <row r="57" spans="1:9" x14ac:dyDescent="0.2">
      <c r="A57" s="9" t="s">
        <v>37</v>
      </c>
      <c r="B57" s="24">
        <v>0.47106592910919026</v>
      </c>
    </row>
    <row r="58" spans="1:9" x14ac:dyDescent="0.2">
      <c r="A58" s="9" t="s">
        <v>38</v>
      </c>
      <c r="B58" s="24">
        <v>0.67987094226324063</v>
      </c>
    </row>
    <row r="59" spans="1:9" x14ac:dyDescent="0.2">
      <c r="A59" s="9" t="s">
        <v>39</v>
      </c>
      <c r="B59" s="24">
        <v>0.45716489159035312</v>
      </c>
    </row>
    <row r="60" spans="1:9" ht="30" customHeight="1" x14ac:dyDescent="0.2">
      <c r="A60" s="12"/>
      <c r="B60" s="10" t="s">
        <v>65</v>
      </c>
      <c r="G60" s="39" t="s">
        <v>129</v>
      </c>
      <c r="H60" s="39" t="s">
        <v>130</v>
      </c>
      <c r="I60" s="38" t="s">
        <v>128</v>
      </c>
    </row>
    <row r="61" spans="1:9" x14ac:dyDescent="0.2">
      <c r="A61" s="12"/>
      <c r="B61" s="13" t="s">
        <v>79</v>
      </c>
      <c r="G61" s="1">
        <v>0.92380952380952386</v>
      </c>
      <c r="H61" s="24">
        <v>0.67746031746031754</v>
      </c>
      <c r="I61" s="24">
        <v>0.42256378575245845</v>
      </c>
    </row>
    <row r="62" spans="1:9" x14ac:dyDescent="0.2">
      <c r="A62" s="9" t="s">
        <v>9</v>
      </c>
      <c r="B62" s="24">
        <v>0.42256378575245845</v>
      </c>
      <c r="G62" s="1">
        <v>1</v>
      </c>
      <c r="H62" s="24">
        <v>1</v>
      </c>
      <c r="I62" s="24">
        <v>0.67410354174247222</v>
      </c>
    </row>
    <row r="63" spans="1:9" x14ac:dyDescent="0.2">
      <c r="A63" s="9" t="s">
        <v>10</v>
      </c>
      <c r="B63" s="24">
        <v>0.67410354174247222</v>
      </c>
      <c r="G63" s="1">
        <v>0.87142857142857144</v>
      </c>
      <c r="H63" s="24">
        <v>0.52285714285714291</v>
      </c>
      <c r="I63" s="24">
        <v>0.17019494480694275</v>
      </c>
    </row>
    <row r="64" spans="1:9" x14ac:dyDescent="0.2">
      <c r="A64" s="9" t="s">
        <v>11</v>
      </c>
      <c r="B64" s="24">
        <v>0.17019494480694275</v>
      </c>
      <c r="G64" s="1">
        <v>0.79523809523809519</v>
      </c>
      <c r="H64" s="24">
        <v>0.26507936507936508</v>
      </c>
      <c r="I64" s="24">
        <v>0.2833952866801282</v>
      </c>
    </row>
    <row r="65" spans="1:9" x14ac:dyDescent="0.2">
      <c r="A65" s="9" t="s">
        <v>12</v>
      </c>
      <c r="B65" s="24">
        <v>0.2833952866801282</v>
      </c>
      <c r="G65" s="1">
        <v>0.76349206349206344</v>
      </c>
      <c r="H65" s="24">
        <v>0.15269841269841269</v>
      </c>
      <c r="I65" s="24">
        <v>0.14905226988232786</v>
      </c>
    </row>
    <row r="66" spans="1:9" x14ac:dyDescent="0.2">
      <c r="A66" s="9" t="s">
        <v>13</v>
      </c>
      <c r="B66" s="24">
        <v>0.14905226988232786</v>
      </c>
      <c r="G66" s="1">
        <v>0.7777777777777779</v>
      </c>
      <c r="H66" s="24">
        <v>0.2592592592592593</v>
      </c>
      <c r="I66" s="24">
        <v>5.3112713278689862E-2</v>
      </c>
    </row>
    <row r="67" spans="1:9" x14ac:dyDescent="0.2">
      <c r="A67" s="9" t="s">
        <v>14</v>
      </c>
      <c r="B67" s="24">
        <v>5.3112713278689862E-2</v>
      </c>
      <c r="G67" s="1">
        <v>0.7777777777777779</v>
      </c>
      <c r="H67" s="24">
        <v>0.2592592592592593</v>
      </c>
      <c r="I67" s="24">
        <v>0.26017408315847423</v>
      </c>
    </row>
    <row r="68" spans="1:9" x14ac:dyDescent="0.2">
      <c r="A68" s="9" t="s">
        <v>15</v>
      </c>
      <c r="B68" s="24">
        <v>0.26017408315847423</v>
      </c>
      <c r="G68" s="1">
        <v>0.7777777777777779</v>
      </c>
      <c r="H68" s="24">
        <v>0.2592592592592593</v>
      </c>
      <c r="I68" s="24">
        <v>0.16750561298849242</v>
      </c>
    </row>
    <row r="69" spans="1:9" x14ac:dyDescent="0.2">
      <c r="A69" s="9" t="s">
        <v>16</v>
      </c>
      <c r="B69" s="24">
        <v>0.16750561298849242</v>
      </c>
      <c r="G69" s="1">
        <v>0.7777777777777779</v>
      </c>
      <c r="H69" s="24">
        <v>0.2592592592592593</v>
      </c>
      <c r="I69" s="24">
        <v>0.14775536325194208</v>
      </c>
    </row>
    <row r="70" spans="1:9" x14ac:dyDescent="0.2">
      <c r="A70" s="9" t="s">
        <v>17</v>
      </c>
      <c r="B70" s="24">
        <v>0.14775536325194208</v>
      </c>
      <c r="G70" s="1">
        <v>0.88253968253968251</v>
      </c>
      <c r="H70" s="24">
        <v>0.52952380952380951</v>
      </c>
      <c r="I70" s="24">
        <v>0.6443948530815351</v>
      </c>
    </row>
    <row r="71" spans="1:9" x14ac:dyDescent="0.2">
      <c r="A71" s="9" t="s">
        <v>18</v>
      </c>
      <c r="B71" s="24">
        <v>0.6443948530815351</v>
      </c>
      <c r="G71" s="1">
        <v>0.87936507936507935</v>
      </c>
      <c r="H71" s="24">
        <v>0.52761904761904754</v>
      </c>
      <c r="I71" s="24">
        <v>1</v>
      </c>
    </row>
    <row r="72" spans="1:9" x14ac:dyDescent="0.2">
      <c r="A72" s="9" t="s">
        <v>23</v>
      </c>
      <c r="B72" s="24">
        <v>1</v>
      </c>
      <c r="G72" s="1">
        <v>0.94444444444444453</v>
      </c>
      <c r="H72" s="24">
        <v>0.69259259259259254</v>
      </c>
      <c r="I72" s="24">
        <v>0.16412366173907617</v>
      </c>
    </row>
    <row r="73" spans="1:9" x14ac:dyDescent="0.2">
      <c r="A73" s="9" t="s">
        <v>24</v>
      </c>
      <c r="B73" s="24">
        <v>0.16412366173907617</v>
      </c>
      <c r="G73" s="1">
        <v>0.87301587301587302</v>
      </c>
      <c r="H73" s="24">
        <v>0.52380952380952384</v>
      </c>
      <c r="I73" s="24">
        <v>0.38103756108476527</v>
      </c>
    </row>
    <row r="74" spans="1:9" x14ac:dyDescent="0.2">
      <c r="A74" s="9" t="s">
        <v>25</v>
      </c>
      <c r="B74" s="24">
        <v>0.38103756108476527</v>
      </c>
      <c r="G74" s="1">
        <v>0.7777777777777779</v>
      </c>
      <c r="H74" s="24">
        <v>0.2592592592592593</v>
      </c>
      <c r="I74" s="24">
        <v>0.24418975024549416</v>
      </c>
    </row>
    <row r="75" spans="1:9" x14ac:dyDescent="0.2">
      <c r="A75" s="9" t="s">
        <v>26</v>
      </c>
      <c r="B75" s="24">
        <v>0.24418975024549416</v>
      </c>
      <c r="G75" s="1">
        <v>0.7777777777777779</v>
      </c>
      <c r="H75" s="24">
        <v>0.2592592592592593</v>
      </c>
      <c r="I75" s="24">
        <v>0.15350188371809947</v>
      </c>
    </row>
    <row r="76" spans="1:9" x14ac:dyDescent="0.2">
      <c r="A76" s="9" t="s">
        <v>27</v>
      </c>
      <c r="B76" s="24">
        <v>0.15350188371809947</v>
      </c>
      <c r="G76" s="1">
        <v>0.85714285714285721</v>
      </c>
      <c r="H76" s="24">
        <v>0.51428571428571435</v>
      </c>
      <c r="I76" s="24">
        <v>0.18794576045251757</v>
      </c>
    </row>
    <row r="77" spans="1:9" x14ac:dyDescent="0.2">
      <c r="A77" s="9" t="s">
        <v>28</v>
      </c>
      <c r="B77" s="24">
        <v>0.18794576045251757</v>
      </c>
      <c r="G77" s="1">
        <v>0.82857142857142851</v>
      </c>
      <c r="H77" s="24">
        <v>0.38666666666666666</v>
      </c>
      <c r="I77" s="24">
        <v>0.22984895871412242</v>
      </c>
    </row>
    <row r="78" spans="1:9" x14ac:dyDescent="0.2">
      <c r="A78" s="9" t="s">
        <v>29</v>
      </c>
      <c r="B78" s="24">
        <v>0.22984895871412242</v>
      </c>
      <c r="G78" s="1">
        <v>0.79047619047619055</v>
      </c>
      <c r="H78" s="24">
        <v>0.2634920634920635</v>
      </c>
      <c r="I78" s="24">
        <v>0.19816122165298264</v>
      </c>
    </row>
    <row r="79" spans="1:9" x14ac:dyDescent="0.2">
      <c r="A79" s="9" t="s">
        <v>30</v>
      </c>
      <c r="B79" s="24">
        <v>0.19816122165298264</v>
      </c>
      <c r="G79" s="1">
        <v>0.7777777777777779</v>
      </c>
      <c r="H79" s="24">
        <v>0.2592592592592593</v>
      </c>
      <c r="I79" s="24">
        <v>8.5383515797603268E-2</v>
      </c>
    </row>
    <row r="80" spans="1:9" x14ac:dyDescent="0.2">
      <c r="A80" s="9" t="s">
        <v>31</v>
      </c>
      <c r="B80" s="24">
        <v>8.5383515797603268E-2</v>
      </c>
      <c r="G80" s="1">
        <v>0.86825396825396828</v>
      </c>
      <c r="H80" s="24">
        <v>0.52095238095238094</v>
      </c>
      <c r="I80" s="24">
        <v>0.44709426976665445</v>
      </c>
    </row>
    <row r="81" spans="1:9" x14ac:dyDescent="0.2">
      <c r="A81" s="9" t="s">
        <v>32</v>
      </c>
      <c r="B81" s="24">
        <v>0.44709426976665445</v>
      </c>
      <c r="G81" s="1">
        <v>0.7777777777777779</v>
      </c>
      <c r="H81" s="24">
        <v>0.2592592592592593</v>
      </c>
      <c r="I81" s="24">
        <v>7.163001684432764E-2</v>
      </c>
    </row>
    <row r="82" spans="1:9" x14ac:dyDescent="0.2">
      <c r="A82" s="9" t="s">
        <v>33</v>
      </c>
      <c r="B82" s="24">
        <v>7.163001684432764E-2</v>
      </c>
      <c r="G82" s="1">
        <v>0.83809523809523812</v>
      </c>
      <c r="H82" s="24">
        <v>0.39111111111111108</v>
      </c>
      <c r="I82" s="24">
        <v>0.14562594954706085</v>
      </c>
    </row>
    <row r="83" spans="1:9" x14ac:dyDescent="0.2">
      <c r="A83" s="9" t="s">
        <v>34</v>
      </c>
      <c r="B83" s="24">
        <v>0.14562594954706085</v>
      </c>
      <c r="G83" s="1">
        <v>0.87619047619047619</v>
      </c>
      <c r="H83" s="24">
        <v>0.52571428571428569</v>
      </c>
      <c r="I83" s="24">
        <v>0.69901902612223332</v>
      </c>
    </row>
    <row r="84" spans="1:9" x14ac:dyDescent="0.2">
      <c r="A84" s="9" t="s">
        <v>35</v>
      </c>
      <c r="B84" s="24">
        <v>0.69901902612223332</v>
      </c>
      <c r="G84" s="1">
        <v>0.80952380952380953</v>
      </c>
      <c r="H84" s="24">
        <v>0.37777777777777771</v>
      </c>
      <c r="I84" s="24">
        <v>0.16947275589291236</v>
      </c>
    </row>
    <row r="85" spans="1:9" x14ac:dyDescent="0.2">
      <c r="A85" s="9" t="s">
        <v>36</v>
      </c>
      <c r="B85" s="24">
        <v>0.16947275589291236</v>
      </c>
      <c r="G85" s="1">
        <v>0.83492063492063495</v>
      </c>
      <c r="H85" s="24">
        <v>0.3896296296296296</v>
      </c>
      <c r="I85" s="24">
        <v>0.18054342348946634</v>
      </c>
    </row>
    <row r="86" spans="1:9" x14ac:dyDescent="0.2">
      <c r="A86" s="9" t="s">
        <v>37</v>
      </c>
      <c r="B86" s="24">
        <v>0.18054342348946634</v>
      </c>
      <c r="G86" s="1">
        <v>0.8126984126984127</v>
      </c>
      <c r="H86" s="24">
        <v>0.3792592592592593</v>
      </c>
      <c r="I86" s="24">
        <v>3.4101215112012001E-2</v>
      </c>
    </row>
    <row r="87" spans="1:9" x14ac:dyDescent="0.2">
      <c r="A87" s="9" t="s">
        <v>38</v>
      </c>
      <c r="B87" s="24">
        <v>3.4101215112012001E-2</v>
      </c>
      <c r="G87" s="1">
        <v>0.7777777777777779</v>
      </c>
      <c r="H87" s="24">
        <v>0.2592592592592593</v>
      </c>
      <c r="I87" s="24">
        <v>0.16138485095501623</v>
      </c>
    </row>
    <row r="88" spans="1:9" x14ac:dyDescent="0.2">
      <c r="A88" s="9" t="s">
        <v>39</v>
      </c>
      <c r="B88" s="24">
        <v>0.16138485095501623</v>
      </c>
    </row>
    <row r="89" spans="1:9" s="19" customFormat="1" x14ac:dyDescent="0.2">
      <c r="A89" s="12"/>
      <c r="B89" s="13" t="s">
        <v>68</v>
      </c>
    </row>
    <row r="90" spans="1:9" s="19" customFormat="1" x14ac:dyDescent="0.2">
      <c r="A90" s="9" t="s">
        <v>9</v>
      </c>
      <c r="B90" s="24">
        <v>0.9254</v>
      </c>
    </row>
    <row r="91" spans="1:9" s="19" customFormat="1" x14ac:dyDescent="0.2">
      <c r="A91" s="9" t="s">
        <v>10</v>
      </c>
      <c r="B91" s="24">
        <v>0.88496198406597382</v>
      </c>
    </row>
    <row r="92" spans="1:9" s="19" customFormat="1" x14ac:dyDescent="0.2">
      <c r="A92" s="9" t="s">
        <v>11</v>
      </c>
      <c r="B92" s="24">
        <v>1</v>
      </c>
    </row>
    <row r="93" spans="1:9" s="19" customFormat="1" x14ac:dyDescent="0.2">
      <c r="A93" s="9" t="s">
        <v>12</v>
      </c>
      <c r="B93" s="24">
        <v>0.83402423656788793</v>
      </c>
    </row>
    <row r="94" spans="1:9" s="19" customFormat="1" x14ac:dyDescent="0.2">
      <c r="A94" s="9" t="s">
        <v>13</v>
      </c>
      <c r="B94" s="24">
        <v>0.85239590662121956</v>
      </c>
    </row>
    <row r="95" spans="1:9" s="19" customFormat="1" x14ac:dyDescent="0.2">
      <c r="A95" s="9" t="s">
        <v>14</v>
      </c>
      <c r="B95" s="24">
        <v>0.86340539374334779</v>
      </c>
    </row>
    <row r="96" spans="1:9" s="19" customFormat="1" x14ac:dyDescent="0.2">
      <c r="A96" s="9" t="s">
        <v>15</v>
      </c>
      <c r="B96" s="24">
        <v>0.86945583061682019</v>
      </c>
    </row>
    <row r="97" spans="1:2" s="19" customFormat="1" x14ac:dyDescent="0.2">
      <c r="A97" s="9" t="s">
        <v>16</v>
      </c>
      <c r="B97" s="24">
        <v>0.89152398965214208</v>
      </c>
    </row>
    <row r="98" spans="1:2" s="19" customFormat="1" x14ac:dyDescent="0.2">
      <c r="A98" s="9" t="s">
        <v>17</v>
      </c>
      <c r="B98" s="24">
        <v>0.96689913665034932</v>
      </c>
    </row>
    <row r="99" spans="1:2" s="19" customFormat="1" x14ac:dyDescent="0.2">
      <c r="A99" s="9" t="s">
        <v>18</v>
      </c>
      <c r="B99" s="24">
        <v>0.79804812981213491</v>
      </c>
    </row>
    <row r="100" spans="1:2" s="19" customFormat="1" x14ac:dyDescent="0.2">
      <c r="A100" s="9" t="s">
        <v>23</v>
      </c>
      <c r="B100" s="24">
        <v>0.87779064341017432</v>
      </c>
    </row>
    <row r="101" spans="1:2" s="19" customFormat="1" x14ac:dyDescent="0.2">
      <c r="A101" s="9" t="s">
        <v>24</v>
      </c>
      <c r="B101" s="24">
        <v>0.94085222695130688</v>
      </c>
    </row>
    <row r="102" spans="1:2" s="19" customFormat="1" x14ac:dyDescent="0.2">
      <c r="A102" s="9" t="s">
        <v>25</v>
      </c>
      <c r="B102" s="24">
        <v>0.87334354090910415</v>
      </c>
    </row>
    <row r="103" spans="1:2" s="19" customFormat="1" x14ac:dyDescent="0.2">
      <c r="A103" s="9" t="s">
        <v>26</v>
      </c>
      <c r="B103" s="24">
        <v>0.88347047893430597</v>
      </c>
    </row>
    <row r="104" spans="1:2" s="19" customFormat="1" x14ac:dyDescent="0.2">
      <c r="A104" s="9" t="s">
        <v>27</v>
      </c>
      <c r="B104" s="24">
        <v>0.84167200135204767</v>
      </c>
    </row>
    <row r="105" spans="1:2" s="19" customFormat="1" x14ac:dyDescent="0.2">
      <c r="A105" s="9" t="s">
        <v>28</v>
      </c>
      <c r="B105" s="24">
        <v>0.91326881816270311</v>
      </c>
    </row>
    <row r="106" spans="1:2" s="19" customFormat="1" x14ac:dyDescent="0.2">
      <c r="A106" s="9" t="s">
        <v>29</v>
      </c>
      <c r="B106" s="24">
        <v>0.84462953576267197</v>
      </c>
    </row>
    <row r="107" spans="1:2" s="19" customFormat="1" x14ac:dyDescent="0.2">
      <c r="A107" s="9" t="s">
        <v>30</v>
      </c>
      <c r="B107" s="24">
        <v>0.82860979871347251</v>
      </c>
    </row>
    <row r="108" spans="1:2" s="19" customFormat="1" x14ac:dyDescent="0.2">
      <c r="A108" s="9" t="s">
        <v>31</v>
      </c>
      <c r="B108" s="24">
        <v>0.82995322305332431</v>
      </c>
    </row>
    <row r="109" spans="1:2" s="19" customFormat="1" x14ac:dyDescent="0.2">
      <c r="A109" s="9" t="s">
        <v>32</v>
      </c>
      <c r="B109" s="24">
        <v>0.9452069592155421</v>
      </c>
    </row>
    <row r="110" spans="1:2" s="19" customFormat="1" x14ac:dyDescent="0.2">
      <c r="A110" s="9" t="s">
        <v>33</v>
      </c>
      <c r="B110" s="24">
        <v>0.8177964840339873</v>
      </c>
    </row>
    <row r="111" spans="1:2" s="19" customFormat="1" x14ac:dyDescent="0.2">
      <c r="A111" s="9" t="s">
        <v>34</v>
      </c>
      <c r="B111" s="24">
        <v>0.906085707943311</v>
      </c>
    </row>
    <row r="112" spans="1:2" s="19" customFormat="1" x14ac:dyDescent="0.2">
      <c r="A112" s="9" t="s">
        <v>35</v>
      </c>
      <c r="B112" s="24">
        <v>0.87940324788454427</v>
      </c>
    </row>
    <row r="113" spans="1:2" s="19" customFormat="1" x14ac:dyDescent="0.2">
      <c r="A113" s="9" t="s">
        <v>36</v>
      </c>
      <c r="B113" s="24">
        <v>0.80169105339066693</v>
      </c>
    </row>
    <row r="114" spans="1:2" s="19" customFormat="1" x14ac:dyDescent="0.2">
      <c r="A114" s="9" t="s">
        <v>37</v>
      </c>
      <c r="B114" s="24">
        <v>0.86480301291197847</v>
      </c>
    </row>
    <row r="115" spans="1:2" s="19" customFormat="1" x14ac:dyDescent="0.2">
      <c r="A115" s="9" t="s">
        <v>38</v>
      </c>
      <c r="B115" s="24">
        <v>0.7817749914713138</v>
      </c>
    </row>
    <row r="116" spans="1:2" s="19" customFormat="1" x14ac:dyDescent="0.2">
      <c r="A116" s="9" t="s">
        <v>39</v>
      </c>
      <c r="B116" s="24">
        <v>0.83766581543321017</v>
      </c>
    </row>
    <row r="117" spans="1:2" s="19" customFormat="1" x14ac:dyDescent="0.2">
      <c r="A117" s="12"/>
      <c r="B117" s="10" t="s">
        <v>66</v>
      </c>
    </row>
    <row r="118" spans="1:2" x14ac:dyDescent="0.2">
      <c r="A118" s="12"/>
      <c r="B118" s="11" t="s">
        <v>62</v>
      </c>
    </row>
    <row r="119" spans="1:2" x14ac:dyDescent="0.2">
      <c r="A119" s="9" t="s">
        <v>9</v>
      </c>
      <c r="B119" s="24">
        <v>0.28713811105837683</v>
      </c>
    </row>
    <row r="120" spans="1:2" x14ac:dyDescent="0.2">
      <c r="A120" s="9" t="s">
        <v>10</v>
      </c>
      <c r="B120" s="24">
        <v>0.53962980541053629</v>
      </c>
    </row>
    <row r="121" spans="1:2" x14ac:dyDescent="0.2">
      <c r="A121" s="9" t="s">
        <v>11</v>
      </c>
      <c r="B121" s="24">
        <v>0.39155196962505934</v>
      </c>
    </row>
    <row r="122" spans="1:2" x14ac:dyDescent="0.2">
      <c r="A122" s="9" t="s">
        <v>12</v>
      </c>
      <c r="B122" s="24">
        <v>0.15424774560987187</v>
      </c>
    </row>
    <row r="123" spans="1:2" x14ac:dyDescent="0.2">
      <c r="A123" s="9" t="s">
        <v>13</v>
      </c>
      <c r="B123" s="24">
        <v>8.8277171333649734E-2</v>
      </c>
    </row>
    <row r="124" spans="1:2" x14ac:dyDescent="0.2">
      <c r="A124" s="9" t="s">
        <v>14</v>
      </c>
      <c r="B124" s="24">
        <v>0.10014238253440912</v>
      </c>
    </row>
    <row r="125" spans="1:2" x14ac:dyDescent="0.2">
      <c r="A125" s="9" t="s">
        <v>15</v>
      </c>
      <c r="B125" s="24">
        <v>0.19079259610821073</v>
      </c>
    </row>
    <row r="126" spans="1:2" x14ac:dyDescent="0.2">
      <c r="A126" s="9" t="s">
        <v>16</v>
      </c>
      <c r="B126" s="24">
        <v>0.21214997626957757</v>
      </c>
    </row>
    <row r="127" spans="1:2" x14ac:dyDescent="0.2">
      <c r="A127" s="9" t="s">
        <v>17</v>
      </c>
      <c r="B127" s="24">
        <v>0.15709539629805411</v>
      </c>
    </row>
    <row r="128" spans="1:2" x14ac:dyDescent="0.2">
      <c r="A128" s="9" t="s">
        <v>18</v>
      </c>
      <c r="B128" s="24">
        <v>0.53440911248220224</v>
      </c>
    </row>
    <row r="129" spans="1:2" x14ac:dyDescent="0.2">
      <c r="A129" s="9" t="s">
        <v>23</v>
      </c>
      <c r="B129" s="24">
        <v>0.78500237304224008</v>
      </c>
    </row>
    <row r="130" spans="1:2" x14ac:dyDescent="0.2">
      <c r="A130" s="9" t="s">
        <v>24</v>
      </c>
      <c r="B130" s="24">
        <v>0.23398196487897482</v>
      </c>
    </row>
    <row r="131" spans="1:2" x14ac:dyDescent="0.2">
      <c r="A131" s="9" t="s">
        <v>25</v>
      </c>
      <c r="B131" s="24">
        <v>0.23255813953488375</v>
      </c>
    </row>
    <row r="132" spans="1:2" x14ac:dyDescent="0.2">
      <c r="A132" s="9" t="s">
        <v>26</v>
      </c>
      <c r="B132" s="24">
        <v>0.29425723777883245</v>
      </c>
    </row>
    <row r="133" spans="1:2" x14ac:dyDescent="0.2">
      <c r="A133" s="9" t="s">
        <v>27</v>
      </c>
      <c r="B133" s="24">
        <v>0.2040816326530612</v>
      </c>
    </row>
    <row r="134" spans="1:2" x14ac:dyDescent="0.2">
      <c r="A134" s="9" t="s">
        <v>28</v>
      </c>
      <c r="B134" s="24">
        <v>0.22354057902230662</v>
      </c>
    </row>
    <row r="135" spans="1:2" x14ac:dyDescent="0.2">
      <c r="A135" s="9" t="s">
        <v>29</v>
      </c>
      <c r="B135" s="24">
        <v>0.1727574750830565</v>
      </c>
    </row>
    <row r="136" spans="1:2" x14ac:dyDescent="0.2">
      <c r="A136" s="9" t="s">
        <v>30</v>
      </c>
      <c r="B136" s="24">
        <v>9.919316563834836E-2</v>
      </c>
    </row>
    <row r="137" spans="1:2" x14ac:dyDescent="0.2">
      <c r="A137" s="9" t="s">
        <v>31</v>
      </c>
      <c r="B137" s="24">
        <v>2.8476506881822496E-2</v>
      </c>
    </row>
    <row r="138" spans="1:2" x14ac:dyDescent="0.2">
      <c r="A138" s="9" t="s">
        <v>32</v>
      </c>
      <c r="B138" s="24">
        <v>0.17750355956336025</v>
      </c>
    </row>
    <row r="139" spans="1:2" x14ac:dyDescent="0.2">
      <c r="A139" s="9" t="s">
        <v>33</v>
      </c>
      <c r="B139" s="24">
        <v>3.9867109634551492E-2</v>
      </c>
    </row>
    <row r="140" spans="1:2" x14ac:dyDescent="0.2">
      <c r="A140" s="9" t="s">
        <v>34</v>
      </c>
      <c r="B140" s="24">
        <v>0.1210251542477456</v>
      </c>
    </row>
    <row r="141" spans="1:2" x14ac:dyDescent="0.2">
      <c r="A141" s="9" t="s">
        <v>35</v>
      </c>
      <c r="B141" s="24">
        <v>1</v>
      </c>
    </row>
    <row r="142" spans="1:2" x14ac:dyDescent="0.2">
      <c r="A142" s="9" t="s">
        <v>36</v>
      </c>
      <c r="B142" s="24">
        <v>0.31703844328429043</v>
      </c>
    </row>
    <row r="143" spans="1:2" x14ac:dyDescent="0.2">
      <c r="A143" s="9" t="s">
        <v>37</v>
      </c>
      <c r="B143" s="24">
        <v>0.23635500711912671</v>
      </c>
    </row>
    <row r="144" spans="1:2" x14ac:dyDescent="0.2">
      <c r="A144" s="9" t="s">
        <v>38</v>
      </c>
      <c r="B144" s="24">
        <v>3.3222591362126247E-3</v>
      </c>
    </row>
    <row r="145" spans="1:2" x14ac:dyDescent="0.2">
      <c r="A145" s="9" t="s">
        <v>39</v>
      </c>
      <c r="B145" s="24">
        <v>0.14902705268153771</v>
      </c>
    </row>
    <row r="146" spans="1:2" x14ac:dyDescent="0.2">
      <c r="A146" s="12"/>
      <c r="B146" s="11" t="s">
        <v>57</v>
      </c>
    </row>
    <row r="147" spans="1:2" x14ac:dyDescent="0.2">
      <c r="A147" s="9" t="s">
        <v>9</v>
      </c>
      <c r="B147" s="24">
        <v>0.47026977187150065</v>
      </c>
    </row>
    <row r="148" spans="1:2" x14ac:dyDescent="0.2">
      <c r="A148" s="9" t="s">
        <v>10</v>
      </c>
      <c r="B148" s="24">
        <v>0.58721259089350497</v>
      </c>
    </row>
    <row r="149" spans="1:2" x14ac:dyDescent="0.2">
      <c r="A149" s="9" t="s">
        <v>11</v>
      </c>
      <c r="B149" s="24">
        <v>6.9082245192127439E-2</v>
      </c>
    </row>
    <row r="150" spans="1:2" x14ac:dyDescent="0.2">
      <c r="A150" s="9" t="s">
        <v>12</v>
      </c>
      <c r="B150" s="24">
        <v>0.38230363645232718</v>
      </c>
    </row>
    <row r="151" spans="1:2" x14ac:dyDescent="0.2">
      <c r="A151" s="9" t="s">
        <v>13</v>
      </c>
      <c r="B151" s="24">
        <v>0.15333281332387794</v>
      </c>
    </row>
    <row r="152" spans="1:2" x14ac:dyDescent="0.2">
      <c r="A152" s="9" t="s">
        <v>14</v>
      </c>
      <c r="B152" s="24">
        <v>3.4766677051982227E-2</v>
      </c>
    </row>
    <row r="153" spans="1:2" x14ac:dyDescent="0.2">
      <c r="A153" s="9" t="s">
        <v>15</v>
      </c>
      <c r="B153" s="24">
        <v>0.3491730097694164</v>
      </c>
    </row>
    <row r="154" spans="1:2" x14ac:dyDescent="0.2">
      <c r="A154" s="9" t="s">
        <v>16</v>
      </c>
      <c r="B154" s="24">
        <v>0.22755810866783693</v>
      </c>
    </row>
    <row r="155" spans="1:2" x14ac:dyDescent="0.2">
      <c r="A155" s="9" t="s">
        <v>17</v>
      </c>
      <c r="B155" s="24">
        <v>0.1982128948655848</v>
      </c>
    </row>
    <row r="156" spans="1:2" x14ac:dyDescent="0.2">
      <c r="A156" s="9" t="s">
        <v>18</v>
      </c>
      <c r="B156" s="24">
        <v>0.51518061517722669</v>
      </c>
    </row>
    <row r="157" spans="1:2" x14ac:dyDescent="0.2">
      <c r="A157" s="9" t="s">
        <v>23</v>
      </c>
      <c r="B157" s="24">
        <v>1</v>
      </c>
    </row>
    <row r="158" spans="1:2" x14ac:dyDescent="0.2">
      <c r="A158" s="9" t="s">
        <v>24</v>
      </c>
      <c r="B158" s="24">
        <v>0.19008129071060492</v>
      </c>
    </row>
    <row r="159" spans="1:2" x14ac:dyDescent="0.2">
      <c r="A159" s="9" t="s">
        <v>25</v>
      </c>
      <c r="B159" s="24">
        <v>0.47033049197747689</v>
      </c>
    </row>
    <row r="160" spans="1:2" x14ac:dyDescent="0.2">
      <c r="A160" s="9" t="s">
        <v>26</v>
      </c>
      <c r="B160" s="24">
        <v>0.33529676606474063</v>
      </c>
    </row>
    <row r="161" spans="1:2" x14ac:dyDescent="0.2">
      <c r="A161" s="9" t="s">
        <v>27</v>
      </c>
      <c r="B161" s="24">
        <v>0.21668448637202645</v>
      </c>
    </row>
    <row r="162" spans="1:2" x14ac:dyDescent="0.2">
      <c r="A162" s="9" t="s">
        <v>28</v>
      </c>
      <c r="B162" s="24">
        <v>0.24100909806800799</v>
      </c>
    </row>
    <row r="163" spans="1:2" x14ac:dyDescent="0.2">
      <c r="A163" s="9" t="s">
        <v>29</v>
      </c>
      <c r="B163" s="24">
        <v>0.27448650037468075</v>
      </c>
    </row>
    <row r="164" spans="1:2" x14ac:dyDescent="0.2">
      <c r="A164" s="9" t="s">
        <v>30</v>
      </c>
      <c r="B164" s="24">
        <v>0.2571620812952396</v>
      </c>
    </row>
    <row r="165" spans="1:2" x14ac:dyDescent="0.2">
      <c r="A165" s="9" t="s">
        <v>31</v>
      </c>
      <c r="B165" s="24">
        <v>0.11868557542391714</v>
      </c>
    </row>
    <row r="166" spans="1:2" x14ac:dyDescent="0.2">
      <c r="A166" s="9" t="s">
        <v>32</v>
      </c>
      <c r="B166" s="24">
        <v>0.56163183157589536</v>
      </c>
    </row>
    <row r="167" spans="1:2" x14ac:dyDescent="0.2">
      <c r="A167" s="9" t="s">
        <v>33</v>
      </c>
      <c r="B167" s="24">
        <v>9.4636359687000862E-2</v>
      </c>
    </row>
    <row r="168" spans="1:2" x14ac:dyDescent="0.2">
      <c r="A168" s="9" t="s">
        <v>34</v>
      </c>
      <c r="B168" s="24">
        <v>0.18584436390518794</v>
      </c>
    </row>
    <row r="169" spans="1:2" x14ac:dyDescent="0.2">
      <c r="A169" s="9" t="s">
        <v>35</v>
      </c>
      <c r="B169" s="24">
        <v>0.81361059976559347</v>
      </c>
    </row>
    <row r="170" spans="1:2" x14ac:dyDescent="0.2">
      <c r="A170" s="9" t="s">
        <v>36</v>
      </c>
      <c r="B170" s="24">
        <v>0.20745999222556505</v>
      </c>
    </row>
    <row r="171" spans="1:2" x14ac:dyDescent="0.2">
      <c r="A171" s="9" t="s">
        <v>37</v>
      </c>
      <c r="B171" s="24">
        <v>0.19719756830284879</v>
      </c>
    </row>
    <row r="172" spans="1:2" x14ac:dyDescent="0.2">
      <c r="A172" s="9" t="s">
        <v>38</v>
      </c>
      <c r="B172" s="24">
        <v>3.8711888981718769E-2</v>
      </c>
    </row>
    <row r="173" spans="1:2" x14ac:dyDescent="0.2">
      <c r="A173" s="9" t="s">
        <v>39</v>
      </c>
      <c r="B173" s="24">
        <v>0.21007429519744514</v>
      </c>
    </row>
    <row r="174" spans="1:2" s="19" customFormat="1" x14ac:dyDescent="0.2">
      <c r="A174" s="12"/>
      <c r="B174" s="10" t="s">
        <v>67</v>
      </c>
    </row>
    <row r="175" spans="1:2" x14ac:dyDescent="0.2">
      <c r="A175" s="12"/>
      <c r="B175" s="11" t="s">
        <v>42</v>
      </c>
    </row>
    <row r="176" spans="1:2" x14ac:dyDescent="0.2">
      <c r="A176" s="9" t="s">
        <v>9</v>
      </c>
      <c r="B176" s="24">
        <v>0.31437085523090352</v>
      </c>
    </row>
    <row r="177" spans="1:2" x14ac:dyDescent="0.2">
      <c r="A177" s="9" t="s">
        <v>10</v>
      </c>
      <c r="B177" s="24">
        <v>0.24265332438660195</v>
      </c>
    </row>
    <row r="178" spans="1:2" x14ac:dyDescent="0.2">
      <c r="A178" s="9" t="s">
        <v>11</v>
      </c>
      <c r="B178" s="24">
        <v>0.41957673806333101</v>
      </c>
    </row>
    <row r="179" spans="1:2" x14ac:dyDescent="0.2">
      <c r="A179" s="9" t="s">
        <v>12</v>
      </c>
      <c r="B179" s="24">
        <v>0.45424553781166926</v>
      </c>
    </row>
    <row r="180" spans="1:2" x14ac:dyDescent="0.2">
      <c r="A180" s="9" t="s">
        <v>13</v>
      </c>
      <c r="B180" s="24">
        <v>0.78079016315895233</v>
      </c>
    </row>
    <row r="181" spans="1:2" x14ac:dyDescent="0.2">
      <c r="A181" s="9" t="s">
        <v>14</v>
      </c>
      <c r="B181" s="24">
        <v>0.4354719634001088</v>
      </c>
    </row>
    <row r="182" spans="1:2" x14ac:dyDescent="0.2">
      <c r="A182" s="9" t="s">
        <v>15</v>
      </c>
      <c r="B182" s="24">
        <v>0.47900224440008349</v>
      </c>
    </row>
    <row r="183" spans="1:2" x14ac:dyDescent="0.2">
      <c r="A183" s="9" t="s">
        <v>16</v>
      </c>
      <c r="B183" s="24">
        <v>0.44817163160486256</v>
      </c>
    </row>
    <row r="184" spans="1:2" x14ac:dyDescent="0.2">
      <c r="A184" s="9" t="s">
        <v>17</v>
      </c>
      <c r="B184" s="24">
        <v>0.68086808053910608</v>
      </c>
    </row>
    <row r="185" spans="1:2" x14ac:dyDescent="0.2">
      <c r="A185" s="9" t="s">
        <v>18</v>
      </c>
      <c r="B185" s="24">
        <v>0.18414492472494515</v>
      </c>
    </row>
    <row r="186" spans="1:2" x14ac:dyDescent="0.2">
      <c r="A186" s="9" t="s">
        <v>23</v>
      </c>
      <c r="B186" s="24">
        <v>0.24742844749640669</v>
      </c>
    </row>
    <row r="187" spans="1:2" x14ac:dyDescent="0.2">
      <c r="A187" s="9" t="s">
        <v>24</v>
      </c>
      <c r="B187" s="24">
        <v>0.30584327786617038</v>
      </c>
    </row>
    <row r="188" spans="1:2" x14ac:dyDescent="0.2">
      <c r="A188" s="9" t="s">
        <v>25</v>
      </c>
      <c r="B188" s="24">
        <v>0.45748604019740385</v>
      </c>
    </row>
    <row r="189" spans="1:2" x14ac:dyDescent="0.2">
      <c r="A189" s="9" t="s">
        <v>26</v>
      </c>
      <c r="B189" s="24">
        <v>0.67417719099980622</v>
      </c>
    </row>
    <row r="190" spans="1:2" x14ac:dyDescent="0.2">
      <c r="A190" s="9" t="s">
        <v>27</v>
      </c>
      <c r="B190" s="24">
        <v>0.53780072358223696</v>
      </c>
    </row>
    <row r="191" spans="1:2" x14ac:dyDescent="0.2">
      <c r="A191" s="9" t="s">
        <v>28</v>
      </c>
      <c r="B191" s="24">
        <v>0.43449051775833647</v>
      </c>
    </row>
    <row r="192" spans="1:2" x14ac:dyDescent="0.2">
      <c r="A192" s="9" t="s">
        <v>29</v>
      </c>
      <c r="B192" s="24">
        <v>0.53088994436597325</v>
      </c>
    </row>
    <row r="193" spans="1:8" x14ac:dyDescent="0.2">
      <c r="A193" s="9" t="s">
        <v>30</v>
      </c>
      <c r="B193" s="24">
        <v>0.62610440501267361</v>
      </c>
    </row>
    <row r="194" spans="1:8" x14ac:dyDescent="0.2">
      <c r="A194" s="9" t="s">
        <v>31</v>
      </c>
      <c r="B194" s="24">
        <v>0.87468958730573598</v>
      </c>
    </row>
    <row r="195" spans="1:8" x14ac:dyDescent="0.2">
      <c r="A195" s="9" t="s">
        <v>32</v>
      </c>
      <c r="B195" s="24">
        <v>0.45516835906499092</v>
      </c>
    </row>
    <row r="196" spans="1:8" x14ac:dyDescent="0.2">
      <c r="A196" s="9" t="s">
        <v>33</v>
      </c>
      <c r="B196" s="24">
        <v>1</v>
      </c>
    </row>
    <row r="197" spans="1:8" x14ac:dyDescent="0.2">
      <c r="A197" s="9" t="s">
        <v>34</v>
      </c>
      <c r="B197" s="24">
        <v>0.54456744284167524</v>
      </c>
    </row>
    <row r="198" spans="1:8" x14ac:dyDescent="0.2">
      <c r="A198" s="9" t="s">
        <v>35</v>
      </c>
      <c r="B198" s="24">
        <v>0.17518131496927827</v>
      </c>
    </row>
    <row r="199" spans="1:8" x14ac:dyDescent="0.2">
      <c r="A199" s="9" t="s">
        <v>36</v>
      </c>
      <c r="B199" s="24">
        <v>0.31968581884348946</v>
      </c>
    </row>
    <row r="200" spans="1:8" x14ac:dyDescent="0.2">
      <c r="A200" s="9" t="s">
        <v>37</v>
      </c>
      <c r="B200" s="24">
        <v>0.41828218200713152</v>
      </c>
    </row>
    <row r="201" spans="1:8" x14ac:dyDescent="0.2">
      <c r="A201" s="9" t="s">
        <v>38</v>
      </c>
      <c r="B201" s="24">
        <v>0.63548532901344768</v>
      </c>
    </row>
    <row r="202" spans="1:8" x14ac:dyDescent="0.2">
      <c r="A202" s="9" t="s">
        <v>39</v>
      </c>
      <c r="B202" s="24">
        <v>0.47486487073898742</v>
      </c>
    </row>
    <row r="203" spans="1:8" x14ac:dyDescent="0.2">
      <c r="A203" s="12"/>
      <c r="B203" s="11" t="s">
        <v>22</v>
      </c>
      <c r="F203" s="1" t="s">
        <v>96</v>
      </c>
      <c r="H203" s="1" t="s">
        <v>127</v>
      </c>
    </row>
    <row r="204" spans="1:8" x14ac:dyDescent="0.2">
      <c r="A204" s="9" t="s">
        <v>9</v>
      </c>
      <c r="B204" s="32">
        <v>0.4162892863096842</v>
      </c>
      <c r="F204" s="32">
        <v>0.26009617663899043</v>
      </c>
    </row>
    <row r="205" spans="1:8" x14ac:dyDescent="0.2">
      <c r="A205" s="9" t="s">
        <v>10</v>
      </c>
      <c r="B205" s="32">
        <v>0.27161485521110568</v>
      </c>
      <c r="F205" s="32">
        <v>0.26424174387680005</v>
      </c>
    </row>
    <row r="206" spans="1:8" x14ac:dyDescent="0.2">
      <c r="A206" s="9" t="s">
        <v>11</v>
      </c>
      <c r="B206" s="32">
        <v>0.29682156346764443</v>
      </c>
      <c r="F206" s="32">
        <v>0.20728873053294641</v>
      </c>
    </row>
    <row r="207" spans="1:8" x14ac:dyDescent="0.2">
      <c r="A207" s="9" t="s">
        <v>12</v>
      </c>
      <c r="B207" s="32">
        <v>0.16232965016457543</v>
      </c>
      <c r="F207" s="32">
        <v>8.675213383425813E-2</v>
      </c>
    </row>
    <row r="208" spans="1:8" x14ac:dyDescent="0.2">
      <c r="A208" s="9" t="s">
        <v>13</v>
      </c>
      <c r="B208" s="32">
        <v>0.42844846596382274</v>
      </c>
      <c r="F208" s="32">
        <v>0.33950619695264378</v>
      </c>
    </row>
    <row r="209" spans="1:6" x14ac:dyDescent="0.2">
      <c r="A209" s="9" t="s">
        <v>14</v>
      </c>
      <c r="B209" s="32">
        <v>0.15351858635711643</v>
      </c>
      <c r="F209" s="32">
        <v>0.15722864222155064</v>
      </c>
    </row>
    <row r="210" spans="1:6" x14ac:dyDescent="0.2">
      <c r="A210" s="9" t="s">
        <v>15</v>
      </c>
      <c r="B210" s="32">
        <v>0.48786999647120743</v>
      </c>
      <c r="F210" s="32">
        <v>0.30170067666824135</v>
      </c>
    </row>
    <row r="211" spans="1:6" x14ac:dyDescent="0.2">
      <c r="A211" s="9" t="s">
        <v>16</v>
      </c>
      <c r="B211" s="32">
        <v>0.40173540607518882</v>
      </c>
      <c r="F211" s="32">
        <v>0.2146952431577426</v>
      </c>
    </row>
    <row r="212" spans="1:6" x14ac:dyDescent="0.2">
      <c r="A212" s="9" t="s">
        <v>17</v>
      </c>
      <c r="B212" s="32">
        <v>0.26668145208490446</v>
      </c>
      <c r="F212" s="32">
        <v>0.26835632927022007</v>
      </c>
    </row>
    <row r="213" spans="1:6" x14ac:dyDescent="0.2">
      <c r="A213" s="9" t="s">
        <v>18</v>
      </c>
      <c r="B213" s="32">
        <v>0.36180487711533776</v>
      </c>
      <c r="F213" s="32">
        <v>0.26281620929999383</v>
      </c>
    </row>
    <row r="214" spans="1:6" x14ac:dyDescent="0.2">
      <c r="A214" s="9" t="s">
        <v>23</v>
      </c>
      <c r="B214" s="32">
        <v>0.18541316438860869</v>
      </c>
      <c r="F214" s="32">
        <v>0.16604591009401229</v>
      </c>
    </row>
    <row r="215" spans="1:6" x14ac:dyDescent="0.2">
      <c r="A215" s="9" t="s">
        <v>24</v>
      </c>
      <c r="B215" s="32">
        <v>0.18776036857832029</v>
      </c>
      <c r="F215" s="32">
        <v>0.16890211202656616</v>
      </c>
    </row>
    <row r="216" spans="1:6" x14ac:dyDescent="0.2">
      <c r="A216" s="9" t="s">
        <v>25</v>
      </c>
      <c r="B216" s="32">
        <v>0.35154622307461492</v>
      </c>
      <c r="F216" s="32">
        <v>0.27994002656120598</v>
      </c>
    </row>
    <row r="217" spans="1:6" x14ac:dyDescent="0.2">
      <c r="A217" s="9" t="s">
        <v>26</v>
      </c>
      <c r="B217" s="32">
        <v>0.26940401517469098</v>
      </c>
      <c r="F217" s="32">
        <v>0.16749003293308101</v>
      </c>
    </row>
    <row r="218" spans="1:6" x14ac:dyDescent="0.2">
      <c r="A218" s="9" t="s">
        <v>27</v>
      </c>
      <c r="B218" s="32">
        <v>2.7630633623231163E-2</v>
      </c>
      <c r="F218" s="32">
        <v>1.4766349977208255E-2</v>
      </c>
    </row>
    <row r="219" spans="1:6" x14ac:dyDescent="0.2">
      <c r="A219" s="9" t="s">
        <v>28</v>
      </c>
      <c r="B219" s="32">
        <v>0.19846703271762881</v>
      </c>
      <c r="F219" s="32">
        <v>0.16073880178459604</v>
      </c>
    </row>
    <row r="220" spans="1:6" x14ac:dyDescent="0.2">
      <c r="A220" s="9" t="s">
        <v>29</v>
      </c>
      <c r="B220" s="32">
        <v>0.28110600019964521</v>
      </c>
      <c r="F220" s="32">
        <v>0.24322461217077668</v>
      </c>
    </row>
    <row r="221" spans="1:6" x14ac:dyDescent="0.2">
      <c r="A221" s="9" t="s">
        <v>30</v>
      </c>
      <c r="B221" s="32">
        <v>0.36727586371719279</v>
      </c>
      <c r="F221" s="32">
        <v>0.3695540853562182</v>
      </c>
    </row>
    <row r="222" spans="1:6" x14ac:dyDescent="0.2">
      <c r="A222" s="9" t="s">
        <v>31</v>
      </c>
      <c r="B222" s="32">
        <v>0.62516609193725015</v>
      </c>
      <c r="F222" s="32">
        <v>0.34754488593389038</v>
      </c>
    </row>
    <row r="223" spans="1:6" x14ac:dyDescent="0.2">
      <c r="A223" s="9" t="s">
        <v>32</v>
      </c>
      <c r="B223" s="32">
        <v>0.16707688525585768</v>
      </c>
      <c r="F223" s="32">
        <v>0.13614871134720738</v>
      </c>
    </row>
    <row r="224" spans="1:6" x14ac:dyDescent="0.2">
      <c r="A224" s="9" t="s">
        <v>33</v>
      </c>
      <c r="B224" s="32">
        <v>1</v>
      </c>
      <c r="F224" s="32">
        <v>1</v>
      </c>
    </row>
    <row r="225" spans="1:6" x14ac:dyDescent="0.2">
      <c r="A225" s="9" t="s">
        <v>34</v>
      </c>
      <c r="B225" s="32">
        <v>0.40767789289393086</v>
      </c>
      <c r="F225" s="32">
        <v>0.3820173865623715</v>
      </c>
    </row>
    <row r="226" spans="1:6" x14ac:dyDescent="0.2">
      <c r="A226" s="9" t="s">
        <v>35</v>
      </c>
      <c r="B226" s="32">
        <v>0.15676405988350367</v>
      </c>
      <c r="F226" s="32">
        <v>0.19445343628498979</v>
      </c>
    </row>
    <row r="227" spans="1:6" x14ac:dyDescent="0.2">
      <c r="A227" s="9" t="s">
        <v>36</v>
      </c>
      <c r="B227" s="32">
        <v>0.36614911667336342</v>
      </c>
      <c r="F227" s="32">
        <v>0.460426947274858</v>
      </c>
    </row>
    <row r="228" spans="1:6" x14ac:dyDescent="0.2">
      <c r="A228" s="9" t="s">
        <v>37</v>
      </c>
      <c r="B228" s="32">
        <v>0.26754616759940703</v>
      </c>
      <c r="F228" s="32">
        <v>0.25603280474599255</v>
      </c>
    </row>
    <row r="229" spans="1:6" x14ac:dyDescent="0.2">
      <c r="A229" s="9" t="s">
        <v>38</v>
      </c>
      <c r="B229" s="32">
        <v>0.53040299365583343</v>
      </c>
      <c r="F229" s="32">
        <v>0.46978449064067002</v>
      </c>
    </row>
    <row r="230" spans="1:6" x14ac:dyDescent="0.2">
      <c r="A230" s="9" t="s">
        <v>39</v>
      </c>
      <c r="B230" s="32">
        <v>0.28214044662066812</v>
      </c>
      <c r="F230" s="32">
        <v>0.2439905099924797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J18" sqref="J18"/>
    </sheetView>
  </sheetViews>
  <sheetFormatPr defaultRowHeight="12.75" x14ac:dyDescent="0.2"/>
  <cols>
    <col min="1" max="1" width="9.140625" style="36"/>
    <col min="2" max="2" width="39.7109375" style="36" bestFit="1" customWidth="1"/>
    <col min="3" max="7" width="9.140625" style="36"/>
    <col min="8" max="8" width="39.7109375" style="36" bestFit="1" customWidth="1"/>
    <col min="9" max="16384" width="9.140625" style="36"/>
  </cols>
  <sheetData>
    <row r="1" spans="1:3" x14ac:dyDescent="0.2">
      <c r="A1" s="36" t="s">
        <v>97</v>
      </c>
      <c r="B1" s="36" t="s">
        <v>98</v>
      </c>
      <c r="C1" s="36" t="s">
        <v>99</v>
      </c>
    </row>
    <row r="2" spans="1:3" x14ac:dyDescent="0.2">
      <c r="A2" s="36">
        <v>1</v>
      </c>
      <c r="B2" s="36" t="s">
        <v>117</v>
      </c>
      <c r="C2" s="36">
        <v>100</v>
      </c>
    </row>
    <row r="3" spans="1:3" x14ac:dyDescent="0.2">
      <c r="A3" s="36">
        <v>2</v>
      </c>
      <c r="B3" s="36" t="s">
        <v>118</v>
      </c>
      <c r="C3" s="36">
        <v>97.809881511781995</v>
      </c>
    </row>
    <row r="4" spans="1:3" x14ac:dyDescent="0.2">
      <c r="A4" s="36">
        <v>3</v>
      </c>
      <c r="B4" s="36" t="s">
        <v>120</v>
      </c>
      <c r="C4" s="36">
        <v>97.208156798800601</v>
      </c>
    </row>
    <row r="5" spans="1:3" x14ac:dyDescent="0.2">
      <c r="A5" s="36">
        <v>4</v>
      </c>
      <c r="B5" s="36" t="s">
        <v>125</v>
      </c>
      <c r="C5" s="36">
        <v>96.881008712987494</v>
      </c>
    </row>
    <row r="6" spans="1:3" x14ac:dyDescent="0.2">
      <c r="A6" s="36">
        <v>5</v>
      </c>
      <c r="B6" s="36" t="s">
        <v>110</v>
      </c>
      <c r="C6" s="36">
        <v>96.1322398082051</v>
      </c>
    </row>
    <row r="7" spans="1:3" x14ac:dyDescent="0.2">
      <c r="A7" s="36">
        <v>6</v>
      </c>
      <c r="B7" s="36" t="s">
        <v>112</v>
      </c>
      <c r="C7" s="36">
        <v>93.206288252247901</v>
      </c>
    </row>
    <row r="8" spans="1:3" x14ac:dyDescent="0.2">
      <c r="A8" s="36">
        <v>7</v>
      </c>
      <c r="B8" s="36" t="s">
        <v>105</v>
      </c>
      <c r="C8" s="36">
        <v>91.925068921068103</v>
      </c>
    </row>
    <row r="9" spans="1:3" x14ac:dyDescent="0.2">
      <c r="A9" s="36">
        <v>8</v>
      </c>
      <c r="B9" s="36" t="s">
        <v>123</v>
      </c>
      <c r="C9" s="36">
        <v>89.437577617454707</v>
      </c>
    </row>
    <row r="10" spans="1:3" x14ac:dyDescent="0.2">
      <c r="A10" s="36">
        <v>9</v>
      </c>
      <c r="B10" s="36" t="s">
        <v>106</v>
      </c>
      <c r="C10" s="36">
        <v>88.157027322675901</v>
      </c>
    </row>
    <row r="11" spans="1:3" x14ac:dyDescent="0.2">
      <c r="A11" s="36">
        <v>10</v>
      </c>
      <c r="B11" s="36" t="s">
        <v>101</v>
      </c>
      <c r="C11" s="36">
        <v>86.396998675386598</v>
      </c>
    </row>
    <row r="12" spans="1:3" x14ac:dyDescent="0.2">
      <c r="A12" s="36">
        <v>11</v>
      </c>
      <c r="B12" s="36" t="s">
        <v>119</v>
      </c>
      <c r="C12" s="36">
        <v>82.884395356747305</v>
      </c>
    </row>
    <row r="13" spans="1:3" x14ac:dyDescent="0.2">
      <c r="A13" s="36">
        <v>12</v>
      </c>
      <c r="B13" s="36" t="s">
        <v>109</v>
      </c>
      <c r="C13" s="36">
        <v>82.883031190542496</v>
      </c>
    </row>
    <row r="14" spans="1:3" x14ac:dyDescent="0.2">
      <c r="A14" s="36">
        <v>13</v>
      </c>
      <c r="B14" s="36" t="s">
        <v>126</v>
      </c>
      <c r="C14" s="36">
        <v>80.361201090397401</v>
      </c>
    </row>
    <row r="15" spans="1:3" x14ac:dyDescent="0.2">
      <c r="A15" s="36">
        <v>14</v>
      </c>
      <c r="B15" s="36" t="s">
        <v>121</v>
      </c>
      <c r="C15" s="36">
        <v>80.218699647038406</v>
      </c>
    </row>
    <row r="16" spans="1:3" x14ac:dyDescent="0.2">
      <c r="A16" s="36">
        <v>15</v>
      </c>
      <c r="B16" s="36" t="s">
        <v>104</v>
      </c>
      <c r="C16" s="36">
        <v>80.061085169933605</v>
      </c>
    </row>
    <row r="17" spans="1:3" x14ac:dyDescent="0.2">
      <c r="A17" s="36">
        <v>16</v>
      </c>
      <c r="B17" s="36" t="s">
        <v>124</v>
      </c>
      <c r="C17" s="36">
        <v>79.910948581434894</v>
      </c>
    </row>
    <row r="18" spans="1:3" x14ac:dyDescent="0.2">
      <c r="A18" s="36">
        <v>17</v>
      </c>
      <c r="B18" s="36" t="s">
        <v>122</v>
      </c>
      <c r="C18" s="36">
        <v>78.989587898554703</v>
      </c>
    </row>
    <row r="19" spans="1:3" x14ac:dyDescent="0.2">
      <c r="A19" s="36">
        <v>18</v>
      </c>
      <c r="B19" s="36" t="s">
        <v>100</v>
      </c>
      <c r="C19" s="36">
        <v>76.869320482549995</v>
      </c>
    </row>
    <row r="20" spans="1:3" x14ac:dyDescent="0.2">
      <c r="A20" s="36">
        <v>19</v>
      </c>
      <c r="B20" s="36" t="s">
        <v>115</v>
      </c>
      <c r="C20" s="36">
        <v>76.681237115065002</v>
      </c>
    </row>
    <row r="21" spans="1:3" x14ac:dyDescent="0.2">
      <c r="A21" s="36">
        <v>20</v>
      </c>
      <c r="B21" s="36" t="s">
        <v>107</v>
      </c>
      <c r="C21" s="36">
        <v>73.5577764928493</v>
      </c>
    </row>
    <row r="22" spans="1:3" x14ac:dyDescent="0.2">
      <c r="A22" s="36">
        <v>21</v>
      </c>
      <c r="B22" s="36" t="s">
        <v>102</v>
      </c>
      <c r="C22" s="36">
        <v>71.803240536687895</v>
      </c>
    </row>
    <row r="23" spans="1:3" x14ac:dyDescent="0.2">
      <c r="A23" s="36">
        <v>22</v>
      </c>
      <c r="B23" s="36" t="s">
        <v>114</v>
      </c>
      <c r="C23" s="36">
        <v>70.840235794937399</v>
      </c>
    </row>
    <row r="24" spans="1:3" x14ac:dyDescent="0.2">
      <c r="A24" s="36">
        <v>23</v>
      </c>
      <c r="B24" s="36" t="s">
        <v>111</v>
      </c>
      <c r="C24" s="36">
        <v>70.008228339424605</v>
      </c>
    </row>
    <row r="25" spans="1:3" x14ac:dyDescent="0.2">
      <c r="A25" s="36">
        <v>24</v>
      </c>
      <c r="B25" s="36" t="s">
        <v>113</v>
      </c>
      <c r="C25" s="36">
        <v>69.3265409041596</v>
      </c>
    </row>
    <row r="26" spans="1:3" x14ac:dyDescent="0.2">
      <c r="A26" s="36">
        <v>25</v>
      </c>
      <c r="B26" s="36" t="s">
        <v>103</v>
      </c>
      <c r="C26" s="36">
        <v>66.920976616927703</v>
      </c>
    </row>
    <row r="27" spans="1:3" x14ac:dyDescent="0.2">
      <c r="A27" s="36">
        <v>26</v>
      </c>
      <c r="B27" s="36" t="s">
        <v>108</v>
      </c>
      <c r="C27" s="36">
        <v>65.609560527188904</v>
      </c>
    </row>
    <row r="28" spans="1:3" x14ac:dyDescent="0.2">
      <c r="A28" s="36">
        <v>27</v>
      </c>
      <c r="B28" s="36" t="s">
        <v>116</v>
      </c>
      <c r="C28" s="36">
        <v>65.527887350153094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2" sqref="C2"/>
    </sheetView>
  </sheetViews>
  <sheetFormatPr defaultRowHeight="12.75" x14ac:dyDescent="0.2"/>
  <cols>
    <col min="2" max="2" width="39.7109375" bestFit="1" customWidth="1"/>
    <col min="3" max="3" width="10.5703125" bestFit="1" customWidth="1"/>
  </cols>
  <sheetData>
    <row r="1" spans="1:4" x14ac:dyDescent="0.2">
      <c r="A1" s="36" t="s">
        <v>97</v>
      </c>
      <c r="B1" s="36" t="s">
        <v>98</v>
      </c>
      <c r="C1" s="36" t="s">
        <v>99</v>
      </c>
    </row>
    <row r="2" spans="1:4" x14ac:dyDescent="0.2">
      <c r="A2" s="36">
        <v>1</v>
      </c>
      <c r="B2" s="37" t="s">
        <v>110</v>
      </c>
      <c r="C2" s="44">
        <v>100</v>
      </c>
    </row>
    <row r="3" spans="1:4" x14ac:dyDescent="0.2">
      <c r="A3" s="36">
        <v>2</v>
      </c>
      <c r="B3" s="37" t="s">
        <v>117</v>
      </c>
      <c r="C3" s="44">
        <v>81.035576288937506</v>
      </c>
    </row>
    <row r="4" spans="1:4" x14ac:dyDescent="0.2">
      <c r="A4" s="40">
        <v>3</v>
      </c>
      <c r="B4" s="37" t="s">
        <v>109</v>
      </c>
      <c r="C4" s="44">
        <v>76.513610998172595</v>
      </c>
    </row>
    <row r="5" spans="1:4" x14ac:dyDescent="0.2">
      <c r="A5" s="40">
        <v>4</v>
      </c>
      <c r="B5" s="37" t="s">
        <v>122</v>
      </c>
      <c r="C5" s="44">
        <v>75.745189078617003</v>
      </c>
    </row>
    <row r="6" spans="1:4" x14ac:dyDescent="0.2">
      <c r="A6" s="40">
        <v>5</v>
      </c>
      <c r="B6" s="37" t="s">
        <v>112</v>
      </c>
      <c r="C6" s="44">
        <v>75.717078666312503</v>
      </c>
    </row>
    <row r="7" spans="1:4" x14ac:dyDescent="0.2">
      <c r="A7" s="40">
        <v>6</v>
      </c>
      <c r="B7" s="37" t="s">
        <v>118</v>
      </c>
      <c r="C7" s="44">
        <v>75.381411826501207</v>
      </c>
    </row>
    <row r="8" spans="1:4" x14ac:dyDescent="0.2">
      <c r="A8" s="40">
        <v>7</v>
      </c>
      <c r="B8" s="37" t="s">
        <v>120</v>
      </c>
      <c r="C8" s="44">
        <v>74.383727752147493</v>
      </c>
    </row>
    <row r="9" spans="1:4" x14ac:dyDescent="0.2">
      <c r="A9" s="40">
        <v>8</v>
      </c>
      <c r="B9" s="37" t="s">
        <v>131</v>
      </c>
      <c r="C9" s="43">
        <v>73.804866344037507</v>
      </c>
    </row>
    <row r="10" spans="1:4" x14ac:dyDescent="0.2">
      <c r="A10" s="40">
        <v>9</v>
      </c>
      <c r="B10" s="37" t="s">
        <v>125</v>
      </c>
      <c r="C10" s="43">
        <v>70.051489449267805</v>
      </c>
    </row>
    <row r="11" spans="1:4" x14ac:dyDescent="0.2">
      <c r="A11" s="40">
        <v>10</v>
      </c>
      <c r="B11" s="37" t="s">
        <v>119</v>
      </c>
      <c r="C11" s="43">
        <v>69.785785195729304</v>
      </c>
    </row>
    <row r="12" spans="1:4" x14ac:dyDescent="0.2">
      <c r="A12" s="40">
        <v>11</v>
      </c>
      <c r="B12" s="37" t="s">
        <v>132</v>
      </c>
      <c r="C12" s="43">
        <v>69.510948933240698</v>
      </c>
    </row>
    <row r="13" spans="1:4" x14ac:dyDescent="0.2">
      <c r="A13" s="40">
        <v>12</v>
      </c>
      <c r="B13" s="37" t="s">
        <v>133</v>
      </c>
      <c r="C13" s="43">
        <v>69.072635991863706</v>
      </c>
    </row>
    <row r="14" spans="1:4" x14ac:dyDescent="0.2">
      <c r="A14" s="40">
        <v>13</v>
      </c>
      <c r="B14" s="37" t="s">
        <v>123</v>
      </c>
      <c r="C14" s="43">
        <v>68.763625826032893</v>
      </c>
    </row>
    <row r="15" spans="1:4" x14ac:dyDescent="0.2">
      <c r="A15" s="40">
        <v>14</v>
      </c>
      <c r="B15" s="37" t="s">
        <v>134</v>
      </c>
      <c r="C15" s="43">
        <v>65.956969727343406</v>
      </c>
    </row>
    <row r="16" spans="1:4" x14ac:dyDescent="0.2">
      <c r="A16" s="40">
        <v>15</v>
      </c>
      <c r="B16" s="37" t="s">
        <v>126</v>
      </c>
      <c r="C16" s="42">
        <v>64.048709762293399</v>
      </c>
      <c r="D16" s="57"/>
    </row>
    <row r="17" spans="1:4" x14ac:dyDescent="0.2">
      <c r="A17" s="40">
        <v>16</v>
      </c>
      <c r="B17" s="37" t="s">
        <v>124</v>
      </c>
      <c r="C17" s="42">
        <v>61.2233352038539</v>
      </c>
      <c r="D17" s="57"/>
    </row>
    <row r="18" spans="1:4" x14ac:dyDescent="0.2">
      <c r="A18" s="40">
        <v>17</v>
      </c>
      <c r="B18" s="37" t="s">
        <v>135</v>
      </c>
      <c r="C18" s="42">
        <v>60.356408929088197</v>
      </c>
      <c r="D18" s="57"/>
    </row>
    <row r="19" spans="1:4" x14ac:dyDescent="0.2">
      <c r="A19" s="40">
        <v>18</v>
      </c>
      <c r="B19" s="37" t="s">
        <v>121</v>
      </c>
      <c r="C19" s="42">
        <v>60.215218780391503</v>
      </c>
      <c r="D19" s="57"/>
    </row>
    <row r="20" spans="1:4" x14ac:dyDescent="0.2">
      <c r="A20" s="40">
        <v>19</v>
      </c>
      <c r="B20" s="37" t="s">
        <v>136</v>
      </c>
      <c r="C20" s="42">
        <v>58.788019711262898</v>
      </c>
      <c r="D20" s="57"/>
    </row>
    <row r="21" spans="1:4" x14ac:dyDescent="0.2">
      <c r="A21" s="40">
        <v>20</v>
      </c>
      <c r="B21" s="37" t="s">
        <v>113</v>
      </c>
      <c r="C21" s="42">
        <v>58.1284145648753</v>
      </c>
      <c r="D21" s="57"/>
    </row>
    <row r="22" spans="1:4" x14ac:dyDescent="0.2">
      <c r="A22" s="40">
        <v>21</v>
      </c>
      <c r="B22" s="37" t="s">
        <v>137</v>
      </c>
      <c r="C22" s="42">
        <v>57.395865624471803</v>
      </c>
      <c r="D22" s="57"/>
    </row>
    <row r="23" spans="1:4" x14ac:dyDescent="0.2">
      <c r="A23" s="40">
        <v>22</v>
      </c>
      <c r="B23" s="37" t="s">
        <v>114</v>
      </c>
      <c r="C23" s="41">
        <v>56.108421295043897</v>
      </c>
      <c r="D23" s="57"/>
    </row>
    <row r="24" spans="1:4" x14ac:dyDescent="0.2">
      <c r="A24" s="40">
        <v>23</v>
      </c>
      <c r="B24" s="37" t="s">
        <v>115</v>
      </c>
      <c r="C24" s="41">
        <v>55.9110497118306</v>
      </c>
    </row>
    <row r="25" spans="1:4" x14ac:dyDescent="0.2">
      <c r="A25" s="40">
        <v>24</v>
      </c>
      <c r="B25" s="37" t="s">
        <v>138</v>
      </c>
      <c r="C25" s="41">
        <v>51.6979576452893</v>
      </c>
    </row>
    <row r="26" spans="1:4" x14ac:dyDescent="0.2">
      <c r="A26" s="40">
        <v>25</v>
      </c>
      <c r="B26" s="37" t="s">
        <v>116</v>
      </c>
      <c r="C26" s="41">
        <v>51.456721785109899</v>
      </c>
    </row>
    <row r="27" spans="1:4" x14ac:dyDescent="0.2">
      <c r="A27" s="40">
        <v>26</v>
      </c>
      <c r="B27" s="37" t="s">
        <v>139</v>
      </c>
      <c r="C27" s="41">
        <v>51.168033931780002</v>
      </c>
    </row>
    <row r="28" spans="1:4" x14ac:dyDescent="0.2">
      <c r="A28" s="40">
        <v>27</v>
      </c>
      <c r="B28" s="37" t="s">
        <v>111</v>
      </c>
      <c r="C28" s="41">
        <v>45.633713364487598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ResumoEntrevistados</vt:lpstr>
      <vt:lpstr>CriteriosSolar</vt:lpstr>
      <vt:lpstr>TecnicoGeracaoSolar</vt:lpstr>
      <vt:lpstr>TecnicoTerritorialSolar</vt:lpstr>
      <vt:lpstr>TecnicoInfraestruturaSolar</vt:lpstr>
      <vt:lpstr>DadosRegioes</vt:lpstr>
      <vt:lpstr>Resultados_Antigos</vt:lpstr>
      <vt:lpstr>Resultados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 Lemos Bulhões</dc:creator>
  <cp:lastModifiedBy>Rômulo</cp:lastModifiedBy>
  <dcterms:created xsi:type="dcterms:W3CDTF">2016-04-10T16:03:50Z</dcterms:created>
  <dcterms:modified xsi:type="dcterms:W3CDTF">2017-07-23T18:58:56Z</dcterms:modified>
</cp:coreProperties>
</file>