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rn\Documents\GitHub\Zach_research\"/>
    </mc:Choice>
  </mc:AlternateContent>
  <bookViews>
    <workbookView xWindow="240" yWindow="20" windowWidth="16100" windowHeight="9660" activeTab="3"/>
  </bookViews>
  <sheets>
    <sheet name="P50" sheetId="1" r:id="rId1"/>
    <sheet name="Sheet1" sheetId="4" r:id="rId2"/>
    <sheet name="P99" sheetId="3" r:id="rId3"/>
    <sheet name="hedge_targets" sheetId="2" r:id="rId4"/>
  </sheets>
  <calcPr calcId="162913"/>
</workbook>
</file>

<file path=xl/calcChain.xml><?xml version="1.0" encoding="utf-8"?>
<calcChain xmlns="http://schemas.openxmlformats.org/spreadsheetml/2006/main">
  <c r="B27" i="3" l="1"/>
  <c r="B26" i="3"/>
  <c r="C27" i="3" l="1"/>
  <c r="D27" i="3"/>
  <c r="E27" i="3"/>
  <c r="F27" i="3"/>
  <c r="G27" i="3"/>
  <c r="H27" i="3"/>
  <c r="I27" i="3"/>
  <c r="J27" i="3"/>
  <c r="K27" i="3"/>
  <c r="L27" i="3"/>
  <c r="M27" i="3"/>
  <c r="C26" i="3"/>
  <c r="D26" i="3"/>
  <c r="E26" i="3"/>
  <c r="F26" i="3"/>
  <c r="G26" i="3"/>
  <c r="H26" i="3"/>
  <c r="I26" i="3"/>
  <c r="J26" i="3"/>
  <c r="K26" i="3"/>
  <c r="L26" i="3"/>
  <c r="M26" i="3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O30" i="1"/>
  <c r="O28" i="1"/>
  <c r="O27" i="1"/>
  <c r="O27" i="3" l="1"/>
  <c r="O26" i="3"/>
  <c r="O29" i="3" s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<sst xmlns="http://schemas.openxmlformats.org/spreadsheetml/2006/main" count="12" uniqueCount="12">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</sst>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Wind Power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352298099353"/>
          <c:y val="0.15799787007454738"/>
          <c:w val="0.80314810529541636"/>
          <c:h val="0.60036896346423152"/>
        </c:manualLayout>
      </c:layout>
      <c:lineChart>
        <c:grouping val="standard"/>
        <c:varyColors val="0"/>
        <c:ser>
          <c:idx val="0"/>
          <c:order val="0"/>
          <c:tx>
            <c:v>Historical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112.75</c:v>
                </c:pt>
                <c:pt idx="1">
                  <c:v>119.04</c:v>
                </c:pt>
                <c:pt idx="2">
                  <c:v>130.03</c:v>
                </c:pt>
                <c:pt idx="3">
                  <c:v>130.03</c:v>
                </c:pt>
                <c:pt idx="4">
                  <c:v>132.27000000000001</c:v>
                </c:pt>
                <c:pt idx="5">
                  <c:v>129.83000000000001</c:v>
                </c:pt>
                <c:pt idx="6">
                  <c:v>114.99</c:v>
                </c:pt>
                <c:pt idx="7">
                  <c:v>94.15</c:v>
                </c:pt>
                <c:pt idx="8">
                  <c:v>103.9</c:v>
                </c:pt>
                <c:pt idx="9">
                  <c:v>64.569999999999993</c:v>
                </c:pt>
                <c:pt idx="10">
                  <c:v>66.66</c:v>
                </c:pt>
                <c:pt idx="11">
                  <c:v>60.48</c:v>
                </c:pt>
                <c:pt idx="12">
                  <c:v>57.51</c:v>
                </c:pt>
                <c:pt idx="13">
                  <c:v>54.25</c:v>
                </c:pt>
                <c:pt idx="14">
                  <c:v>43.2</c:v>
                </c:pt>
                <c:pt idx="15">
                  <c:v>45.78</c:v>
                </c:pt>
                <c:pt idx="16">
                  <c:v>41.12</c:v>
                </c:pt>
                <c:pt idx="17">
                  <c:v>50.48</c:v>
                </c:pt>
                <c:pt idx="18">
                  <c:v>60.72</c:v>
                </c:pt>
                <c:pt idx="19">
                  <c:v>76.040000000000006</c:v>
                </c:pt>
                <c:pt idx="20">
                  <c:v>90.34</c:v>
                </c:pt>
                <c:pt idx="21">
                  <c:v>110.08</c:v>
                </c:pt>
                <c:pt idx="22">
                  <c:v>121.81</c:v>
                </c:pt>
                <c:pt idx="23">
                  <c:v>117.31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7-4EF0-8B30-86AEF7BC9517}"/>
            </c:ext>
          </c:extLst>
        </c:ser>
        <c:ser>
          <c:idx val="1"/>
          <c:order val="1"/>
          <c:tx>
            <c:v>P99 Hedge Target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104.74549999999998</c:v>
                </c:pt>
                <c:pt idx="1">
                  <c:v>104.74549999999998</c:v>
                </c:pt>
                <c:pt idx="2">
                  <c:v>104.74549999999998</c:v>
                </c:pt>
                <c:pt idx="3">
                  <c:v>104.74549999999998</c:v>
                </c:pt>
                <c:pt idx="4">
                  <c:v>104.74549999999998</c:v>
                </c:pt>
                <c:pt idx="5">
                  <c:v>104.74549999999998</c:v>
                </c:pt>
                <c:pt idx="6">
                  <c:v>58.037433333333333</c:v>
                </c:pt>
                <c:pt idx="7">
                  <c:v>58.037433333333333</c:v>
                </c:pt>
                <c:pt idx="8">
                  <c:v>58.037433333333333</c:v>
                </c:pt>
                <c:pt idx="9">
                  <c:v>58.037433333333333</c:v>
                </c:pt>
                <c:pt idx="10">
                  <c:v>58.037433333333333</c:v>
                </c:pt>
                <c:pt idx="11">
                  <c:v>58.037433333333333</c:v>
                </c:pt>
                <c:pt idx="12">
                  <c:v>58.037433333333333</c:v>
                </c:pt>
                <c:pt idx="13">
                  <c:v>58.037433333333333</c:v>
                </c:pt>
                <c:pt idx="14">
                  <c:v>58.037433333333333</c:v>
                </c:pt>
                <c:pt idx="15">
                  <c:v>58.037433333333333</c:v>
                </c:pt>
                <c:pt idx="16">
                  <c:v>58.037433333333333</c:v>
                </c:pt>
                <c:pt idx="17">
                  <c:v>58.037433333333333</c:v>
                </c:pt>
                <c:pt idx="18">
                  <c:v>58.037433333333333</c:v>
                </c:pt>
                <c:pt idx="19">
                  <c:v>58.037433333333333</c:v>
                </c:pt>
                <c:pt idx="20">
                  <c:v>58.037433333333333</c:v>
                </c:pt>
                <c:pt idx="21">
                  <c:v>58.037433333333333</c:v>
                </c:pt>
                <c:pt idx="22">
                  <c:v>104.74549999999998</c:v>
                </c:pt>
                <c:pt idx="23">
                  <c:v>104.74549999999998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7-4EF0-8B30-86AEF7BC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9632"/>
        <c:axId val="421957008"/>
      </c:lineChart>
      <c:catAx>
        <c:axId val="4219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7008"/>
        <c:crosses val="autoZero"/>
        <c:auto val="1"/>
        <c:lblAlgn val="ctr"/>
        <c:lblOffset val="100"/>
        <c:noMultiLvlLbl val="0"/>
      </c:catAx>
      <c:valAx>
        <c:axId val="4219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Production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95250</xdr:rowOff>
    </xdr:from>
    <xdr:to>
      <xdr:col>12</xdr:col>
      <xdr:colOff>107950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B25" sqref="B2:B25"/>
    </sheetView>
  </sheetViews>
  <sheetFormatPr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>
        <v>112.75</v>
      </c>
      <c r="C2">
        <v>150.12</v>
      </c>
      <c r="D2">
        <v>149.34</v>
      </c>
      <c r="E2">
        <v>164.63</v>
      </c>
      <c r="F2">
        <v>150.5</v>
      </c>
      <c r="G2">
        <v>152.22499999999999</v>
      </c>
      <c r="H2">
        <v>140.28</v>
      </c>
      <c r="I2">
        <v>123.21</v>
      </c>
      <c r="J2">
        <v>155.96</v>
      </c>
      <c r="K2">
        <v>150.53</v>
      </c>
      <c r="L2">
        <v>150.41499999999999</v>
      </c>
      <c r="M2">
        <v>138.88999999999999</v>
      </c>
    </row>
    <row r="3" spans="1:13" x14ac:dyDescent="0.35">
      <c r="A3" s="1">
        <v>1</v>
      </c>
      <c r="B3">
        <v>119.04</v>
      </c>
      <c r="C3">
        <v>157.83000000000001</v>
      </c>
      <c r="D3">
        <v>157.13</v>
      </c>
      <c r="E3">
        <v>170.64500000000001</v>
      </c>
      <c r="F3">
        <v>149.19999999999999</v>
      </c>
      <c r="G3">
        <v>161.1</v>
      </c>
      <c r="H3">
        <v>142.33000000000001</v>
      </c>
      <c r="I3">
        <v>116.55</v>
      </c>
      <c r="J3">
        <v>158.28</v>
      </c>
      <c r="K3">
        <v>154.51</v>
      </c>
      <c r="L3">
        <v>160.38499999999999</v>
      </c>
      <c r="M3">
        <v>153.51</v>
      </c>
    </row>
    <row r="4" spans="1:13" x14ac:dyDescent="0.35">
      <c r="A4" s="1">
        <v>2</v>
      </c>
      <c r="B4">
        <v>130.03</v>
      </c>
      <c r="C4">
        <v>144.62</v>
      </c>
      <c r="D4">
        <v>161.1</v>
      </c>
      <c r="E4">
        <v>174.79</v>
      </c>
      <c r="F4">
        <v>151.51</v>
      </c>
      <c r="G4">
        <v>146.59</v>
      </c>
      <c r="H4">
        <v>138.88999999999999</v>
      </c>
      <c r="I4">
        <v>94.14</v>
      </c>
      <c r="J4">
        <v>154.65</v>
      </c>
      <c r="K4">
        <v>147.6</v>
      </c>
      <c r="L4">
        <v>150.63499999999999</v>
      </c>
      <c r="M4">
        <v>136.26</v>
      </c>
    </row>
    <row r="5" spans="1:13" x14ac:dyDescent="0.35">
      <c r="A5" s="1">
        <v>3</v>
      </c>
      <c r="B5">
        <v>130.03</v>
      </c>
      <c r="C5">
        <v>153.23500000000001</v>
      </c>
      <c r="D5">
        <v>162.25</v>
      </c>
      <c r="E5">
        <v>170.05</v>
      </c>
      <c r="F5">
        <v>153.07</v>
      </c>
      <c r="G5">
        <v>148.255</v>
      </c>
      <c r="H5">
        <v>141.66999999999999</v>
      </c>
      <c r="I5">
        <v>102.63</v>
      </c>
      <c r="J5">
        <v>152.94</v>
      </c>
      <c r="K5">
        <v>148.29</v>
      </c>
      <c r="L5">
        <v>148.63999999999999</v>
      </c>
      <c r="M5">
        <v>144.69</v>
      </c>
    </row>
    <row r="6" spans="1:13" x14ac:dyDescent="0.35">
      <c r="A6" s="1">
        <v>4</v>
      </c>
      <c r="B6">
        <v>132.27000000000001</v>
      </c>
      <c r="C6">
        <v>156.67500000000001</v>
      </c>
      <c r="D6">
        <v>156.07</v>
      </c>
      <c r="E6">
        <v>174.02</v>
      </c>
      <c r="F6">
        <v>153.93</v>
      </c>
      <c r="G6">
        <v>148.32499999999999</v>
      </c>
      <c r="H6">
        <v>133.91999999999999</v>
      </c>
      <c r="I6">
        <v>88.12</v>
      </c>
      <c r="J6">
        <v>142.505</v>
      </c>
      <c r="K6">
        <v>160.53</v>
      </c>
      <c r="L6">
        <v>150.13499999999999</v>
      </c>
      <c r="M6">
        <v>136.72</v>
      </c>
    </row>
    <row r="7" spans="1:13" x14ac:dyDescent="0.35">
      <c r="A7" s="1">
        <v>5</v>
      </c>
      <c r="B7">
        <v>129.83000000000001</v>
      </c>
      <c r="C7">
        <v>148.15</v>
      </c>
      <c r="D7">
        <v>153.09</v>
      </c>
      <c r="E7">
        <v>163.76</v>
      </c>
      <c r="F7">
        <v>122.16</v>
      </c>
      <c r="G7">
        <v>140.57499999999999</v>
      </c>
      <c r="H7">
        <v>126.56</v>
      </c>
      <c r="I7">
        <v>89.53</v>
      </c>
      <c r="J7">
        <v>137.11000000000001</v>
      </c>
      <c r="K7">
        <v>151.35</v>
      </c>
      <c r="L7">
        <v>155.315</v>
      </c>
      <c r="M7">
        <v>136.03</v>
      </c>
    </row>
    <row r="8" spans="1:13" x14ac:dyDescent="0.35">
      <c r="A8" s="1">
        <v>6</v>
      </c>
      <c r="B8">
        <v>114.99</v>
      </c>
      <c r="C8">
        <v>144.62</v>
      </c>
      <c r="D8">
        <v>143.65</v>
      </c>
      <c r="E8">
        <v>163.405</v>
      </c>
      <c r="F8">
        <v>121.46</v>
      </c>
      <c r="G8">
        <v>132.55500000000001</v>
      </c>
      <c r="H8">
        <v>113.15</v>
      </c>
      <c r="I8">
        <v>79.33</v>
      </c>
      <c r="J8">
        <v>142.68</v>
      </c>
      <c r="K8">
        <v>143.38</v>
      </c>
      <c r="L8">
        <v>156.14500000000001</v>
      </c>
      <c r="M8">
        <v>127.74</v>
      </c>
    </row>
    <row r="9" spans="1:13" x14ac:dyDescent="0.35">
      <c r="A9" s="1">
        <v>7</v>
      </c>
      <c r="B9">
        <v>94.15</v>
      </c>
      <c r="C9">
        <v>116.72</v>
      </c>
      <c r="D9">
        <v>111.36</v>
      </c>
      <c r="E9">
        <v>144.79499999999999</v>
      </c>
      <c r="F9">
        <v>102.31</v>
      </c>
      <c r="G9">
        <v>94.885000000000005</v>
      </c>
      <c r="H9">
        <v>81.5</v>
      </c>
      <c r="I9">
        <v>56.95</v>
      </c>
      <c r="J9">
        <v>112.825</v>
      </c>
      <c r="K9">
        <v>115.51</v>
      </c>
      <c r="L9">
        <v>124.455</v>
      </c>
      <c r="M9">
        <v>119.04</v>
      </c>
    </row>
    <row r="10" spans="1:13" x14ac:dyDescent="0.35">
      <c r="A10" s="1">
        <v>8</v>
      </c>
      <c r="B10">
        <v>103.9</v>
      </c>
      <c r="C10">
        <v>91.289999999999992</v>
      </c>
      <c r="D10">
        <v>90.34</v>
      </c>
      <c r="E10">
        <v>112.93</v>
      </c>
      <c r="F10">
        <v>89.39</v>
      </c>
      <c r="G10">
        <v>87.759999999999991</v>
      </c>
      <c r="H10">
        <v>66.540000000000006</v>
      </c>
      <c r="I10">
        <v>33.14</v>
      </c>
      <c r="J10">
        <v>82.935000000000002</v>
      </c>
      <c r="K10">
        <v>89.53</v>
      </c>
      <c r="L10">
        <v>111.48</v>
      </c>
      <c r="M10">
        <v>101.99</v>
      </c>
    </row>
    <row r="11" spans="1:13" x14ac:dyDescent="0.35">
      <c r="A11" s="1">
        <v>9</v>
      </c>
      <c r="B11">
        <v>64.569999999999993</v>
      </c>
      <c r="C11">
        <v>92.155000000000001</v>
      </c>
      <c r="D11">
        <v>73.400000000000006</v>
      </c>
      <c r="E11">
        <v>93.53</v>
      </c>
      <c r="F11">
        <v>73.91</v>
      </c>
      <c r="G11">
        <v>88.9</v>
      </c>
      <c r="H11">
        <v>59.66</v>
      </c>
      <c r="I11">
        <v>39.880000000000003</v>
      </c>
      <c r="J11">
        <v>82.14</v>
      </c>
      <c r="K11">
        <v>93.83</v>
      </c>
      <c r="L11">
        <v>83.935000000000002</v>
      </c>
      <c r="M11">
        <v>69.87</v>
      </c>
    </row>
    <row r="12" spans="1:13" x14ac:dyDescent="0.35">
      <c r="A12" s="1">
        <v>10</v>
      </c>
      <c r="B12">
        <v>66.66</v>
      </c>
      <c r="C12">
        <v>78.97</v>
      </c>
      <c r="D12">
        <v>91.78</v>
      </c>
      <c r="E12">
        <v>95.444999999999993</v>
      </c>
      <c r="F12">
        <v>71.849999999999994</v>
      </c>
      <c r="G12">
        <v>80.35499999999999</v>
      </c>
      <c r="H12">
        <v>50.57</v>
      </c>
      <c r="I12">
        <v>38.590000000000003</v>
      </c>
      <c r="J12">
        <v>82.41</v>
      </c>
      <c r="K12">
        <v>89.07</v>
      </c>
      <c r="L12">
        <v>82.740000000000009</v>
      </c>
      <c r="M12">
        <v>71.349999999999994</v>
      </c>
    </row>
    <row r="13" spans="1:13" x14ac:dyDescent="0.35">
      <c r="A13" s="1">
        <v>11</v>
      </c>
      <c r="B13">
        <v>60.48</v>
      </c>
      <c r="C13">
        <v>80.180000000000007</v>
      </c>
      <c r="D13">
        <v>86.22</v>
      </c>
      <c r="E13">
        <v>90.424999999999997</v>
      </c>
      <c r="F13">
        <v>77.97</v>
      </c>
      <c r="G13">
        <v>83.289999999999992</v>
      </c>
      <c r="H13">
        <v>40.840000000000003</v>
      </c>
      <c r="I13">
        <v>42.65</v>
      </c>
      <c r="J13">
        <v>77.164999999999992</v>
      </c>
      <c r="K13">
        <v>92.41</v>
      </c>
      <c r="L13">
        <v>79.775000000000006</v>
      </c>
      <c r="M13">
        <v>71.349999999999994</v>
      </c>
    </row>
    <row r="14" spans="1:13" x14ac:dyDescent="0.35">
      <c r="A14" s="1">
        <v>12</v>
      </c>
      <c r="B14">
        <v>57.51</v>
      </c>
      <c r="C14">
        <v>85.625</v>
      </c>
      <c r="D14">
        <v>87.31</v>
      </c>
      <c r="E14">
        <v>97.33</v>
      </c>
      <c r="F14">
        <v>81.56</v>
      </c>
      <c r="G14">
        <v>84.75</v>
      </c>
      <c r="H14">
        <v>45.74</v>
      </c>
      <c r="I14">
        <v>47.8</v>
      </c>
      <c r="J14">
        <v>75.13</v>
      </c>
      <c r="K14">
        <v>82.72</v>
      </c>
      <c r="L14">
        <v>68.734999999999999</v>
      </c>
      <c r="M14">
        <v>69.73</v>
      </c>
    </row>
    <row r="15" spans="1:13" x14ac:dyDescent="0.35">
      <c r="A15" s="1">
        <v>13</v>
      </c>
      <c r="B15">
        <v>54.25</v>
      </c>
      <c r="C15">
        <v>68.194999999999993</v>
      </c>
      <c r="D15">
        <v>83.04</v>
      </c>
      <c r="E15">
        <v>104.295</v>
      </c>
      <c r="F15">
        <v>81.56</v>
      </c>
      <c r="G15">
        <v>81.954999999999998</v>
      </c>
      <c r="H15">
        <v>51.55</v>
      </c>
      <c r="I15">
        <v>43.74</v>
      </c>
      <c r="J15">
        <v>75.400000000000006</v>
      </c>
      <c r="K15">
        <v>70.959999999999994</v>
      </c>
      <c r="L15">
        <v>66.789999999999992</v>
      </c>
      <c r="M15">
        <v>62.36</v>
      </c>
    </row>
    <row r="16" spans="1:13" x14ac:dyDescent="0.35">
      <c r="A16" s="1">
        <v>14</v>
      </c>
      <c r="B16">
        <v>43.2</v>
      </c>
      <c r="C16">
        <v>67.575000000000003</v>
      </c>
      <c r="D16">
        <v>87.49</v>
      </c>
      <c r="E16">
        <v>101.89</v>
      </c>
      <c r="F16">
        <v>88.26</v>
      </c>
      <c r="G16">
        <v>82.17</v>
      </c>
      <c r="H16">
        <v>47.38</v>
      </c>
      <c r="I16">
        <v>44.32</v>
      </c>
      <c r="J16">
        <v>71.314999999999998</v>
      </c>
      <c r="K16">
        <v>74.760000000000005</v>
      </c>
      <c r="L16">
        <v>71.444999999999993</v>
      </c>
      <c r="M16">
        <v>63.1</v>
      </c>
    </row>
    <row r="17" spans="1:15" x14ac:dyDescent="0.35">
      <c r="A17" s="1">
        <v>15</v>
      </c>
      <c r="B17">
        <v>45.78</v>
      </c>
      <c r="C17">
        <v>71.034999999999997</v>
      </c>
      <c r="D17">
        <v>95.3</v>
      </c>
      <c r="E17">
        <v>118.49</v>
      </c>
      <c r="F17">
        <v>92.56</v>
      </c>
      <c r="G17">
        <v>94.66</v>
      </c>
      <c r="H17">
        <v>60.23</v>
      </c>
      <c r="I17">
        <v>50.64</v>
      </c>
      <c r="J17">
        <v>78.924999999999997</v>
      </c>
      <c r="K17">
        <v>69.37</v>
      </c>
      <c r="L17">
        <v>72.900000000000006</v>
      </c>
      <c r="M17">
        <v>63.16</v>
      </c>
    </row>
    <row r="18" spans="1:15" x14ac:dyDescent="0.35">
      <c r="A18" s="1">
        <v>16</v>
      </c>
      <c r="B18">
        <v>41.12</v>
      </c>
      <c r="C18">
        <v>87.61</v>
      </c>
      <c r="D18">
        <v>95.61</v>
      </c>
      <c r="E18">
        <v>129.65</v>
      </c>
      <c r="F18">
        <v>88.9</v>
      </c>
      <c r="G18">
        <v>97.284999999999997</v>
      </c>
      <c r="H18">
        <v>70.12</v>
      </c>
      <c r="I18">
        <v>51.94</v>
      </c>
      <c r="J18">
        <v>83.56</v>
      </c>
      <c r="K18">
        <v>76.13</v>
      </c>
      <c r="L18">
        <v>71.210000000000008</v>
      </c>
      <c r="M18">
        <v>50.57</v>
      </c>
    </row>
    <row r="19" spans="1:15" x14ac:dyDescent="0.35">
      <c r="A19" s="1">
        <v>17</v>
      </c>
      <c r="B19">
        <v>50.48</v>
      </c>
      <c r="C19">
        <v>80.444999999999993</v>
      </c>
      <c r="D19">
        <v>80.599999999999994</v>
      </c>
      <c r="E19">
        <v>125.395</v>
      </c>
      <c r="F19">
        <v>83.48</v>
      </c>
      <c r="G19">
        <v>91.935000000000002</v>
      </c>
      <c r="H19">
        <v>65.91</v>
      </c>
      <c r="I19">
        <v>47.22</v>
      </c>
      <c r="J19">
        <v>88.185000000000002</v>
      </c>
      <c r="K19">
        <v>79.650000000000006</v>
      </c>
      <c r="L19">
        <v>70.414999999999992</v>
      </c>
      <c r="M19">
        <v>54.05</v>
      </c>
    </row>
    <row r="20" spans="1:15" x14ac:dyDescent="0.35">
      <c r="A20" s="1">
        <v>18</v>
      </c>
      <c r="B20">
        <v>60.72</v>
      </c>
      <c r="C20">
        <v>79.09</v>
      </c>
      <c r="D20">
        <v>100.44</v>
      </c>
      <c r="E20">
        <v>102.705</v>
      </c>
      <c r="F20">
        <v>86.96</v>
      </c>
      <c r="G20">
        <v>92.9</v>
      </c>
      <c r="H20">
        <v>68.75</v>
      </c>
      <c r="I20">
        <v>54.74</v>
      </c>
      <c r="J20">
        <v>89.134999999999991</v>
      </c>
      <c r="K20">
        <v>94.33</v>
      </c>
      <c r="L20">
        <v>88.655000000000001</v>
      </c>
      <c r="M20">
        <v>80.5</v>
      </c>
    </row>
    <row r="21" spans="1:15" x14ac:dyDescent="0.35">
      <c r="A21" s="1">
        <v>19</v>
      </c>
      <c r="B21">
        <v>76.040000000000006</v>
      </c>
      <c r="C21">
        <v>92.655000000000001</v>
      </c>
      <c r="D21">
        <v>107.42</v>
      </c>
      <c r="E21">
        <v>114.21</v>
      </c>
      <c r="F21">
        <v>97.94</v>
      </c>
      <c r="G21">
        <v>99.64</v>
      </c>
      <c r="H21">
        <v>88.26</v>
      </c>
      <c r="I21">
        <v>63.94</v>
      </c>
      <c r="J21">
        <v>114.035</v>
      </c>
      <c r="K21">
        <v>107.74</v>
      </c>
      <c r="L21">
        <v>90.015000000000001</v>
      </c>
      <c r="M21">
        <v>93.7</v>
      </c>
    </row>
    <row r="22" spans="1:15" x14ac:dyDescent="0.35">
      <c r="A22" s="1">
        <v>20</v>
      </c>
      <c r="B22">
        <v>90.34</v>
      </c>
      <c r="C22">
        <v>113.44499999999999</v>
      </c>
      <c r="D22">
        <v>125.3</v>
      </c>
      <c r="E22">
        <v>144.79499999999999</v>
      </c>
      <c r="F22">
        <v>120.78</v>
      </c>
      <c r="G22">
        <v>114.845</v>
      </c>
      <c r="H22">
        <v>109.03</v>
      </c>
      <c r="I22">
        <v>87.92</v>
      </c>
      <c r="J22">
        <v>122.81</v>
      </c>
      <c r="K22">
        <v>119.37</v>
      </c>
      <c r="L22">
        <v>108.545</v>
      </c>
      <c r="M22">
        <v>94.33</v>
      </c>
    </row>
    <row r="23" spans="1:15" x14ac:dyDescent="0.35">
      <c r="A23" s="1">
        <v>21</v>
      </c>
      <c r="B23">
        <v>110.08</v>
      </c>
      <c r="C23">
        <v>125.76</v>
      </c>
      <c r="D23">
        <v>141.22999999999999</v>
      </c>
      <c r="E23">
        <v>149.45500000000001</v>
      </c>
      <c r="F23">
        <v>134.71</v>
      </c>
      <c r="G23">
        <v>124.8</v>
      </c>
      <c r="H23">
        <v>125.15</v>
      </c>
      <c r="I23">
        <v>103.65</v>
      </c>
      <c r="J23">
        <v>133.45500000000001</v>
      </c>
      <c r="K23">
        <v>126.34</v>
      </c>
      <c r="L23">
        <v>118.845</v>
      </c>
      <c r="M23">
        <v>100.19</v>
      </c>
    </row>
    <row r="24" spans="1:15" x14ac:dyDescent="0.35">
      <c r="A24" s="1">
        <v>22</v>
      </c>
      <c r="B24">
        <v>121.81</v>
      </c>
      <c r="C24">
        <v>129.595</v>
      </c>
      <c r="D24">
        <v>150.79</v>
      </c>
      <c r="E24">
        <v>146.875</v>
      </c>
      <c r="F24">
        <v>144.69</v>
      </c>
      <c r="G24">
        <v>135.26499999999999</v>
      </c>
      <c r="H24">
        <v>127.61</v>
      </c>
      <c r="I24">
        <v>114.5</v>
      </c>
      <c r="J24">
        <v>147.35499999999999</v>
      </c>
      <c r="K24">
        <v>136.37</v>
      </c>
      <c r="L24">
        <v>134.70500000000001</v>
      </c>
      <c r="M24">
        <v>126.91</v>
      </c>
    </row>
    <row r="25" spans="1:15" x14ac:dyDescent="0.35">
      <c r="A25" s="1">
        <v>23</v>
      </c>
      <c r="B25">
        <v>117.31</v>
      </c>
      <c r="C25">
        <v>139.58500000000001</v>
      </c>
      <c r="D25">
        <v>161.38999999999999</v>
      </c>
      <c r="E25">
        <v>155.655</v>
      </c>
      <c r="F25">
        <v>148.63999999999999</v>
      </c>
      <c r="G25">
        <v>142.35499999999999</v>
      </c>
      <c r="H25">
        <v>132.86000000000001</v>
      </c>
      <c r="I25">
        <v>119.37</v>
      </c>
      <c r="J25">
        <v>147.22999999999999</v>
      </c>
      <c r="K25">
        <v>143.76</v>
      </c>
      <c r="L25">
        <v>140.4</v>
      </c>
      <c r="M25">
        <v>140.75</v>
      </c>
    </row>
    <row r="27" spans="1:15" x14ac:dyDescent="0.35">
      <c r="B27">
        <v>124.13374999999999</v>
      </c>
      <c r="C27">
        <v>147.47624999999999</v>
      </c>
      <c r="D27">
        <v>156.39500000000004</v>
      </c>
      <c r="E27">
        <v>165.05312499999999</v>
      </c>
      <c r="F27">
        <v>146.71249999999998</v>
      </c>
      <c r="G27">
        <v>146.83625000000001</v>
      </c>
      <c r="H27">
        <v>135.51499999999999</v>
      </c>
      <c r="I27">
        <v>106.00624999999999</v>
      </c>
      <c r="J27">
        <v>149.50375</v>
      </c>
      <c r="K27">
        <v>149.11749999999998</v>
      </c>
      <c r="L27">
        <v>148.82874999999999</v>
      </c>
      <c r="M27">
        <v>139.21999999999997</v>
      </c>
      <c r="O27">
        <f>SUM(B27:M27)*8</f>
        <v>13718.385</v>
      </c>
    </row>
    <row r="28" spans="1:15" x14ac:dyDescent="0.35">
      <c r="B28">
        <v>70.891874999999999</v>
      </c>
      <c r="C28">
        <v>92.210624999999979</v>
      </c>
      <c r="D28">
        <v>100.03062499999999</v>
      </c>
      <c r="E28">
        <v>118.04656249999999</v>
      </c>
      <c r="F28">
        <v>93.35</v>
      </c>
      <c r="G28">
        <v>95.792812500000011</v>
      </c>
      <c r="H28">
        <v>71.523750000000007</v>
      </c>
      <c r="I28">
        <v>55.403125000000003</v>
      </c>
      <c r="J28">
        <v>94.506562499999987</v>
      </c>
      <c r="K28">
        <v>95.31874999999998</v>
      </c>
      <c r="L28">
        <v>91.630312500000016</v>
      </c>
      <c r="M28">
        <v>80.814374999999998</v>
      </c>
      <c r="O28">
        <f>SUM(B28:M28)*16</f>
        <v>16952.309999999998</v>
      </c>
    </row>
    <row r="30" spans="1:15" x14ac:dyDescent="0.35">
      <c r="O30">
        <f>SUM(O27:O28)</f>
        <v>30670.695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4.5" x14ac:dyDescent="0.35"/>
  <sheetData>
    <row r="1" spans="1:2" x14ac:dyDescent="0.35">
      <c r="A1">
        <v>112.75</v>
      </c>
      <c r="B1">
        <v>104.74549999999998</v>
      </c>
    </row>
    <row r="2" spans="1:2" x14ac:dyDescent="0.35">
      <c r="A2">
        <v>119.04</v>
      </c>
      <c r="B2">
        <v>104.74549999999998</v>
      </c>
    </row>
    <row r="3" spans="1:2" x14ac:dyDescent="0.35">
      <c r="A3">
        <v>130.03</v>
      </c>
      <c r="B3">
        <v>104.74549999999998</v>
      </c>
    </row>
    <row r="4" spans="1:2" x14ac:dyDescent="0.35">
      <c r="A4">
        <v>130.03</v>
      </c>
      <c r="B4">
        <v>104.74549999999998</v>
      </c>
    </row>
    <row r="5" spans="1:2" x14ac:dyDescent="0.35">
      <c r="A5">
        <v>132.27000000000001</v>
      </c>
      <c r="B5">
        <v>104.74549999999998</v>
      </c>
    </row>
    <row r="6" spans="1:2" x14ac:dyDescent="0.35">
      <c r="A6">
        <v>129.83000000000001</v>
      </c>
      <c r="B6">
        <v>104.74549999999998</v>
      </c>
    </row>
    <row r="7" spans="1:2" x14ac:dyDescent="0.35">
      <c r="A7">
        <v>114.99</v>
      </c>
      <c r="B7">
        <v>58.037433333333333</v>
      </c>
    </row>
    <row r="8" spans="1:2" x14ac:dyDescent="0.35">
      <c r="A8">
        <v>94.15</v>
      </c>
      <c r="B8">
        <v>58.037433333333333</v>
      </c>
    </row>
    <row r="9" spans="1:2" x14ac:dyDescent="0.35">
      <c r="A9">
        <v>103.9</v>
      </c>
      <c r="B9">
        <v>58.037433333333333</v>
      </c>
    </row>
    <row r="10" spans="1:2" x14ac:dyDescent="0.35">
      <c r="A10">
        <v>64.569999999999993</v>
      </c>
      <c r="B10">
        <v>58.037433333333333</v>
      </c>
    </row>
    <row r="11" spans="1:2" x14ac:dyDescent="0.35">
      <c r="A11">
        <v>66.66</v>
      </c>
      <c r="B11">
        <v>58.037433333333333</v>
      </c>
    </row>
    <row r="12" spans="1:2" x14ac:dyDescent="0.35">
      <c r="A12">
        <v>60.48</v>
      </c>
      <c r="B12">
        <v>58.037433333333333</v>
      </c>
    </row>
    <row r="13" spans="1:2" x14ac:dyDescent="0.35">
      <c r="A13">
        <v>57.51</v>
      </c>
      <c r="B13">
        <v>58.037433333333333</v>
      </c>
    </row>
    <row r="14" spans="1:2" x14ac:dyDescent="0.35">
      <c r="A14">
        <v>54.25</v>
      </c>
      <c r="B14">
        <v>58.037433333333333</v>
      </c>
    </row>
    <row r="15" spans="1:2" x14ac:dyDescent="0.35">
      <c r="A15">
        <v>43.2</v>
      </c>
      <c r="B15">
        <v>58.037433333333333</v>
      </c>
    </row>
    <row r="16" spans="1:2" x14ac:dyDescent="0.35">
      <c r="A16">
        <v>45.78</v>
      </c>
      <c r="B16">
        <v>58.037433333333333</v>
      </c>
    </row>
    <row r="17" spans="1:2" x14ac:dyDescent="0.35">
      <c r="A17">
        <v>41.12</v>
      </c>
      <c r="B17">
        <v>58.037433333333333</v>
      </c>
    </row>
    <row r="18" spans="1:2" x14ac:dyDescent="0.35">
      <c r="A18">
        <v>50.48</v>
      </c>
      <c r="B18">
        <v>58.037433333333333</v>
      </c>
    </row>
    <row r="19" spans="1:2" x14ac:dyDescent="0.35">
      <c r="A19">
        <v>60.72</v>
      </c>
      <c r="B19">
        <v>58.037433333333333</v>
      </c>
    </row>
    <row r="20" spans="1:2" x14ac:dyDescent="0.35">
      <c r="A20">
        <v>76.040000000000006</v>
      </c>
      <c r="B20">
        <v>58.037433333333333</v>
      </c>
    </row>
    <row r="21" spans="1:2" x14ac:dyDescent="0.35">
      <c r="A21">
        <v>90.34</v>
      </c>
      <c r="B21">
        <v>58.037433333333333</v>
      </c>
    </row>
    <row r="22" spans="1:2" x14ac:dyDescent="0.35">
      <c r="A22">
        <v>110.08</v>
      </c>
      <c r="B22">
        <v>58.037433333333333</v>
      </c>
    </row>
    <row r="23" spans="1:2" x14ac:dyDescent="0.35">
      <c r="A23">
        <v>121.81</v>
      </c>
      <c r="B23">
        <v>104.74549999999998</v>
      </c>
    </row>
    <row r="24" spans="1:2" x14ac:dyDescent="0.35">
      <c r="A24">
        <v>117.31</v>
      </c>
      <c r="B24">
        <v>104.74549999999998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topLeftCell="A9" workbookViewId="0">
      <selection activeCell="B27" sqref="B27"/>
    </sheetView>
  </sheetViews>
  <sheetFormatPr defaultRowHeight="14.5" x14ac:dyDescent="0.35"/>
  <sheetData>
    <row r="2" spans="2:13" x14ac:dyDescent="0.35">
      <c r="B2">
        <f>'P50'!B2*0.85</f>
        <v>95.837499999999991</v>
      </c>
      <c r="C2">
        <f>'P50'!C2*0.85</f>
        <v>127.602</v>
      </c>
      <c r="D2">
        <f>'P50'!D2*0.85</f>
        <v>126.93899999999999</v>
      </c>
      <c r="E2">
        <f>'P50'!E2*0.85</f>
        <v>139.93549999999999</v>
      </c>
      <c r="F2">
        <f>'P50'!F2*0.85</f>
        <v>127.925</v>
      </c>
      <c r="G2">
        <f>'P50'!G2*0.85</f>
        <v>129.39124999999999</v>
      </c>
      <c r="H2">
        <f>'P50'!H2*0.85</f>
        <v>119.238</v>
      </c>
      <c r="I2">
        <f>'P50'!I2*0.85</f>
        <v>104.7285</v>
      </c>
      <c r="J2">
        <f>'P50'!J2*0.85</f>
        <v>132.566</v>
      </c>
      <c r="K2">
        <f>'P50'!K2*0.85</f>
        <v>127.95049999999999</v>
      </c>
      <c r="L2">
        <f>'P50'!L2*0.85</f>
        <v>127.85274999999999</v>
      </c>
      <c r="M2">
        <f>'P50'!M2*0.85</f>
        <v>118.05649999999999</v>
      </c>
    </row>
    <row r="3" spans="2:13" x14ac:dyDescent="0.35">
      <c r="B3">
        <f>'P50'!B3*0.85</f>
        <v>101.184</v>
      </c>
      <c r="C3">
        <f>'P50'!C3*0.85</f>
        <v>134.15550000000002</v>
      </c>
      <c r="D3">
        <f>'P50'!D3*0.85</f>
        <v>133.56049999999999</v>
      </c>
      <c r="E3">
        <f>'P50'!E3*0.85</f>
        <v>145.04825</v>
      </c>
      <c r="F3">
        <f>'P50'!F3*0.85</f>
        <v>126.82</v>
      </c>
      <c r="G3">
        <f>'P50'!G3*0.85</f>
        <v>136.935</v>
      </c>
      <c r="H3">
        <f>'P50'!H3*0.85</f>
        <v>120.98050000000001</v>
      </c>
      <c r="I3">
        <f>'P50'!I3*0.85</f>
        <v>99.067499999999995</v>
      </c>
      <c r="J3">
        <f>'P50'!J3*0.85</f>
        <v>134.53800000000001</v>
      </c>
      <c r="K3">
        <f>'P50'!K3*0.85</f>
        <v>131.33349999999999</v>
      </c>
      <c r="L3">
        <f>'P50'!L3*0.85</f>
        <v>136.32724999999999</v>
      </c>
      <c r="M3">
        <f>'P50'!M3*0.85</f>
        <v>130.48349999999999</v>
      </c>
    </row>
    <row r="4" spans="2:13" x14ac:dyDescent="0.35">
      <c r="B4">
        <f>'P50'!B4*0.85</f>
        <v>110.52549999999999</v>
      </c>
      <c r="C4">
        <f>'P50'!C4*0.85</f>
        <v>122.92700000000001</v>
      </c>
      <c r="D4">
        <f>'P50'!D4*0.85</f>
        <v>136.935</v>
      </c>
      <c r="E4">
        <f>'P50'!E4*0.85</f>
        <v>148.57149999999999</v>
      </c>
      <c r="F4">
        <f>'P50'!F4*0.85</f>
        <v>128.78349999999998</v>
      </c>
      <c r="G4">
        <f>'P50'!G4*0.85</f>
        <v>124.6015</v>
      </c>
      <c r="H4">
        <f>'P50'!H4*0.85</f>
        <v>118.05649999999999</v>
      </c>
      <c r="I4">
        <f>'P50'!I4*0.85</f>
        <v>80.019000000000005</v>
      </c>
      <c r="J4">
        <f>'P50'!J4*0.85</f>
        <v>131.45250000000001</v>
      </c>
      <c r="K4">
        <f>'P50'!K4*0.85</f>
        <v>125.46</v>
      </c>
      <c r="L4">
        <f>'P50'!L4*0.85</f>
        <v>128.03975</v>
      </c>
      <c r="M4">
        <f>'P50'!M4*0.85</f>
        <v>115.82099999999998</v>
      </c>
    </row>
    <row r="5" spans="2:13" x14ac:dyDescent="0.35">
      <c r="B5">
        <f>'P50'!B5*0.85</f>
        <v>110.52549999999999</v>
      </c>
      <c r="C5">
        <f>'P50'!C5*0.85</f>
        <v>130.24975000000001</v>
      </c>
      <c r="D5">
        <f>'P50'!D5*0.85</f>
        <v>137.91249999999999</v>
      </c>
      <c r="E5">
        <f>'P50'!E5*0.85</f>
        <v>144.54250000000002</v>
      </c>
      <c r="F5">
        <f>'P50'!F5*0.85</f>
        <v>130.1095</v>
      </c>
      <c r="G5">
        <f>'P50'!G5*0.85</f>
        <v>126.01674999999999</v>
      </c>
      <c r="H5">
        <f>'P50'!H5*0.85</f>
        <v>120.41949999999999</v>
      </c>
      <c r="I5">
        <f>'P50'!I5*0.85</f>
        <v>87.235499999999988</v>
      </c>
      <c r="J5">
        <f>'P50'!J5*0.85</f>
        <v>129.999</v>
      </c>
      <c r="K5">
        <f>'P50'!K5*0.85</f>
        <v>126.04649999999999</v>
      </c>
      <c r="L5">
        <f>'P50'!L5*0.85</f>
        <v>126.34399999999998</v>
      </c>
      <c r="M5">
        <f>'P50'!M5*0.85</f>
        <v>122.98649999999999</v>
      </c>
    </row>
    <row r="6" spans="2:13" x14ac:dyDescent="0.35">
      <c r="B6">
        <f>'P50'!B6*0.85</f>
        <v>112.4295</v>
      </c>
      <c r="C6">
        <f>'P50'!C6*0.85</f>
        <v>133.17375000000001</v>
      </c>
      <c r="D6">
        <f>'P50'!D6*0.85</f>
        <v>132.65949999999998</v>
      </c>
      <c r="E6">
        <f>'P50'!E6*0.85</f>
        <v>147.917</v>
      </c>
      <c r="F6">
        <f>'P50'!F6*0.85</f>
        <v>130.84049999999999</v>
      </c>
      <c r="G6">
        <f>'P50'!G6*0.85</f>
        <v>126.07624999999999</v>
      </c>
      <c r="H6">
        <f>'P50'!H6*0.85</f>
        <v>113.83199999999998</v>
      </c>
      <c r="I6">
        <f>'P50'!I6*0.85</f>
        <v>74.902000000000001</v>
      </c>
      <c r="J6">
        <f>'P50'!J6*0.85</f>
        <v>121.12925</v>
      </c>
      <c r="K6">
        <f>'P50'!K6*0.85</f>
        <v>136.45050000000001</v>
      </c>
      <c r="L6">
        <f>'P50'!L6*0.85</f>
        <v>127.61474999999999</v>
      </c>
      <c r="M6">
        <f>'P50'!M6*0.85</f>
        <v>116.21199999999999</v>
      </c>
    </row>
    <row r="7" spans="2:13" x14ac:dyDescent="0.35">
      <c r="B7">
        <f>'P50'!B7*0.85</f>
        <v>110.35550000000001</v>
      </c>
      <c r="C7">
        <f>'P50'!C7*0.85</f>
        <v>125.92749999999999</v>
      </c>
      <c r="D7">
        <f>'P50'!D7*0.85</f>
        <v>130.12649999999999</v>
      </c>
      <c r="E7">
        <f>'P50'!E7*0.85</f>
        <v>139.196</v>
      </c>
      <c r="F7">
        <f>'P50'!F7*0.85</f>
        <v>103.836</v>
      </c>
      <c r="G7">
        <f>'P50'!G7*0.85</f>
        <v>119.48874999999998</v>
      </c>
      <c r="H7">
        <f>'P50'!H7*0.85</f>
        <v>107.57599999999999</v>
      </c>
      <c r="I7">
        <f>'P50'!I7*0.85</f>
        <v>76.100499999999997</v>
      </c>
      <c r="J7">
        <f>'P50'!J7*0.85</f>
        <v>116.54350000000001</v>
      </c>
      <c r="K7">
        <f>'P50'!K7*0.85</f>
        <v>128.64749999999998</v>
      </c>
      <c r="L7">
        <f>'P50'!L7*0.85</f>
        <v>132.01775000000001</v>
      </c>
      <c r="M7">
        <f>'P50'!M7*0.85</f>
        <v>115.6255</v>
      </c>
    </row>
    <row r="8" spans="2:13" x14ac:dyDescent="0.35">
      <c r="B8">
        <f>'P50'!B8*0.85</f>
        <v>97.741499999999988</v>
      </c>
      <c r="C8">
        <f>'P50'!C8*0.85</f>
        <v>122.92700000000001</v>
      </c>
      <c r="D8">
        <f>'P50'!D8*0.85</f>
        <v>122.10250000000001</v>
      </c>
      <c r="E8">
        <f>'P50'!E8*0.85</f>
        <v>138.89425</v>
      </c>
      <c r="F8">
        <f>'P50'!F8*0.85</f>
        <v>103.24099999999999</v>
      </c>
      <c r="G8">
        <f>'P50'!G8*0.85</f>
        <v>112.67175</v>
      </c>
      <c r="H8">
        <f>'P50'!H8*0.85</f>
        <v>96.177500000000009</v>
      </c>
      <c r="I8">
        <f>'P50'!I8*0.85</f>
        <v>67.430499999999995</v>
      </c>
      <c r="J8">
        <f>'P50'!J8*0.85</f>
        <v>121.27800000000001</v>
      </c>
      <c r="K8">
        <f>'P50'!K8*0.85</f>
        <v>121.87299999999999</v>
      </c>
      <c r="L8">
        <f>'P50'!L8*0.85</f>
        <v>132.72325000000001</v>
      </c>
      <c r="M8">
        <f>'P50'!M8*0.85</f>
        <v>108.57899999999999</v>
      </c>
    </row>
    <row r="9" spans="2:13" x14ac:dyDescent="0.35">
      <c r="B9">
        <f>'P50'!B9*0.85</f>
        <v>80.027500000000003</v>
      </c>
      <c r="C9">
        <f>'P50'!C9*0.85</f>
        <v>99.212000000000003</v>
      </c>
      <c r="D9">
        <f>'P50'!D9*0.85</f>
        <v>94.655999999999992</v>
      </c>
      <c r="E9">
        <f>'P50'!E9*0.85</f>
        <v>123.07574999999999</v>
      </c>
      <c r="F9">
        <f>'P50'!F9*0.85</f>
        <v>86.963499999999996</v>
      </c>
      <c r="G9">
        <f>'P50'!G9*0.85</f>
        <v>80.652250000000009</v>
      </c>
      <c r="H9">
        <f>'P50'!H9*0.85</f>
        <v>69.274999999999991</v>
      </c>
      <c r="I9">
        <f>'P50'!I9*0.85</f>
        <v>48.407499999999999</v>
      </c>
      <c r="J9">
        <f>'P50'!J9*0.85</f>
        <v>95.901250000000005</v>
      </c>
      <c r="K9">
        <f>'P50'!K9*0.85</f>
        <v>98.183499999999995</v>
      </c>
      <c r="L9">
        <f>'P50'!L9*0.85</f>
        <v>105.78675</v>
      </c>
      <c r="M9">
        <f>'P50'!M9*0.85</f>
        <v>101.184</v>
      </c>
    </row>
    <row r="10" spans="2:13" x14ac:dyDescent="0.35">
      <c r="B10">
        <f>'P50'!B10*0.85</f>
        <v>88.314999999999998</v>
      </c>
      <c r="C10">
        <f>'P50'!C10*0.85</f>
        <v>77.596499999999992</v>
      </c>
      <c r="D10">
        <f>'P50'!D10*0.85</f>
        <v>76.789000000000001</v>
      </c>
      <c r="E10">
        <f>'P50'!E10*0.85</f>
        <v>95.990499999999997</v>
      </c>
      <c r="F10">
        <f>'P50'!F10*0.85</f>
        <v>75.981499999999997</v>
      </c>
      <c r="G10">
        <f>'P50'!G10*0.85</f>
        <v>74.595999999999989</v>
      </c>
      <c r="H10">
        <f>'P50'!H10*0.85</f>
        <v>56.559000000000005</v>
      </c>
      <c r="I10">
        <f>'P50'!I10*0.85</f>
        <v>28.169</v>
      </c>
      <c r="J10">
        <f>'P50'!J10*0.85</f>
        <v>70.494749999999996</v>
      </c>
      <c r="K10">
        <f>'P50'!K10*0.85</f>
        <v>76.100499999999997</v>
      </c>
      <c r="L10">
        <f>'P50'!L10*0.85</f>
        <v>94.757999999999996</v>
      </c>
      <c r="M10">
        <f>'P50'!M10*0.85</f>
        <v>86.691499999999991</v>
      </c>
    </row>
    <row r="11" spans="2:13" x14ac:dyDescent="0.35">
      <c r="B11">
        <f>'P50'!B11*0.85</f>
        <v>54.884499999999996</v>
      </c>
      <c r="C11">
        <f>'P50'!C11*0.85</f>
        <v>78.33175</v>
      </c>
      <c r="D11">
        <f>'P50'!D11*0.85</f>
        <v>62.39</v>
      </c>
      <c r="E11">
        <f>'P50'!E11*0.85</f>
        <v>79.500500000000002</v>
      </c>
      <c r="F11">
        <f>'P50'!F11*0.85</f>
        <v>62.823499999999996</v>
      </c>
      <c r="G11">
        <f>'P50'!G11*0.85</f>
        <v>75.564999999999998</v>
      </c>
      <c r="H11">
        <f>'P50'!H11*0.85</f>
        <v>50.710999999999999</v>
      </c>
      <c r="I11">
        <f>'P50'!I11*0.85</f>
        <v>33.898000000000003</v>
      </c>
      <c r="J11">
        <f>'P50'!J11*0.85</f>
        <v>69.819000000000003</v>
      </c>
      <c r="K11">
        <f>'P50'!K11*0.85</f>
        <v>79.755499999999998</v>
      </c>
      <c r="L11">
        <f>'P50'!L11*0.85</f>
        <v>71.344750000000005</v>
      </c>
      <c r="M11">
        <f>'P50'!M11*0.85</f>
        <v>59.389500000000005</v>
      </c>
    </row>
    <row r="12" spans="2:13" x14ac:dyDescent="0.35">
      <c r="B12">
        <f>'P50'!B12*0.85</f>
        <v>56.660999999999994</v>
      </c>
      <c r="C12">
        <f>'P50'!C12*0.85</f>
        <v>67.124499999999998</v>
      </c>
      <c r="D12">
        <f>'P50'!D12*0.85</f>
        <v>78.013000000000005</v>
      </c>
      <c r="E12">
        <f>'P50'!E12*0.85</f>
        <v>81.128249999999994</v>
      </c>
      <c r="F12">
        <f>'P50'!F12*0.85</f>
        <v>61.072499999999991</v>
      </c>
      <c r="G12">
        <f>'P50'!G12*0.85</f>
        <v>68.301749999999984</v>
      </c>
      <c r="H12">
        <f>'P50'!H12*0.85</f>
        <v>42.984499999999997</v>
      </c>
      <c r="I12">
        <f>'P50'!I12*0.85</f>
        <v>32.801500000000004</v>
      </c>
      <c r="J12">
        <f>'P50'!J12*0.85</f>
        <v>70.04849999999999</v>
      </c>
      <c r="K12">
        <f>'P50'!K12*0.85</f>
        <v>75.709499999999991</v>
      </c>
      <c r="L12">
        <f>'P50'!L12*0.85</f>
        <v>70.329000000000008</v>
      </c>
      <c r="M12">
        <f>'P50'!M12*0.85</f>
        <v>60.647499999999994</v>
      </c>
    </row>
    <row r="13" spans="2:13" x14ac:dyDescent="0.35">
      <c r="B13">
        <f>'P50'!B13*0.85</f>
        <v>51.407999999999994</v>
      </c>
      <c r="C13">
        <f>'P50'!C13*0.85</f>
        <v>68.153000000000006</v>
      </c>
      <c r="D13">
        <f>'P50'!D13*0.85</f>
        <v>73.286999999999992</v>
      </c>
      <c r="E13">
        <f>'P50'!E13*0.85</f>
        <v>76.861249999999998</v>
      </c>
      <c r="F13">
        <f>'P50'!F13*0.85</f>
        <v>66.274500000000003</v>
      </c>
      <c r="G13">
        <f>'P50'!G13*0.85</f>
        <v>70.796499999999995</v>
      </c>
      <c r="H13">
        <f>'P50'!H13*0.85</f>
        <v>34.713999999999999</v>
      </c>
      <c r="I13">
        <f>'P50'!I13*0.85</f>
        <v>36.252499999999998</v>
      </c>
      <c r="J13">
        <f>'P50'!J13*0.85</f>
        <v>65.590249999999997</v>
      </c>
      <c r="K13">
        <f>'P50'!K13*0.85</f>
        <v>78.54849999999999</v>
      </c>
      <c r="L13">
        <f>'P50'!L13*0.85</f>
        <v>67.808750000000003</v>
      </c>
      <c r="M13">
        <f>'P50'!M13*0.85</f>
        <v>60.647499999999994</v>
      </c>
    </row>
    <row r="14" spans="2:13" x14ac:dyDescent="0.35">
      <c r="B14">
        <f>'P50'!B14*0.85</f>
        <v>48.883499999999998</v>
      </c>
      <c r="C14">
        <f>'P50'!C14*0.85</f>
        <v>72.78125</v>
      </c>
      <c r="D14">
        <f>'P50'!D14*0.85</f>
        <v>74.213499999999996</v>
      </c>
      <c r="E14">
        <f>'P50'!E14*0.85</f>
        <v>82.730499999999992</v>
      </c>
      <c r="F14">
        <f>'P50'!F14*0.85</f>
        <v>69.325999999999993</v>
      </c>
      <c r="G14">
        <f>'P50'!G14*0.85</f>
        <v>72.037499999999994</v>
      </c>
      <c r="H14">
        <f>'P50'!H14*0.85</f>
        <v>38.878999999999998</v>
      </c>
      <c r="I14">
        <f>'P50'!I14*0.85</f>
        <v>40.629999999999995</v>
      </c>
      <c r="J14">
        <f>'P50'!J14*0.85</f>
        <v>63.860499999999995</v>
      </c>
      <c r="K14">
        <f>'P50'!K14*0.85</f>
        <v>70.311999999999998</v>
      </c>
      <c r="L14">
        <f>'P50'!L14*0.85</f>
        <v>58.424749999999996</v>
      </c>
      <c r="M14">
        <f>'P50'!M14*0.85</f>
        <v>59.270499999999998</v>
      </c>
    </row>
    <row r="15" spans="2:13" x14ac:dyDescent="0.35">
      <c r="B15">
        <f>'P50'!B15*0.85</f>
        <v>46.112499999999997</v>
      </c>
      <c r="C15">
        <f>'P50'!C15*0.85</f>
        <v>57.965749999999993</v>
      </c>
      <c r="D15">
        <f>'P50'!D15*0.85</f>
        <v>70.584000000000003</v>
      </c>
      <c r="E15">
        <f>'P50'!E15*0.85</f>
        <v>88.650750000000002</v>
      </c>
      <c r="F15">
        <f>'P50'!F15*0.85</f>
        <v>69.325999999999993</v>
      </c>
      <c r="G15">
        <f>'P50'!G15*0.85</f>
        <v>69.661749999999998</v>
      </c>
      <c r="H15">
        <f>'P50'!H15*0.85</f>
        <v>43.817499999999995</v>
      </c>
      <c r="I15">
        <f>'P50'!I15*0.85</f>
        <v>37.179000000000002</v>
      </c>
      <c r="J15">
        <f>'P50'!J15*0.85</f>
        <v>64.09</v>
      </c>
      <c r="K15">
        <f>'P50'!K15*0.85</f>
        <v>60.315999999999995</v>
      </c>
      <c r="L15">
        <f>'P50'!L15*0.85</f>
        <v>56.771499999999989</v>
      </c>
      <c r="M15">
        <f>'P50'!M15*0.85</f>
        <v>53.006</v>
      </c>
    </row>
    <row r="16" spans="2:13" x14ac:dyDescent="0.35">
      <c r="B16">
        <f>'P50'!B16*0.85</f>
        <v>36.72</v>
      </c>
      <c r="C16">
        <f>'P50'!C16*0.85</f>
        <v>57.438749999999999</v>
      </c>
      <c r="D16">
        <f>'P50'!D16*0.85</f>
        <v>74.366499999999988</v>
      </c>
      <c r="E16">
        <f>'P50'!E16*0.85</f>
        <v>86.606499999999997</v>
      </c>
      <c r="F16">
        <f>'P50'!F16*0.85</f>
        <v>75.021000000000001</v>
      </c>
      <c r="G16">
        <f>'P50'!G16*0.85</f>
        <v>69.844499999999996</v>
      </c>
      <c r="H16">
        <f>'P50'!H16*0.85</f>
        <v>40.273000000000003</v>
      </c>
      <c r="I16">
        <f>'P50'!I16*0.85</f>
        <v>37.671999999999997</v>
      </c>
      <c r="J16">
        <f>'P50'!J16*0.85</f>
        <v>60.617749999999994</v>
      </c>
      <c r="K16">
        <f>'P50'!K16*0.85</f>
        <v>63.545999999999999</v>
      </c>
      <c r="L16">
        <f>'P50'!L16*0.85</f>
        <v>60.728249999999996</v>
      </c>
      <c r="M16">
        <f>'P50'!M16*0.85</f>
        <v>53.634999999999998</v>
      </c>
    </row>
    <row r="17" spans="2:15" x14ac:dyDescent="0.35">
      <c r="B17">
        <f>'P50'!B17*0.85</f>
        <v>38.912999999999997</v>
      </c>
      <c r="C17">
        <f>'P50'!C17*0.85</f>
        <v>60.379749999999994</v>
      </c>
      <c r="D17">
        <f>'P50'!D17*0.85</f>
        <v>81.004999999999995</v>
      </c>
      <c r="E17">
        <f>'P50'!E17*0.85</f>
        <v>100.7165</v>
      </c>
      <c r="F17">
        <f>'P50'!F17*0.85</f>
        <v>78.676000000000002</v>
      </c>
      <c r="G17">
        <f>'P50'!G17*0.85</f>
        <v>80.460999999999999</v>
      </c>
      <c r="H17">
        <f>'P50'!H17*0.85</f>
        <v>51.195499999999996</v>
      </c>
      <c r="I17">
        <f>'P50'!I17*0.85</f>
        <v>43.043999999999997</v>
      </c>
      <c r="J17">
        <f>'P50'!J17*0.85</f>
        <v>67.086249999999993</v>
      </c>
      <c r="K17">
        <f>'P50'!K17*0.85</f>
        <v>58.964500000000001</v>
      </c>
      <c r="L17">
        <f>'P50'!L17*0.85</f>
        <v>61.965000000000003</v>
      </c>
      <c r="M17">
        <f>'P50'!M17*0.85</f>
        <v>53.685999999999993</v>
      </c>
    </row>
    <row r="18" spans="2:15" x14ac:dyDescent="0.35">
      <c r="B18">
        <f>'P50'!B18*0.85</f>
        <v>34.951999999999998</v>
      </c>
      <c r="C18">
        <f>'P50'!C18*0.85</f>
        <v>74.468499999999992</v>
      </c>
      <c r="D18">
        <f>'P50'!D18*0.85</f>
        <v>81.268500000000003</v>
      </c>
      <c r="E18">
        <f>'P50'!E18*0.85</f>
        <v>110.2025</v>
      </c>
      <c r="F18">
        <f>'P50'!F18*0.85</f>
        <v>75.564999999999998</v>
      </c>
      <c r="G18">
        <f>'P50'!G18*0.85</f>
        <v>82.692250000000001</v>
      </c>
      <c r="H18">
        <f>'P50'!H18*0.85</f>
        <v>59.602000000000004</v>
      </c>
      <c r="I18">
        <f>'P50'!I18*0.85</f>
        <v>44.148999999999994</v>
      </c>
      <c r="J18">
        <f>'P50'!J18*0.85</f>
        <v>71.025999999999996</v>
      </c>
      <c r="K18">
        <f>'P50'!K18*0.85</f>
        <v>64.710499999999996</v>
      </c>
      <c r="L18">
        <f>'P50'!L18*0.85</f>
        <v>60.528500000000008</v>
      </c>
      <c r="M18">
        <f>'P50'!M18*0.85</f>
        <v>42.984499999999997</v>
      </c>
    </row>
    <row r="19" spans="2:15" x14ac:dyDescent="0.35">
      <c r="B19">
        <f>'P50'!B19*0.85</f>
        <v>42.907999999999994</v>
      </c>
      <c r="C19">
        <f>'P50'!C19*0.85</f>
        <v>68.378249999999994</v>
      </c>
      <c r="D19">
        <f>'P50'!D19*0.85</f>
        <v>68.509999999999991</v>
      </c>
      <c r="E19">
        <f>'P50'!E19*0.85</f>
        <v>106.58574999999999</v>
      </c>
      <c r="F19">
        <f>'P50'!F19*0.85</f>
        <v>70.957999999999998</v>
      </c>
      <c r="G19">
        <f>'P50'!G19*0.85</f>
        <v>78.144750000000002</v>
      </c>
      <c r="H19">
        <f>'P50'!H19*0.85</f>
        <v>56.023499999999999</v>
      </c>
      <c r="I19">
        <f>'P50'!I19*0.85</f>
        <v>40.137</v>
      </c>
      <c r="J19">
        <f>'P50'!J19*0.85</f>
        <v>74.957250000000002</v>
      </c>
      <c r="K19">
        <f>'P50'!K19*0.85</f>
        <v>67.702500000000001</v>
      </c>
      <c r="L19">
        <f>'P50'!L19*0.85</f>
        <v>59.852749999999993</v>
      </c>
      <c r="M19">
        <f>'P50'!M19*0.85</f>
        <v>45.942499999999995</v>
      </c>
    </row>
    <row r="20" spans="2:15" x14ac:dyDescent="0.35">
      <c r="B20">
        <f>'P50'!B20*0.85</f>
        <v>51.611999999999995</v>
      </c>
      <c r="C20">
        <f>'P50'!C20*0.85</f>
        <v>67.226500000000001</v>
      </c>
      <c r="D20">
        <f>'P50'!D20*0.85</f>
        <v>85.373999999999995</v>
      </c>
      <c r="E20">
        <f>'P50'!E20*0.85</f>
        <v>87.299250000000001</v>
      </c>
      <c r="F20">
        <f>'P50'!F20*0.85</f>
        <v>73.915999999999997</v>
      </c>
      <c r="G20">
        <f>'P50'!G20*0.85</f>
        <v>78.965000000000003</v>
      </c>
      <c r="H20">
        <f>'P50'!H20*0.85</f>
        <v>58.4375</v>
      </c>
      <c r="I20">
        <f>'P50'!I20*0.85</f>
        <v>46.529000000000003</v>
      </c>
      <c r="J20">
        <f>'P50'!J20*0.85</f>
        <v>75.764749999999992</v>
      </c>
      <c r="K20">
        <f>'P50'!K20*0.85</f>
        <v>80.180499999999995</v>
      </c>
      <c r="L20">
        <f>'P50'!L20*0.85</f>
        <v>75.356750000000005</v>
      </c>
      <c r="M20">
        <f>'P50'!M20*0.85</f>
        <v>68.424999999999997</v>
      </c>
    </row>
    <row r="21" spans="2:15" x14ac:dyDescent="0.35">
      <c r="B21">
        <f>'P50'!B21*0.85</f>
        <v>64.634</v>
      </c>
      <c r="C21">
        <f>'P50'!C21*0.85</f>
        <v>78.756749999999997</v>
      </c>
      <c r="D21">
        <f>'P50'!D21*0.85</f>
        <v>91.307000000000002</v>
      </c>
      <c r="E21">
        <f>'P50'!E21*0.85</f>
        <v>97.078499999999991</v>
      </c>
      <c r="F21">
        <f>'P50'!F21*0.85</f>
        <v>83.248999999999995</v>
      </c>
      <c r="G21">
        <f>'P50'!G21*0.85</f>
        <v>84.694000000000003</v>
      </c>
      <c r="H21">
        <f>'P50'!H21*0.85</f>
        <v>75.021000000000001</v>
      </c>
      <c r="I21">
        <f>'P50'!I21*0.85</f>
        <v>54.348999999999997</v>
      </c>
      <c r="J21">
        <f>'P50'!J21*0.85</f>
        <v>96.929749999999999</v>
      </c>
      <c r="K21">
        <f>'P50'!K21*0.85</f>
        <v>91.578999999999994</v>
      </c>
      <c r="L21">
        <f>'P50'!L21*0.85</f>
        <v>76.512749999999997</v>
      </c>
      <c r="M21">
        <f>'P50'!M21*0.85</f>
        <v>79.644999999999996</v>
      </c>
    </row>
    <row r="22" spans="2:15" x14ac:dyDescent="0.35">
      <c r="B22">
        <f>'P50'!B22*0.85</f>
        <v>76.789000000000001</v>
      </c>
      <c r="C22">
        <f>'P50'!C22*0.85</f>
        <v>96.428249999999991</v>
      </c>
      <c r="D22">
        <f>'P50'!D22*0.85</f>
        <v>106.505</v>
      </c>
      <c r="E22">
        <f>'P50'!E22*0.85</f>
        <v>123.07574999999999</v>
      </c>
      <c r="F22">
        <f>'P50'!F22*0.85</f>
        <v>102.663</v>
      </c>
      <c r="G22">
        <f>'P50'!G22*0.85</f>
        <v>97.618250000000003</v>
      </c>
      <c r="H22">
        <f>'P50'!H22*0.85</f>
        <v>92.6755</v>
      </c>
      <c r="I22">
        <f>'P50'!I22*0.85</f>
        <v>74.731999999999999</v>
      </c>
      <c r="J22">
        <f>'P50'!J22*0.85</f>
        <v>104.38849999999999</v>
      </c>
      <c r="K22">
        <f>'P50'!K22*0.85</f>
        <v>101.4645</v>
      </c>
      <c r="L22">
        <f>'P50'!L22*0.85</f>
        <v>92.263249999999999</v>
      </c>
      <c r="M22">
        <f>'P50'!M22*0.85</f>
        <v>80.180499999999995</v>
      </c>
    </row>
    <row r="23" spans="2:15" x14ac:dyDescent="0.35">
      <c r="B23">
        <f>'P50'!B23*0.85</f>
        <v>93.567999999999998</v>
      </c>
      <c r="C23">
        <f>'P50'!C23*0.85</f>
        <v>106.896</v>
      </c>
      <c r="D23">
        <f>'P50'!D23*0.85</f>
        <v>120.04549999999999</v>
      </c>
      <c r="E23">
        <f>'P50'!E23*0.85</f>
        <v>127.03675000000001</v>
      </c>
      <c r="F23">
        <f>'P50'!F23*0.85</f>
        <v>114.5035</v>
      </c>
      <c r="G23">
        <f>'P50'!G23*0.85</f>
        <v>106.08</v>
      </c>
      <c r="H23">
        <f>'P50'!H23*0.85</f>
        <v>106.3775</v>
      </c>
      <c r="I23">
        <f>'P50'!I23*0.85</f>
        <v>88.102500000000006</v>
      </c>
      <c r="J23">
        <f>'P50'!J23*0.85</f>
        <v>113.43675</v>
      </c>
      <c r="K23">
        <f>'P50'!K23*0.85</f>
        <v>107.389</v>
      </c>
      <c r="L23">
        <f>'P50'!L23*0.85</f>
        <v>101.01824999999999</v>
      </c>
      <c r="M23">
        <f>'P50'!M23*0.85</f>
        <v>85.16149999999999</v>
      </c>
    </row>
    <row r="24" spans="2:15" x14ac:dyDescent="0.35">
      <c r="B24">
        <f>'P50'!B24*0.85</f>
        <v>103.5385</v>
      </c>
      <c r="C24">
        <f>'P50'!C24*0.85</f>
        <v>110.15575</v>
      </c>
      <c r="D24">
        <f>'P50'!D24*0.85</f>
        <v>128.17149999999998</v>
      </c>
      <c r="E24">
        <f>'P50'!E24*0.85</f>
        <v>124.84375</v>
      </c>
      <c r="F24">
        <f>'P50'!F24*0.85</f>
        <v>122.98649999999999</v>
      </c>
      <c r="G24">
        <f>'P50'!G24*0.85</f>
        <v>114.97524999999999</v>
      </c>
      <c r="H24">
        <f>'P50'!H24*0.85</f>
        <v>108.46849999999999</v>
      </c>
      <c r="I24">
        <f>'P50'!I24*0.85</f>
        <v>97.325000000000003</v>
      </c>
      <c r="J24">
        <f>'P50'!J24*0.85</f>
        <v>125.25174999999999</v>
      </c>
      <c r="K24">
        <f>'P50'!K24*0.85</f>
        <v>115.9145</v>
      </c>
      <c r="L24">
        <f>'P50'!L24*0.85</f>
        <v>114.49925</v>
      </c>
      <c r="M24">
        <f>'P50'!M24*0.85</f>
        <v>107.87349999999999</v>
      </c>
    </row>
    <row r="26" spans="2:15" x14ac:dyDescent="0.35">
      <c r="B26">
        <f>AVERAGE(B23:B24,B2:B7)</f>
        <v>104.74549999999998</v>
      </c>
      <c r="C26">
        <f t="shared" ref="C26:M26" si="0">AVERAGE(C23:C24,C2:C7)</f>
        <v>123.88590625000002</v>
      </c>
      <c r="D26">
        <f t="shared" si="0"/>
        <v>130.79374999999999</v>
      </c>
      <c r="E26">
        <f t="shared" si="0"/>
        <v>139.63640625000002</v>
      </c>
      <c r="F26">
        <f t="shared" si="0"/>
        <v>123.22556250000001</v>
      </c>
      <c r="G26">
        <f t="shared" si="0"/>
        <v>122.94559375</v>
      </c>
      <c r="H26">
        <f t="shared" si="0"/>
        <v>114.3685625</v>
      </c>
      <c r="I26">
        <f t="shared" si="0"/>
        <v>88.435062500000001</v>
      </c>
      <c r="J26">
        <f t="shared" si="0"/>
        <v>125.61459375</v>
      </c>
      <c r="K26">
        <f t="shared" si="0"/>
        <v>124.899</v>
      </c>
      <c r="L26">
        <f t="shared" si="0"/>
        <v>124.21421874999997</v>
      </c>
      <c r="M26">
        <f t="shared" si="0"/>
        <v>114.02749999999999</v>
      </c>
      <c r="O26">
        <f>SUM(B26:M26)*8</f>
        <v>11494.333249999998</v>
      </c>
    </row>
    <row r="27" spans="2:15" x14ac:dyDescent="0.35">
      <c r="B27">
        <f>AVERAGE(B8:B22)</f>
        <v>58.037433333333333</v>
      </c>
      <c r="C27">
        <f t="shared" ref="C27:M27" si="1">AVERAGE(C8:C22)</f>
        <v>76.477899999999991</v>
      </c>
      <c r="D27">
        <f t="shared" si="1"/>
        <v>82.691400000000002</v>
      </c>
      <c r="E27">
        <f t="shared" si="1"/>
        <v>98.559766666666675</v>
      </c>
      <c r="F27">
        <f t="shared" si="1"/>
        <v>77.003766666666678</v>
      </c>
      <c r="G27">
        <f t="shared" si="1"/>
        <v>79.780150000000006</v>
      </c>
      <c r="H27">
        <f t="shared" si="1"/>
        <v>57.756366666666658</v>
      </c>
      <c r="I27">
        <f t="shared" si="1"/>
        <v>44.358666666666672</v>
      </c>
      <c r="J27">
        <f t="shared" si="1"/>
        <v>78.123499999999993</v>
      </c>
      <c r="K27">
        <f t="shared" si="1"/>
        <v>79.263066666666674</v>
      </c>
      <c r="L27">
        <f t="shared" si="1"/>
        <v>76.343599999999995</v>
      </c>
      <c r="M27">
        <f t="shared" si="1"/>
        <v>67.594266666666655</v>
      </c>
      <c r="O27">
        <f>SUM(B27:M27)*16</f>
        <v>14015.838133333333</v>
      </c>
    </row>
    <row r="29" spans="2:15" x14ac:dyDescent="0.35">
      <c r="O29">
        <f>SUM(O26:O27)</f>
        <v>25510.171383333331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D14" sqref="D14"/>
    </sheetView>
  </sheetViews>
  <sheetFormatPr defaultRowHeight="14.5" x14ac:dyDescent="0.35"/>
  <sheetData>
    <row r="1" spans="1:1" x14ac:dyDescent="0.35">
      <c r="A1">
        <v>104.74549999999998</v>
      </c>
    </row>
    <row r="2" spans="1:1" x14ac:dyDescent="0.35">
      <c r="A2">
        <v>58.037433333333333</v>
      </c>
    </row>
    <row r="3" spans="1:1" x14ac:dyDescent="0.35">
      <c r="A3">
        <v>123.88590625000002</v>
      </c>
    </row>
    <row r="4" spans="1:1" x14ac:dyDescent="0.35">
      <c r="A4">
        <v>76.477899999999991</v>
      </c>
    </row>
    <row r="5" spans="1:1" x14ac:dyDescent="0.35">
      <c r="A5">
        <v>130.79374999999999</v>
      </c>
    </row>
    <row r="6" spans="1:1" x14ac:dyDescent="0.35">
      <c r="A6">
        <v>82.691400000000002</v>
      </c>
    </row>
    <row r="7" spans="1:1" x14ac:dyDescent="0.35">
      <c r="A7">
        <v>139.63640625000002</v>
      </c>
    </row>
    <row r="8" spans="1:1" x14ac:dyDescent="0.35">
      <c r="A8">
        <v>98.559766666666675</v>
      </c>
    </row>
    <row r="9" spans="1:1" x14ac:dyDescent="0.35">
      <c r="A9">
        <v>123.22556250000001</v>
      </c>
    </row>
    <row r="10" spans="1:1" x14ac:dyDescent="0.35">
      <c r="A10">
        <v>77.003766666666678</v>
      </c>
    </row>
    <row r="11" spans="1:1" x14ac:dyDescent="0.35">
      <c r="A11">
        <v>122.94559375</v>
      </c>
    </row>
    <row r="12" spans="1:1" x14ac:dyDescent="0.35">
      <c r="A12">
        <v>79.780150000000006</v>
      </c>
    </row>
    <row r="13" spans="1:1" x14ac:dyDescent="0.35">
      <c r="A13">
        <v>114.3685625</v>
      </c>
    </row>
    <row r="14" spans="1:1" x14ac:dyDescent="0.35">
      <c r="A14">
        <v>57.756366666666658</v>
      </c>
    </row>
    <row r="15" spans="1:1" x14ac:dyDescent="0.35">
      <c r="A15">
        <v>88.435062500000001</v>
      </c>
    </row>
    <row r="16" spans="1:1" x14ac:dyDescent="0.35">
      <c r="A16">
        <v>44.358666666666672</v>
      </c>
    </row>
    <row r="17" spans="1:1" x14ac:dyDescent="0.35">
      <c r="A17">
        <v>125.61459375</v>
      </c>
    </row>
    <row r="18" spans="1:1" x14ac:dyDescent="0.35">
      <c r="A18">
        <v>78.123499999999993</v>
      </c>
    </row>
    <row r="19" spans="1:1" x14ac:dyDescent="0.35">
      <c r="A19">
        <v>124.899</v>
      </c>
    </row>
    <row r="20" spans="1:1" x14ac:dyDescent="0.35">
      <c r="A20">
        <v>79.263066666666674</v>
      </c>
    </row>
    <row r="21" spans="1:1" x14ac:dyDescent="0.35">
      <c r="A21">
        <v>124.21421874999997</v>
      </c>
    </row>
    <row r="22" spans="1:1" x14ac:dyDescent="0.35">
      <c r="A22">
        <v>76.343599999999995</v>
      </c>
    </row>
    <row r="23" spans="1:1" x14ac:dyDescent="0.35">
      <c r="A23">
        <v>114.02749999999999</v>
      </c>
    </row>
    <row r="24" spans="1:1" x14ac:dyDescent="0.35">
      <c r="A24">
        <v>67.594266666666655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P50</vt:lpstr>
      <vt:lpstr>Sheet1</vt:lpstr>
      <vt:lpstr>P99</vt:lpstr>
      <vt:lpstr>hedge_targets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Kern</cp:lastModifiedBy>
  <dcterms:created xsi:type="dcterms:W3CDTF">2020-09-11T21:47:29Z</dcterms:created>
  <dcterms:modified xsi:type="dcterms:W3CDTF">2020-12-02T22:26:29Z</dcterms:modified>
</cp:coreProperties>
</file>