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uncnc-my.sharepoint.com/personal/veronique_del-volta_unc_nc/Documents/Bureau/"/>
    </mc:Choice>
  </mc:AlternateContent>
  <bookViews>
    <workbookView xWindow="0" yWindow="0" windowWidth="38400" windowHeight="17850"/>
  </bookViews>
  <sheets>
    <sheet name="Recette" sheetId="2" r:id="rId1"/>
    <sheet name="Demandes" sheetId="1" r:id="rId2"/>
    <sheet name="Doc recette" sheetId="3" r:id="rId3"/>
  </sheets>
  <definedNames>
    <definedName name="_xlnm._FilterDatabase" localSheetId="1" hidden="1">Demandes!$A$1:$AM$1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6" i="3" l="1"/>
  <c r="B13" i="3"/>
  <c r="B14" i="3"/>
  <c r="B15" i="3"/>
  <c r="B12" i="3"/>
</calcChain>
</file>

<file path=xl/comments1.xml><?xml version="1.0" encoding="utf-8"?>
<comments xmlns="http://schemas.openxmlformats.org/spreadsheetml/2006/main">
  <authors>
    <author>tc={708E4194-D6B9-452F-9A98-9A0058B569ED}</author>
    <author>tc={14472AB9-90EF-4A83-8377-DE2EA1857DE6}</author>
  </authors>
  <commentList>
    <comment ref="E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éviter les transferts d'ISO</t>
        </r>
      </text>
    </comment>
    <comment ref="E11"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Pour éviter les downloads multiples</t>
        </r>
      </text>
    </comment>
  </commentList>
</comments>
</file>

<file path=xl/comments2.xml><?xml version="1.0" encoding="utf-8"?>
<comments xmlns="http://schemas.openxmlformats.org/spreadsheetml/2006/main">
  <authors>
    <author>tc={797E5E69-96CE-45C9-A0FC-59118E6C72C8}</author>
  </authors>
  <commentList>
    <comment ref="B15"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On mets les libs python ?
Reply:
    Si oui, alors ajout Flask, pytest, numpy, matlplotlib etc... Ca peut se faire dans le user space. A voir</t>
        </r>
      </text>
    </comment>
  </commentList>
</comments>
</file>

<file path=xl/sharedStrings.xml><?xml version="1.0" encoding="utf-8"?>
<sst xmlns="http://schemas.openxmlformats.org/spreadsheetml/2006/main" count="516" uniqueCount="237">
  <si>
    <t>Demandes</t>
  </si>
  <si>
    <t>Test par le correspondant pédagogique</t>
  </si>
  <si>
    <t>Catégorie</t>
  </si>
  <si>
    <t>Applications</t>
  </si>
  <si>
    <t>Cible</t>
  </si>
  <si>
    <t>Lien</t>
  </si>
  <si>
    <t>Action</t>
  </si>
  <si>
    <t>Date</t>
  </si>
  <si>
    <t>Date Test</t>
  </si>
  <si>
    <t>Global</t>
  </si>
  <si>
    <t>Version</t>
  </si>
  <si>
    <t>PEM</t>
  </si>
  <si>
    <t>Scénario</t>
  </si>
  <si>
    <t>Remarques</t>
  </si>
  <si>
    <t>Autre</t>
  </si>
  <si>
    <t>Dossier partagé</t>
  </si>
  <si>
    <t>-</t>
  </si>
  <si>
    <t>Semaine 34</t>
  </si>
  <si>
    <t>Création du répertoire et montage dans la VM. Tests ok en lecture pour les étudiants et écriture pour les enseignant ayant accès à la machine.</t>
  </si>
  <si>
    <t>30/06/21</t>
  </si>
  <si>
    <t>KO</t>
  </si>
  <si>
    <t>EN COURS</t>
  </si>
  <si>
    <t>N/A</t>
  </si>
  <si>
    <t>Un dossier sokar en R/W pour les profs et R pour les étudiants. Demande à la DNSI de pousser sur la master quand les images sont grosses</t>
  </si>
  <si>
    <t>BD</t>
  </si>
  <si>
    <t>PostgreSQL (dont CLI psql)</t>
  </si>
  <si>
    <t>VM Win10</t>
  </si>
  <si>
    <t>https://www.enterprisedb.com/downloads/postgres-postgresql-downloads</t>
  </si>
  <si>
    <t>Montée version 14.1</t>
  </si>
  <si>
    <t>22/06/21</t>
  </si>
  <si>
    <t>PARTIEL</t>
  </si>
  <si>
    <t>OK</t>
  </si>
  <si>
    <t>Pas de password, doit sauvegarder C:\Program Files\PostgreSQL\13\Data. Pas standard, besoin d'un script</t>
  </si>
  <si>
    <t>PgAdmin</t>
  </si>
  <si>
    <t>https://www.pgadmin.org/download/</t>
  </si>
  <si>
    <t>Montée version 6.2</t>
  </si>
  <si>
    <t>Demande un password pour pgAdmin. Test du thème pour la config</t>
  </si>
  <si>
    <t>Dev.</t>
  </si>
  <si>
    <t>VSCode</t>
  </si>
  <si>
    <t>https://code.visualstudio.com/</t>
  </si>
  <si>
    <t>Montée version 1.63</t>
  </si>
  <si>
    <t>30/07/21</t>
  </si>
  <si>
    <t>1.53.2</t>
  </si>
  <si>
    <t>Sauvegarde des extensions OK, mais certaines dépendent d'autres personnalisation (e.g., modules python ou node)</t>
  </si>
  <si>
    <t>Git</t>
  </si>
  <si>
    <t>https://git-scm.com/download/win</t>
  </si>
  <si>
    <t>Montée version 2.34.1</t>
  </si>
  <si>
    <t>2.29.2</t>
  </si>
  <si>
    <t>git clone https://github.com/romulusFR/unc-logiciels-info OK</t>
  </si>
  <si>
    <t>GitHub Desktop</t>
  </si>
  <si>
    <t>https://desktop.github.com/</t>
  </si>
  <si>
    <t>S'installe dans l'espace de l'utilisateur. Pas les droits sur C:\Install</t>
  </si>
  <si>
    <t>Dev. C/C++</t>
  </si>
  <si>
    <t>Compilateurs C/C++</t>
  </si>
  <si>
    <t>WSL Ubuntu 20.04</t>
  </si>
  <si>
    <t>TODO</t>
  </si>
  <si>
    <t>NON TESTE</t>
  </si>
  <si>
    <t>NON</t>
  </si>
  <si>
    <t>Dev. JAVA</t>
  </si>
  <si>
    <t>Java SDK</t>
  </si>
  <si>
    <t>https://www.oracle.com/java/technologies/downloads/</t>
  </si>
  <si>
    <t>16.0.1</t>
  </si>
  <si>
    <t>Nécessite SET %JAVA_HOME%, testé avec IntelliJ</t>
  </si>
  <si>
    <t>Maven</t>
  </si>
  <si>
    <t>https://maven.apache.org/download.cgi</t>
  </si>
  <si>
    <t>3.8.1</t>
  </si>
  <si>
    <t>Installé dans C:\maven-3.8.1. Nécessite %JAVA_HOME%. Voir si besoin personnalisation</t>
  </si>
  <si>
    <t>Tomcat</t>
  </si>
  <si>
    <t>https://tomcat.apache.org/</t>
  </si>
  <si>
    <t>9.0.48</t>
  </si>
  <si>
    <t>Installé dans c:\apache-tomcat-9.0.48 doit être lancé à la main, ne nécessite pas les droits d'admin. Nécessite %JAVA_HOME%</t>
  </si>
  <si>
    <t>IntelliJ</t>
  </si>
  <si>
    <t>https://www.jetbrains.com/fr-fr/idea/download/#section=windows</t>
  </si>
  <si>
    <t>Montée version 2021.3</t>
  </si>
  <si>
    <t>Dé Ce, install Ultimate + sauvegarde %APPDATA%/JetBrains</t>
  </si>
  <si>
    <t>NB : CE OK, Ultimate KO (installé)</t>
  </si>
  <si>
    <t>Dossier IdeaProjects et %APPDATA%/JetBrains, actuellement CE 2021.1.1 passer à Ultimate</t>
  </si>
  <si>
    <t>Dev. Python</t>
  </si>
  <si>
    <t>Python 3 (avec pip)</t>
  </si>
  <si>
    <t>https://www.python.org/downloads/</t>
  </si>
  <si>
    <t>Montée version 3.10.1</t>
  </si>
  <si>
    <t>3.9.1</t>
  </si>
  <si>
    <t>Testé via VSCode. Ajouter le fichier pip.ini et faire fonctionner la personnalisation pour ne pas réinstaller les module pip à chaque fois</t>
  </si>
  <si>
    <t>Informatique</t>
  </si>
  <si>
    <t>Ubuntu sur WSL2</t>
  </si>
  <si>
    <t>https://ubuntu.com/wsl</t>
  </si>
  <si>
    <t>Pas de distribution d'installée</t>
  </si>
  <si>
    <t>WSL2</t>
  </si>
  <si>
    <t>https://docs.microsoft.com/fr-fr/windows/wsl/install</t>
  </si>
  <si>
    <t>Windows terminal</t>
  </si>
  <si>
    <t>https://www.microsoft.com/fr-nc/p/windows-terminal/9n0dx20hk701</t>
  </si>
  <si>
    <t>Mathématiques</t>
  </si>
  <si>
    <t>SCILAB</t>
  </si>
  <si>
    <t>https://www.scilab.org/</t>
  </si>
  <si>
    <t>6.1.0</t>
  </si>
  <si>
    <t>Ajouter %APPDATA%/Scilab (a.k.a. SCIHOME) au profil</t>
  </si>
  <si>
    <t>Navigateurs</t>
  </si>
  <si>
    <t>Chrome</t>
  </si>
  <si>
    <t>https://www.google.fr/chrome/</t>
  </si>
  <si>
    <t>91.0.4472.114</t>
  </si>
  <si>
    <t>Firefox</t>
  </si>
  <si>
    <t>https://www.mozilla.org/en-US/firefox/download/thanks/</t>
  </si>
  <si>
    <t>89.0.1</t>
  </si>
  <si>
    <t>Pas de sauvegarde des favoris ou de l'historique</t>
  </si>
  <si>
    <t>Réseaux</t>
  </si>
  <si>
    <t>Npcap</t>
  </si>
  <si>
    <t>https://nmap.org/npcap/</t>
  </si>
  <si>
    <t>1.60</t>
  </si>
  <si>
    <t>Wireshark</t>
  </si>
  <si>
    <t>https://www.wireshark.org/#download</t>
  </si>
  <si>
    <t>Montée version 3.6.0</t>
  </si>
  <si>
    <t>3.4.1</t>
  </si>
  <si>
    <t>Installation de Npcap 1.31 en mode non privilégié</t>
  </si>
  <si>
    <t>Packet Tracer</t>
  </si>
  <si>
    <t>A VALIDER</t>
  </si>
  <si>
    <t>7.3.0</t>
  </si>
  <si>
    <t>Ajouter la personnalisation au profil, dossier  "%APPDATA%\Cisco Packet Tracet 7.3.0"</t>
  </si>
  <si>
    <t>GNS3</t>
  </si>
  <si>
    <t>Salle F2</t>
  </si>
  <si>
    <t>https://docs.gns3.com/docs/getting-started/installation/windows/</t>
  </si>
  <si>
    <t>REPOUSSE</t>
  </si>
  <si>
    <t>NB : REPOUSSE</t>
  </si>
  <si>
    <t>Sera prévu pour le semestre impair : soit en salle F2, soit sur une VM spécifique</t>
  </si>
  <si>
    <t>Système</t>
  </si>
  <si>
    <t>VirtualBox + extensions pack</t>
  </si>
  <si>
    <t>???</t>
  </si>
  <si>
    <t>Testé rapidement en salle F2</t>
  </si>
  <si>
    <t>Putty</t>
  </si>
  <si>
    <t>https://www.putty.org/</t>
  </si>
  <si>
    <t>A INSTALLER SOI-MËME</t>
  </si>
  <si>
    <t>Utilitaires</t>
  </si>
  <si>
    <t>Notepad++</t>
  </si>
  <si>
    <t>https://notepad-plus-plus.org/downloads/</t>
  </si>
  <si>
    <t>7.9.5</t>
  </si>
  <si>
    <t>Web</t>
  </si>
  <si>
    <t>Docker</t>
  </si>
  <si>
    <t>VM Win10 ou WSL</t>
  </si>
  <si>
    <t>https://docs.docker.com/get-docker/</t>
  </si>
  <si>
    <t>20.10.7 (installé)</t>
  </si>
  <si>
    <t>Voir si besoin sur poste fixe : manque l'ajout au groupe docker</t>
  </si>
  <si>
    <t>Koala</t>
  </si>
  <si>
    <t>http://koala-app.com/</t>
  </si>
  <si>
    <t>2.3.0</t>
  </si>
  <si>
    <t>Installé mais invisible dans le menu démarré</t>
  </si>
  <si>
    <t>Wampserver</t>
  </si>
  <si>
    <t>https://www.wampserver.com/</t>
  </si>
  <si>
    <t>3.2.3</t>
  </si>
  <si>
    <t>Login MySQL "root" (mot de passe vide)</t>
  </si>
  <si>
    <t>NodeJS</t>
  </si>
  <si>
    <t>https://nodejs.org/en/</t>
  </si>
  <si>
    <t>Montée version 16.13.1</t>
  </si>
  <si>
    <t>14.17.0</t>
  </si>
  <si>
    <t>Lien vers la documentation pour l'installation</t>
  </si>
  <si>
    <t>Type d'installation (VM/Physique et Win10/Linux)</t>
  </si>
  <si>
    <t>Modules / enseignements</t>
  </si>
  <si>
    <t>Thibaut Bourcy</t>
  </si>
  <si>
    <t>Michel CAVAILLE</t>
  </si>
  <si>
    <t>Arnaud Couturier</t>
  </si>
  <si>
    <t>Alexandre D'Ambra</t>
  </si>
  <si>
    <t>Mathieu Fabre</t>
  </si>
  <si>
    <t>Barry Gatefait</t>
  </si>
  <si>
    <t>Aristotelis Giannakos</t>
  </si>
  <si>
    <t>Kassim Saar</t>
  </si>
  <si>
    <t>Nazha Selmaoui</t>
  </si>
  <si>
    <t>Romuald Thion</t>
  </si>
  <si>
    <t>Jannaï Tokotoko</t>
  </si>
  <si>
    <t>Guillaume Fenollar</t>
  </si>
  <si>
    <t>Laurent Maillot</t>
  </si>
  <si>
    <t>Arnaud Brunet</t>
  </si>
  <si>
    <t>Sylvain Auger-Léger</t>
  </si>
  <si>
    <t>Thomas Quiniou</t>
  </si>
  <si>
    <t>https://notepad-plus-plus.org/</t>
  </si>
  <si>
    <t>X</t>
  </si>
  <si>
    <t>x</t>
  </si>
  <si>
    <t>A jour</t>
  </si>
  <si>
    <t>* + web</t>
  </si>
  <si>
    <t>Opera</t>
  </si>
  <si>
    <t>Mathematica (F)</t>
  </si>
  <si>
    <t>Matlab (F)</t>
  </si>
  <si>
    <t>Cisco</t>
  </si>
  <si>
    <t>Réseaux 2 (L2 T7/ L1 T5)</t>
  </si>
  <si>
    <t>?</t>
  </si>
  <si>
    <t>https://www.jetbrains.com/fr-fr/idea/download/</t>
  </si>
  <si>
    <t>Java, microservices et web (L4 T7/L2 T5)</t>
  </si>
  <si>
    <t>8+</t>
  </si>
  <si>
    <t>3.8+</t>
  </si>
  <si>
    <t>postes / Windows, dispo en ligne de commande (pour algo2)</t>
  </si>
  <si>
    <t>Algo et prog 1, 2, structure de donnée, * (L1 T7/ L1 T5)</t>
  </si>
  <si>
    <t>Jinja</t>
  </si>
  <si>
    <t>https://jinja.palletsprojects.com/en/2.11.x/intro/#installation</t>
  </si>
  <si>
    <t>Introduction IHM et Web (L1 T7/L1 T5)</t>
  </si>
  <si>
    <t>https://docs.docker.com/docker-for-windows/install/</t>
  </si>
  <si>
    <t>https://www.postgresql.org/download/</t>
  </si>
  <si>
    <t>Bases de données avancées 2 (L3 T7/L2 T5)</t>
  </si>
  <si>
    <t>https://www.pgadmin.org/</t>
  </si>
  <si>
    <t>https://code.visualstudio.com/download</t>
  </si>
  <si>
    <t>*</t>
  </si>
  <si>
    <t>git</t>
  </si>
  <si>
    <t>https://git-scm.com/downloads</t>
  </si>
  <si>
    <t>??</t>
  </si>
  <si>
    <t>Compilateur GCC</t>
  </si>
  <si>
    <t>* + Systèmes d'exploitation 2 (L2T7/L1T5)</t>
  </si>
  <si>
    <t>https://docs.microsoft.com/en-us/windows/wsl/install-win10</t>
  </si>
  <si>
    <t>Ubuntu sur WSL2 (pour gcc)</t>
  </si>
  <si>
    <t>14 (LTS)+</t>
  </si>
  <si>
    <t>https://nodejs.org/en/download/</t>
  </si>
  <si>
    <t>Développement Web (L2 T7/L2 T5)</t>
  </si>
  <si>
    <t>https://www.virtualbox.org/</t>
  </si>
  <si>
    <t>Poste client Windows</t>
  </si>
  <si>
    <t>Administration des systèmes d'exploitation (L3T7/L2T5)</t>
  </si>
  <si>
    <t>Latest</t>
  </si>
  <si>
    <t>https://www.chiark.greenend.org.uk/~sgtatham/putty/latest.html</t>
  </si>
  <si>
    <t>un répertoire partagé en écriture pour l’ enseignant  et en lecture seule pour les étudiants afin que ces derniers puissent récupérer des images ISO utilisé en TP pour déployer en autonomie des systèmes</t>
  </si>
  <si>
    <t>https://gns3.com/software/download</t>
  </si>
  <si>
    <t>Trois niveau de test pour la recette</t>
  </si>
  <si>
    <t xml:space="preserve">Version </t>
  </si>
  <si>
    <t>une version est bien installée sur le master, le client trouve normalement le logiciel une fois loggué sur une nouvelle instance, il peut l'exécuter et afficher sa version</t>
  </si>
  <si>
    <t>Personnalisation</t>
  </si>
  <si>
    <t>une sauvegarde de la personnalisation a bien été configuré dans le DEM (Dynamic Environnement Manager), généralement dans le dossier %APPDATA% , (i.e., c:\users\login\AppData\Roaming)</t>
  </si>
  <si>
    <t>Hello world</t>
  </si>
  <si>
    <t>une hello world représentatif des activités qui utilisent le logiciel s'éxécute sans erreur (e.g., projet de départ en programmation, premier TP)</t>
  </si>
  <si>
    <t>La liste des "hello world" et notes technique environnement par envirronement est accessible sur le projet github suivant :</t>
  </si>
  <si>
    <t>https://github.com/romulusFR/unc-logiciels-info</t>
  </si>
  <si>
    <t>Stats globales</t>
  </si>
  <si>
    <t>TOTAL</t>
  </si>
  <si>
    <t>Actions DNSI</t>
  </si>
  <si>
    <t>Remarques DNSI</t>
  </si>
  <si>
    <t>Action Arnaud avec vérification du paramétrage Nexus</t>
  </si>
  <si>
    <t>Plus besoin si WSL OK</t>
  </si>
  <si>
    <t>Voir avec Romuald pour quand il en a besoin</t>
  </si>
  <si>
    <t>TODO pour XX ?</t>
  </si>
  <si>
    <t>TODO fin Janvier</t>
  </si>
  <si>
    <t>TODO pour semestre IMPAIR</t>
  </si>
  <si>
    <r>
      <t xml:space="preserve">Installation par </t>
    </r>
    <r>
      <rPr>
        <b/>
        <u/>
        <sz val="11"/>
        <color rgb="FFFF0000"/>
        <rFont val="Calibri"/>
        <family val="2"/>
        <scheme val="minor"/>
      </rPr>
      <t>Mycloud</t>
    </r>
    <r>
      <rPr>
        <b/>
        <sz val="11"/>
        <color rgb="FFFF0000"/>
        <rFont val="Calibri"/>
        <family val="2"/>
        <scheme val="minor"/>
      </rPr>
      <t xml:space="preserve"> </t>
    </r>
    <r>
      <rPr>
        <sz val="11"/>
        <color rgb="FFFF0000"/>
        <rFont val="Calibri"/>
        <family val="2"/>
        <scheme val="minor"/>
      </rPr>
      <t xml:space="preserve"> + recette technique Arnaud</t>
    </r>
  </si>
  <si>
    <r>
      <t xml:space="preserve">Installation par </t>
    </r>
    <r>
      <rPr>
        <b/>
        <u/>
        <sz val="11"/>
        <color rgb="FFFF0000"/>
        <rFont val="Calibri"/>
        <family val="2"/>
        <scheme val="minor"/>
      </rPr>
      <t>Mycloud</t>
    </r>
    <r>
      <rPr>
        <sz val="11"/>
        <color rgb="FFFF0000"/>
        <rFont val="Calibri"/>
        <family val="2"/>
        <scheme val="minor"/>
      </rPr>
      <t xml:space="preserve"> + recette Brett</t>
    </r>
  </si>
  <si>
    <r>
      <t xml:space="preserve">Vérification/dépannage par </t>
    </r>
    <r>
      <rPr>
        <b/>
        <u/>
        <sz val="11"/>
        <color rgb="FFFF0000"/>
        <rFont val="Calibri"/>
        <family val="2"/>
        <scheme val="minor"/>
      </rPr>
      <t>Mycloud</t>
    </r>
    <r>
      <rPr>
        <sz val="11"/>
        <color rgb="FFFF0000"/>
        <rFont val="Calibri"/>
        <family val="2"/>
        <scheme val="minor"/>
      </rPr>
      <t xml:space="preserve"> + recette Brett</t>
    </r>
  </si>
  <si>
    <r>
      <t xml:space="preserve">Installation par </t>
    </r>
    <r>
      <rPr>
        <b/>
        <u/>
        <sz val="11"/>
        <color rgb="FFFF0000"/>
        <rFont val="Calibri"/>
        <family val="2"/>
        <scheme val="minor"/>
      </rPr>
      <t>Mycloud</t>
    </r>
    <r>
      <rPr>
        <b/>
        <sz val="11"/>
        <color rgb="FFFF0000"/>
        <rFont val="Calibri"/>
        <family val="2"/>
        <scheme val="minor"/>
      </rPr>
      <t xml:space="preserve"> </t>
    </r>
    <r>
      <rPr>
        <sz val="11"/>
        <color rgb="FFFF0000"/>
        <rFont val="Calibri"/>
        <family val="2"/>
        <scheme val="minor"/>
      </rPr>
      <t>+ recette Arnaud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</si>
</sst>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u/>
      <sz val="11"/>
      <color theme="10"/>
      <name val="Calibri"/>
      <family val="2"/>
      <scheme val="minor"/>
    </font>
    <font>
      <b/>
      <sz val="12"/>
      <color theme="1"/>
      <name val="Calibri"/>
      <family val="2"/>
      <scheme val="minor"/>
    </font>
    <font>
      <b/>
      <sz val="11"/>
      <color rgb="FF00B0F0"/>
      <name val="Calibri"/>
      <family val="2"/>
      <scheme val="minor"/>
    </font>
    <font>
      <sz val="11"/>
      <color rgb="FF00B050"/>
      <name val="Calibri"/>
      <family val="2"/>
      <scheme val="minor"/>
    </font>
    <font>
      <sz val="11"/>
      <color theme="9"/>
      <name val="Calibri"/>
      <family val="2"/>
      <scheme val="minor"/>
    </font>
    <font>
      <sz val="11"/>
      <color rgb="FF7030A0"/>
      <name val="Calibri"/>
      <family val="2"/>
      <scheme val="minor"/>
    </font>
    <font>
      <b/>
      <sz val="12"/>
      <color rgb="FF000000"/>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b/>
      <sz val="14"/>
      <color rgb="FF000000"/>
      <name val="Calibri"/>
      <family val="2"/>
      <scheme val="minor"/>
    </font>
    <font>
      <sz val="11"/>
      <color rgb="FF9C0006"/>
      <name val="Calibri"/>
      <family val="2"/>
      <scheme val="minor"/>
    </font>
    <font>
      <sz val="11"/>
      <color rgb="FF9C6500"/>
      <name val="Calibri"/>
      <family val="2"/>
      <scheme val="minor"/>
    </font>
    <font>
      <sz val="11"/>
      <color rgb="FFFF0000"/>
      <name val="Calibri"/>
      <family val="2"/>
      <scheme val="minor"/>
    </font>
    <font>
      <sz val="11"/>
      <color theme="0"/>
      <name val="Calibri"/>
      <family val="2"/>
      <scheme val="minor"/>
    </font>
    <font>
      <b/>
      <sz val="11"/>
      <color rgb="FF9C6500"/>
      <name val="Calibri"/>
      <family val="2"/>
      <scheme val="minor"/>
    </font>
    <font>
      <b/>
      <sz val="11"/>
      <color theme="8" tint="-0.499984740745262"/>
      <name val="Calibri"/>
      <family val="2"/>
      <scheme val="minor"/>
    </font>
    <font>
      <b/>
      <u/>
      <sz val="11"/>
      <color rgb="FFFF0000"/>
      <name val="Calibri"/>
      <family val="2"/>
      <scheme val="minor"/>
    </font>
    <font>
      <b/>
      <sz val="11"/>
      <color rgb="FFFF0000"/>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FFF2CC"/>
        <bgColor indexed="64"/>
      </patternFill>
    </fill>
    <fill>
      <patternFill patternType="solid">
        <fgColor rgb="FFFF0000"/>
        <bgColor indexed="64"/>
      </patternFill>
    </fill>
    <fill>
      <patternFill patternType="solid">
        <fgColor rgb="FFFFC7CE"/>
      </patternFill>
    </fill>
    <fill>
      <patternFill patternType="solid">
        <fgColor rgb="FFFFEB9C"/>
      </patternFill>
    </fill>
    <fill>
      <patternFill patternType="solid">
        <fgColor theme="4"/>
      </patternFill>
    </fill>
  </fills>
  <borders count="1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top/>
      <bottom/>
      <diagonal/>
    </border>
    <border>
      <left style="thin">
        <color rgb="FF000000"/>
      </left>
      <right style="thin">
        <color rgb="FF000000"/>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0000"/>
      </right>
      <top/>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ck">
        <color theme="8"/>
      </left>
      <right/>
      <top style="medium">
        <color indexed="64"/>
      </top>
      <bottom/>
      <diagonal/>
    </border>
    <border>
      <left/>
      <right style="medium">
        <color indexed="64"/>
      </right>
      <top/>
      <bottom style="thick">
        <color theme="8"/>
      </bottom>
      <diagonal/>
    </border>
  </borders>
  <cellStyleXfs count="5">
    <xf numFmtId="0" fontId="0" fillId="0" borderId="0"/>
    <xf numFmtId="0" fontId="1" fillId="0" borderId="0" applyNumberFormat="0" applyFill="0" applyBorder="0" applyAlignment="0" applyProtection="0"/>
    <xf numFmtId="0" fontId="12" fillId="5" borderId="0" applyNumberFormat="0" applyBorder="0" applyAlignment="0" applyProtection="0"/>
    <xf numFmtId="0" fontId="13" fillId="6" borderId="0" applyNumberFormat="0" applyBorder="0" applyAlignment="0" applyProtection="0"/>
    <xf numFmtId="0" fontId="15" fillId="7" borderId="0" applyNumberFormat="0" applyBorder="0" applyAlignment="0" applyProtection="0"/>
  </cellStyleXfs>
  <cellXfs count="6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2" fillId="0" borderId="1" xfId="0" applyFont="1" applyBorder="1" applyAlignment="1">
      <alignment horizontal="center" vertical="center"/>
    </xf>
    <xf numFmtId="0" fontId="0" fillId="0" borderId="1" xfId="0" applyBorder="1"/>
    <xf numFmtId="0" fontId="3" fillId="0" borderId="1" xfId="0" applyFont="1" applyBorder="1" applyAlignment="1">
      <alignment horizontal="left" vertical="center"/>
    </xf>
    <xf numFmtId="0" fontId="4" fillId="0" borderId="1" xfId="0" applyFont="1" applyBorder="1" applyAlignment="1">
      <alignment horizontal="center" vertical="center"/>
    </xf>
    <xf numFmtId="0" fontId="1" fillId="0" borderId="1" xfId="1" applyBorder="1"/>
    <xf numFmtId="0" fontId="5" fillId="0" borderId="1" xfId="0" applyFont="1" applyBorder="1" applyAlignment="1">
      <alignment horizontal="center" vertical="center"/>
    </xf>
    <xf numFmtId="0" fontId="1" fillId="0" borderId="1" xfId="1" applyBorder="1" applyAlignment="1"/>
    <xf numFmtId="0" fontId="0" fillId="0" borderId="1" xfId="0" applyBorder="1" applyAlignment="1">
      <alignment wrapText="1"/>
    </xf>
    <xf numFmtId="0" fontId="0" fillId="3" borderId="1" xfId="0" applyFill="1" applyBorder="1" applyAlignment="1">
      <alignment horizontal="center" vertical="center"/>
    </xf>
    <xf numFmtId="0" fontId="0" fillId="3" borderId="0" xfId="0" applyFill="1" applyAlignment="1">
      <alignment horizontal="center" vertical="center"/>
    </xf>
    <xf numFmtId="0" fontId="0" fillId="0" borderId="1" xfId="0" applyBorder="1" applyAlignment="1">
      <alignment horizontal="center" vertical="center" wrapText="1"/>
    </xf>
    <xf numFmtId="0" fontId="1" fillId="0" borderId="0" xfId="1" applyBorder="1"/>
    <xf numFmtId="0" fontId="6" fillId="0" borderId="0" xfId="0" applyFont="1" applyAlignment="1">
      <alignment horizontal="center" vertical="center"/>
    </xf>
    <xf numFmtId="0" fontId="0" fillId="4" borderId="0" xfId="0" applyFill="1"/>
    <xf numFmtId="0" fontId="0" fillId="0" borderId="0" xfId="0" applyAlignment="1">
      <alignment wrapText="1"/>
    </xf>
    <xf numFmtId="0" fontId="7" fillId="0" borderId="0" xfId="0" applyFont="1" applyAlignment="1">
      <alignment horizontal="center" vertical="center"/>
    </xf>
    <xf numFmtId="0" fontId="8" fillId="0" borderId="0" xfId="0" applyFont="1"/>
    <xf numFmtId="0" fontId="8" fillId="0" borderId="0" xfId="0" applyFont="1" applyAlignment="1">
      <alignment horizontal="center" vertical="center"/>
    </xf>
    <xf numFmtId="0" fontId="8" fillId="0" borderId="0" xfId="0" applyFont="1" applyAlignment="1">
      <alignment horizontal="center" vertical="center" wrapText="1"/>
    </xf>
    <xf numFmtId="0" fontId="10" fillId="0" borderId="0" xfId="0" applyFont="1"/>
    <xf numFmtId="0" fontId="1" fillId="0" borderId="0" xfId="1"/>
    <xf numFmtId="0" fontId="8" fillId="0" borderId="2" xfId="0" applyFont="1" applyBorder="1" applyAlignment="1">
      <alignment horizontal="center" vertical="center"/>
    </xf>
    <xf numFmtId="0" fontId="7" fillId="0" borderId="3" xfId="0" applyFont="1" applyBorder="1" applyAlignment="1">
      <alignment horizontal="center" vertical="center"/>
    </xf>
    <xf numFmtId="0" fontId="9" fillId="0" borderId="3" xfId="0" applyFont="1" applyBorder="1" applyAlignment="1">
      <alignment horizontal="left" vertical="center"/>
    </xf>
    <xf numFmtId="0" fontId="8" fillId="0" borderId="3" xfId="0" applyFont="1" applyBorder="1"/>
    <xf numFmtId="0" fontId="8" fillId="0" borderId="4" xfId="0" applyFont="1" applyBorder="1" applyAlignment="1">
      <alignment horizontal="center" vertical="center"/>
    </xf>
    <xf numFmtId="14" fontId="8" fillId="0" borderId="4" xfId="0" applyNumberFormat="1" applyFont="1" applyBorder="1" applyAlignment="1">
      <alignment horizontal="center" vertical="center"/>
    </xf>
    <xf numFmtId="0" fontId="8" fillId="0" borderId="2" xfId="0" applyFont="1" applyBorder="1" applyAlignment="1">
      <alignment horizontal="left"/>
    </xf>
    <xf numFmtId="0" fontId="1" fillId="0" borderId="0" xfId="1" applyAlignment="1">
      <alignment horizontal="center" vertical="center"/>
    </xf>
    <xf numFmtId="49" fontId="8" fillId="0" borderId="0" xfId="0" applyNumberFormat="1" applyFont="1" applyAlignment="1">
      <alignment horizontal="center" vertical="center"/>
    </xf>
    <xf numFmtId="0" fontId="11" fillId="0" borderId="3" xfId="0" applyFont="1" applyBorder="1" applyAlignment="1">
      <alignment horizontal="center"/>
    </xf>
    <xf numFmtId="0" fontId="11" fillId="0" borderId="0" xfId="0" applyFont="1" applyBorder="1" applyAlignment="1">
      <alignment horizontal="center"/>
    </xf>
    <xf numFmtId="49" fontId="7" fillId="0" borderId="8" xfId="0" applyNumberFormat="1" applyFont="1" applyBorder="1" applyAlignment="1">
      <alignment horizontal="center" vertical="center"/>
    </xf>
    <xf numFmtId="0" fontId="8" fillId="0" borderId="0" xfId="0" applyFont="1" applyBorder="1" applyAlignment="1">
      <alignment horizontal="center" vertical="center"/>
    </xf>
    <xf numFmtId="0" fontId="8" fillId="0" borderId="9" xfId="0" applyFont="1" applyBorder="1" applyAlignment="1">
      <alignment horizontal="left"/>
    </xf>
    <xf numFmtId="49" fontId="8" fillId="0" borderId="8" xfId="0" applyNumberFormat="1" applyFont="1" applyBorder="1" applyAlignment="1">
      <alignment horizontal="center" vertical="center"/>
    </xf>
    <xf numFmtId="0" fontId="8" fillId="0" borderId="9" xfId="0" applyFont="1" applyBorder="1" applyAlignment="1">
      <alignment horizontal="left" vertical="center"/>
    </xf>
    <xf numFmtId="49" fontId="8" fillId="0" borderId="10" xfId="0" applyNumberFormat="1" applyFont="1" applyBorder="1" applyAlignment="1">
      <alignment horizontal="center" vertical="center"/>
    </xf>
    <xf numFmtId="0" fontId="8" fillId="0" borderId="11" xfId="0" applyFont="1" applyBorder="1" applyAlignment="1">
      <alignment horizontal="center" vertical="center"/>
    </xf>
    <xf numFmtId="0" fontId="8" fillId="0" borderId="12" xfId="0" applyFont="1" applyBorder="1" applyAlignment="1">
      <alignment horizontal="left" vertical="center"/>
    </xf>
    <xf numFmtId="0" fontId="16" fillId="6" borderId="5" xfId="3" applyFont="1" applyBorder="1" applyAlignment="1">
      <alignment horizontal="center" vertical="center"/>
    </xf>
    <xf numFmtId="0" fontId="16" fillId="6" borderId="6" xfId="3" applyFont="1" applyBorder="1" applyAlignment="1">
      <alignment horizontal="center" vertical="center"/>
    </xf>
    <xf numFmtId="0" fontId="16" fillId="6" borderId="7" xfId="3" applyFont="1" applyBorder="1" applyAlignment="1">
      <alignment horizontal="center" vertical="center"/>
    </xf>
    <xf numFmtId="0" fontId="1" fillId="0" borderId="0" xfId="1" applyBorder="1" applyAlignment="1">
      <alignment horizontal="center" vertical="center"/>
    </xf>
    <xf numFmtId="0" fontId="8" fillId="0" borderId="13" xfId="0" applyFont="1" applyBorder="1" applyAlignment="1">
      <alignment horizontal="center" vertical="center"/>
    </xf>
    <xf numFmtId="0" fontId="8" fillId="0" borderId="9" xfId="0" applyFont="1" applyBorder="1" applyAlignment="1">
      <alignment horizontal="center" vertical="center"/>
    </xf>
    <xf numFmtId="17" fontId="8" fillId="0" borderId="13" xfId="0" applyNumberFormat="1" applyFont="1" applyBorder="1" applyAlignment="1">
      <alignment horizontal="center" vertical="center"/>
    </xf>
    <xf numFmtId="14" fontId="8" fillId="0" borderId="9" xfId="0" applyNumberFormat="1" applyFont="1" applyBorder="1" applyAlignment="1">
      <alignment horizontal="center" vertical="center"/>
    </xf>
    <xf numFmtId="17" fontId="8" fillId="0" borderId="14" xfId="0" applyNumberFormat="1" applyFont="1" applyBorder="1" applyAlignment="1">
      <alignment horizontal="center" vertical="center"/>
    </xf>
    <xf numFmtId="0" fontId="8" fillId="0" borderId="15" xfId="0" applyFont="1" applyBorder="1" applyAlignment="1">
      <alignment horizontal="center" vertical="center"/>
    </xf>
    <xf numFmtId="0" fontId="8" fillId="0" borderId="12" xfId="0" applyFont="1" applyBorder="1" applyAlignment="1">
      <alignment horizontal="center" vertical="center"/>
    </xf>
    <xf numFmtId="0" fontId="8" fillId="0" borderId="0" xfId="0" applyFont="1" applyBorder="1" applyAlignment="1">
      <alignment horizontal="center" vertical="center" wrapText="1"/>
    </xf>
    <xf numFmtId="0" fontId="14" fillId="0" borderId="0" xfId="0" applyFont="1" applyBorder="1" applyAlignment="1">
      <alignment horizontal="center" vertical="center" wrapText="1"/>
    </xf>
    <xf numFmtId="17" fontId="12" fillId="5" borderId="13" xfId="2" applyNumberFormat="1" applyBorder="1" applyAlignment="1">
      <alignment horizontal="center" vertical="center"/>
    </xf>
    <xf numFmtId="0" fontId="1" fillId="0" borderId="17" xfId="1" applyBorder="1"/>
    <xf numFmtId="0" fontId="17" fillId="7" borderId="16" xfId="4" applyFont="1" applyBorder="1" applyAlignment="1">
      <alignment horizontal="center"/>
    </xf>
    <xf numFmtId="0" fontId="17" fillId="7" borderId="6" xfId="4" applyFont="1" applyBorder="1" applyAlignment="1">
      <alignment horizontal="center"/>
    </xf>
    <xf numFmtId="0" fontId="17" fillId="7" borderId="7" xfId="4" applyFont="1" applyBorder="1" applyAlignment="1">
      <alignment horizontal="center"/>
    </xf>
    <xf numFmtId="0" fontId="17" fillId="7" borderId="13" xfId="4" applyFont="1" applyBorder="1" applyAlignment="1">
      <alignment horizontal="center" vertical="center"/>
    </xf>
    <xf numFmtId="0" fontId="17" fillId="7" borderId="0" xfId="4" applyFont="1" applyBorder="1" applyAlignment="1">
      <alignment horizontal="center" vertical="center"/>
    </xf>
    <xf numFmtId="0" fontId="17" fillId="7" borderId="4" xfId="4" applyFont="1" applyBorder="1" applyAlignment="1">
      <alignment horizontal="center" vertical="center"/>
    </xf>
    <xf numFmtId="0" fontId="17" fillId="7" borderId="9" xfId="4" applyFont="1" applyBorder="1" applyAlignment="1">
      <alignment horizontal="center" vertical="center"/>
    </xf>
  </cellXfs>
  <cellStyles count="5">
    <cellStyle name="Accent1" xfId="4" builtinId="29"/>
    <cellStyle name="Hyperlink" xfId="1"/>
    <cellStyle name="Insatisfaisant" xfId="2" builtinId="27"/>
    <cellStyle name="Neutre" xfId="3" builtinId="28"/>
    <cellStyle name="Normal" xfId="0" builtinId="0"/>
  </cellStyles>
  <dxfs count="92">
    <dxf>
      <font>
        <b val="0"/>
        <i val="0"/>
        <strike val="0"/>
        <condense val="0"/>
        <extend val="0"/>
        <outline val="0"/>
        <shadow val="0"/>
        <u val="none"/>
        <vertAlign val="baseline"/>
        <sz val="11"/>
        <color rgb="FF000000"/>
        <name val="Calibri"/>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border diagonalUp="0" diagonalDown="0">
        <left/>
        <right style="medium">
          <color indexed="64"/>
        </right>
        <top/>
        <bottom/>
        <vertical/>
        <horizontal/>
      </border>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border diagonalUp="0" diagonalDown="0">
        <left style="medium">
          <color indexed="64"/>
        </left>
        <right/>
        <top/>
        <bottom/>
        <vertical/>
        <horizontal/>
      </border>
    </dxf>
    <dxf>
      <font>
        <color rgb="FF000000"/>
      </font>
      <alignment horizontal="left" vertical="center"/>
      <border diagonalUp="0" diagonalDown="0">
        <left/>
        <right style="medium">
          <color indexed="64"/>
        </right>
        <top/>
        <bottom/>
        <vertical/>
        <horizontal/>
      </border>
    </dxf>
    <dxf>
      <font>
        <color rgb="FF000000"/>
      </font>
      <alignment horizontal="center" vertical="center"/>
    </dxf>
    <dxf>
      <font>
        <color rgb="FF000000"/>
      </font>
      <alignment horizontal="center" vertical="center"/>
    </dxf>
    <dxf>
      <font>
        <b val="0"/>
        <i val="0"/>
        <strike val="0"/>
        <condense val="0"/>
        <extend val="0"/>
        <outline val="0"/>
        <shadow val="0"/>
        <u val="none"/>
        <vertAlign val="baseline"/>
        <sz val="11"/>
        <color rgb="FF000000"/>
        <name val="Calibri"/>
        <scheme val="minor"/>
      </font>
      <numFmt numFmtId="30" formatCode="@"/>
      <alignment horizontal="center"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scheme val="minor"/>
      </font>
      <alignment horizontal="center" vertical="center" textRotation="0" wrapText="0" indent="0" justifyLastLine="0" shrinkToFit="0" readingOrder="0"/>
      <border>
        <right style="thin">
          <color rgb="FF000000"/>
        </right>
      </border>
    </dxf>
    <dxf>
      <font>
        <color rgb="FF000000"/>
      </font>
    </dxf>
    <dxf>
      <font>
        <b/>
        <i val="0"/>
        <strike val="0"/>
        <condense val="0"/>
        <extend val="0"/>
        <outline val="0"/>
        <shadow val="0"/>
        <u val="none"/>
        <vertAlign val="baseline"/>
        <sz val="11"/>
        <color rgb="FF000000"/>
        <name val="Calibri"/>
        <scheme val="minor"/>
      </font>
      <alignment horizontal="left" vertical="center" textRotation="0" wrapText="0" indent="0" justifyLastLine="0" shrinkToFit="0" readingOrder="0"/>
      <border>
        <left style="thin">
          <color rgb="FF000000"/>
        </left>
      </border>
    </dxf>
    <dxf>
      <border outline="0">
        <left style="thin">
          <color rgb="FF000000"/>
        </left>
      </border>
    </dxf>
    <dxf>
      <font>
        <color rgb="FF000000"/>
      </font>
    </dxf>
    <dxf>
      <font>
        <color rgb="FF00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uest User" id="{E2FEF3FC-1148-4594-914A-F284E9B75424}" userId="" providerId="Windows Live"/>
</personList>
</file>

<file path=xl/tables/table1.xml><?xml version="1.0" encoding="utf-8"?>
<table xmlns="http://schemas.openxmlformats.org/spreadsheetml/2006/main" id="1" name="Table1" displayName="Table1" ref="A2:M31" totalsRowShown="0" headerRowDxfId="91" dataDxfId="90" tableBorderDxfId="89">
  <autoFilter ref="A2:M31"/>
  <sortState ref="A3:M31">
    <sortCondition ref="A2:A31"/>
  </sortState>
  <tableColumns count="13">
    <tableColumn id="1" name="Catégorie" dataDxfId="88"/>
    <tableColumn id="2" name="Applications" dataDxfId="87"/>
    <tableColumn id="12" name="Cible" dataDxfId="86"/>
    <tableColumn id="3" name="Lien" dataDxfId="85"/>
    <tableColumn id="16" name="Action" dataDxfId="80"/>
    <tableColumn id="15" name="Date" dataDxfId="2"/>
    <tableColumn id="14" name="Remarques DNSI" dataDxfId="0"/>
    <tableColumn id="11" name="Date Test" dataDxfId="1"/>
    <tableColumn id="9" name="Global" dataDxfId="79"/>
    <tableColumn id="13" name="Version" dataDxfId="84"/>
    <tableColumn id="4" name="PEM" dataDxfId="83"/>
    <tableColumn id="5" name="Scénario" dataDxfId="82"/>
    <tableColumn id="8" name="Remarques" dataDxfId="8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3" dT="2021-08-04T00:10:13.97" personId="{E2FEF3FC-1148-4594-914A-F284E9B75424}" id="{708E4194-D6B9-452F-9A98-9A0058B569ED}">
    <text>Pour éviter les transferts d'ISO</text>
  </threadedComment>
  <threadedComment ref="E11" dT="2021-08-04T00:11:06.74" personId="{E2FEF3FC-1148-4594-914A-F284E9B75424}" id="{14472AB9-90EF-4A83-8377-DE2EA1857DE6}">
    <text>Pour éviter les downloads multiples</text>
  </threadedComment>
</ThreadedComments>
</file>

<file path=xl/threadedComments/threadedComment2.xml><?xml version="1.0" encoding="utf-8"?>
<ThreadedComments xmlns="http://schemas.microsoft.com/office/spreadsheetml/2018/threadedcomments" xmlns:x="http://schemas.openxmlformats.org/spreadsheetml/2006/main">
  <threadedComment ref="B15" dT="2021-05-18T00:51:29.03" personId="{E2FEF3FC-1148-4594-914A-F284E9B75424}" id="{797E5E69-96CE-45C9-A0FC-59118E6C72C8}">
    <text>On mets les libs python ?</text>
  </threadedComment>
  <threadedComment ref="B15" dT="2021-05-18T01:03:20.24" personId="{E2FEF3FC-1148-4594-914A-F284E9B75424}" id="{3F266728-1FDF-455A-990A-71DE0FFE6ECC}" parentId="{797E5E69-96CE-45C9-A0FC-59118E6C72C8}">
    <text>Si oui, alors ajout Flask, pytest, numpy, matlplotlib etc... Ca peut se faire dans le user space. A voir</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tomcat.apache.org/" TargetMode="External"/><Relationship Id="rId13" Type="http://schemas.openxmlformats.org/officeDocument/2006/relationships/hyperlink" Target="https://www.microsoft.com/fr-nc/p/windows-terminal/9n0dx20hk701" TargetMode="External"/><Relationship Id="rId18" Type="http://schemas.openxmlformats.org/officeDocument/2006/relationships/hyperlink" Target="https://nmap.org/npcap/" TargetMode="External"/><Relationship Id="rId26" Type="http://schemas.openxmlformats.org/officeDocument/2006/relationships/printerSettings" Target="../printerSettings/printerSettings1.bin"/><Relationship Id="rId3" Type="http://schemas.openxmlformats.org/officeDocument/2006/relationships/hyperlink" Target="https://code.visualstudio.com/" TargetMode="External"/><Relationship Id="rId21" Type="http://schemas.openxmlformats.org/officeDocument/2006/relationships/hyperlink" Target="https://notepad-plus-plus.org/downloads/" TargetMode="External"/><Relationship Id="rId7" Type="http://schemas.openxmlformats.org/officeDocument/2006/relationships/hyperlink" Target="https://maven.apache.org/download.cgi" TargetMode="External"/><Relationship Id="rId12" Type="http://schemas.openxmlformats.org/officeDocument/2006/relationships/hyperlink" Target="https://docs.microsoft.com/fr-fr/windows/wsl/install" TargetMode="External"/><Relationship Id="rId17" Type="http://schemas.openxmlformats.org/officeDocument/2006/relationships/hyperlink" Target="https://www.wireshark.org/" TargetMode="External"/><Relationship Id="rId25" Type="http://schemas.openxmlformats.org/officeDocument/2006/relationships/hyperlink" Target="https://nodejs.org/en/" TargetMode="External"/><Relationship Id="rId2" Type="http://schemas.openxmlformats.org/officeDocument/2006/relationships/hyperlink" Target="https://www.pgadmin.org/download/" TargetMode="External"/><Relationship Id="rId16" Type="http://schemas.openxmlformats.org/officeDocument/2006/relationships/hyperlink" Target="https://www.mozilla.org/en-US/firefox/download/thanks/" TargetMode="External"/><Relationship Id="rId20" Type="http://schemas.openxmlformats.org/officeDocument/2006/relationships/hyperlink" Target="https://www.putty.org/" TargetMode="External"/><Relationship Id="rId29" Type="http://schemas.openxmlformats.org/officeDocument/2006/relationships/comments" Target="../comments1.xml"/><Relationship Id="rId1" Type="http://schemas.openxmlformats.org/officeDocument/2006/relationships/hyperlink" Target="https://www.enterprisedb.com/downloads/postgres-postgresql-downloads" TargetMode="External"/><Relationship Id="rId6" Type="http://schemas.openxmlformats.org/officeDocument/2006/relationships/hyperlink" Target="https://www.oracle.com/java/technologies/downloads/" TargetMode="External"/><Relationship Id="rId11" Type="http://schemas.openxmlformats.org/officeDocument/2006/relationships/hyperlink" Target="https://ubuntu.com/wsl" TargetMode="External"/><Relationship Id="rId24" Type="http://schemas.openxmlformats.org/officeDocument/2006/relationships/hyperlink" Target="https://www.wampserver.com/" TargetMode="External"/><Relationship Id="rId5" Type="http://schemas.openxmlformats.org/officeDocument/2006/relationships/hyperlink" Target="https://desktop.github.com/" TargetMode="External"/><Relationship Id="rId15" Type="http://schemas.openxmlformats.org/officeDocument/2006/relationships/hyperlink" Target="https://www.google.fr/chrome/" TargetMode="External"/><Relationship Id="rId23" Type="http://schemas.openxmlformats.org/officeDocument/2006/relationships/hyperlink" Target="http://koala-app.com/" TargetMode="External"/><Relationship Id="rId28" Type="http://schemas.openxmlformats.org/officeDocument/2006/relationships/table" Target="../tables/table1.xml"/><Relationship Id="rId10" Type="http://schemas.openxmlformats.org/officeDocument/2006/relationships/hyperlink" Target="https://www.python.org/downloads/" TargetMode="External"/><Relationship Id="rId19" Type="http://schemas.openxmlformats.org/officeDocument/2006/relationships/hyperlink" Target="https://docs.gns3.com/docs/getting-started/installation/windows/" TargetMode="External"/><Relationship Id="rId4" Type="http://schemas.openxmlformats.org/officeDocument/2006/relationships/hyperlink" Target="https://git-scm.com/download/win" TargetMode="External"/><Relationship Id="rId9" Type="http://schemas.openxmlformats.org/officeDocument/2006/relationships/hyperlink" Target="https://www.jetbrains.com/fr-fr/idea/download/" TargetMode="External"/><Relationship Id="rId14" Type="http://schemas.openxmlformats.org/officeDocument/2006/relationships/hyperlink" Target="https://www.scilab.org/" TargetMode="External"/><Relationship Id="rId22" Type="http://schemas.openxmlformats.org/officeDocument/2006/relationships/hyperlink" Target="https://docs.docker.com/get-docker/" TargetMode="External"/><Relationship Id="rId27" Type="http://schemas.openxmlformats.org/officeDocument/2006/relationships/vmlDrawing" Target="../drawings/vmlDrawing1.vml"/><Relationship Id="rId30"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8" Type="http://schemas.openxmlformats.org/officeDocument/2006/relationships/hyperlink" Target="http://koala-app.com/" TargetMode="External"/><Relationship Id="rId13" Type="http://schemas.openxmlformats.org/officeDocument/2006/relationships/hyperlink" Target="https://nodejs.org/en/download/" TargetMode="External"/><Relationship Id="rId18" Type="http://schemas.openxmlformats.org/officeDocument/2006/relationships/printerSettings" Target="../printerSettings/printerSettings2.bin"/><Relationship Id="rId3" Type="http://schemas.openxmlformats.org/officeDocument/2006/relationships/hyperlink" Target="https://www.wampserver.com/" TargetMode="External"/><Relationship Id="rId21" Type="http://schemas.microsoft.com/office/2017/10/relationships/threadedComment" Target="../threadedComments/threadedComment2.xml"/><Relationship Id="rId7" Type="http://schemas.openxmlformats.org/officeDocument/2006/relationships/hyperlink" Target="https://notepad-plus-plus.org/" TargetMode="External"/><Relationship Id="rId12" Type="http://schemas.openxmlformats.org/officeDocument/2006/relationships/hyperlink" Target="https://docs.microsoft.com/en-us/windows/wsl/install-win10" TargetMode="External"/><Relationship Id="rId17" Type="http://schemas.openxmlformats.org/officeDocument/2006/relationships/hyperlink" Target="https://gns3.com/software/download" TargetMode="External"/><Relationship Id="rId2" Type="http://schemas.openxmlformats.org/officeDocument/2006/relationships/hyperlink" Target="https://docs.docker.com/docker-for-windows/install/" TargetMode="External"/><Relationship Id="rId16" Type="http://schemas.openxmlformats.org/officeDocument/2006/relationships/hyperlink" Target="https://www.python.org/downloads/" TargetMode="External"/><Relationship Id="rId20" Type="http://schemas.openxmlformats.org/officeDocument/2006/relationships/comments" Target="../comments2.xml"/><Relationship Id="rId1" Type="http://schemas.openxmlformats.org/officeDocument/2006/relationships/hyperlink" Target="https://jinja.palletsprojects.com/en/2.11.x/intro/" TargetMode="External"/><Relationship Id="rId6" Type="http://schemas.openxmlformats.org/officeDocument/2006/relationships/hyperlink" Target="https://git-scm.com/downloads" TargetMode="External"/><Relationship Id="rId11" Type="http://schemas.openxmlformats.org/officeDocument/2006/relationships/hyperlink" Target="https://desktop.github.com/" TargetMode="External"/><Relationship Id="rId5" Type="http://schemas.openxmlformats.org/officeDocument/2006/relationships/hyperlink" Target="https://code.visualstudio.com/download" TargetMode="External"/><Relationship Id="rId15" Type="http://schemas.openxmlformats.org/officeDocument/2006/relationships/hyperlink" Target="https://www.chiark.greenend.org.uk/~sgtatham/putty/latest.html" TargetMode="External"/><Relationship Id="rId10" Type="http://schemas.openxmlformats.org/officeDocument/2006/relationships/hyperlink" Target="https://www.pgadmin.org/" TargetMode="External"/><Relationship Id="rId19" Type="http://schemas.openxmlformats.org/officeDocument/2006/relationships/vmlDrawing" Target="../drawings/vmlDrawing2.vml"/><Relationship Id="rId4" Type="http://schemas.openxmlformats.org/officeDocument/2006/relationships/hyperlink" Target="https://www.jetbrains.com/fr-fr/idea/download/" TargetMode="External"/><Relationship Id="rId9" Type="http://schemas.openxmlformats.org/officeDocument/2006/relationships/hyperlink" Target="https://www.postgresql.org/download/" TargetMode="External"/><Relationship Id="rId14" Type="http://schemas.openxmlformats.org/officeDocument/2006/relationships/hyperlink" Target="https://www.virtualbox.or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romulusFR/unc-logiciels-inf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2"/>
  <sheetViews>
    <sheetView tabSelected="1" workbookViewId="0">
      <selection activeCell="H38" sqref="H38"/>
    </sheetView>
  </sheetViews>
  <sheetFormatPr baseColWidth="10" defaultColWidth="9.1796875" defaultRowHeight="14.5" x14ac:dyDescent="0.35"/>
  <cols>
    <col min="1" max="1" width="15.7265625" style="28" customWidth="1"/>
    <col min="2" max="2" width="27.81640625" style="21" customWidth="1"/>
    <col min="3" max="4" width="17.7265625" style="21" customWidth="1"/>
    <col min="5" max="5" width="24" style="25" customWidth="1"/>
    <col min="6" max="6" width="17.7265625" style="21" customWidth="1"/>
    <col min="7" max="7" width="34.36328125" style="21" customWidth="1"/>
    <col min="8" max="8" width="12.26953125" style="29" customWidth="1"/>
    <col min="9" max="9" width="13.54296875" style="21" customWidth="1"/>
    <col min="10" max="10" width="32.453125" style="33" customWidth="1"/>
    <col min="11" max="11" width="13" style="21" customWidth="1"/>
    <col min="12" max="12" width="16.54296875" style="21" customWidth="1"/>
    <col min="13" max="13" width="119.54296875" style="31" customWidth="1"/>
    <col min="14" max="16384" width="9.1796875" style="20"/>
  </cols>
  <sheetData>
    <row r="1" spans="1:13" ht="18.5" x14ac:dyDescent="0.45">
      <c r="A1" s="34" t="s">
        <v>0</v>
      </c>
      <c r="B1" s="35"/>
      <c r="C1" s="35"/>
      <c r="D1" s="35"/>
      <c r="E1" s="59" t="s">
        <v>225</v>
      </c>
      <c r="F1" s="60"/>
      <c r="G1" s="60"/>
      <c r="H1" s="60"/>
      <c r="I1" s="61"/>
      <c r="J1" s="44" t="s">
        <v>1</v>
      </c>
      <c r="K1" s="45"/>
      <c r="L1" s="45"/>
      <c r="M1" s="46"/>
    </row>
    <row r="2" spans="1:13" ht="15.5" x14ac:dyDescent="0.35">
      <c r="A2" s="26" t="s">
        <v>2</v>
      </c>
      <c r="B2" s="19" t="s">
        <v>3</v>
      </c>
      <c r="C2" s="19" t="s">
        <v>4</v>
      </c>
      <c r="D2" s="19" t="s">
        <v>5</v>
      </c>
      <c r="E2" s="62" t="s">
        <v>6</v>
      </c>
      <c r="F2" s="63" t="s">
        <v>7</v>
      </c>
      <c r="G2" s="63" t="s">
        <v>226</v>
      </c>
      <c r="H2" s="64" t="s">
        <v>8</v>
      </c>
      <c r="I2" s="65" t="s">
        <v>9</v>
      </c>
      <c r="J2" s="36" t="s">
        <v>10</v>
      </c>
      <c r="K2" s="37" t="s">
        <v>11</v>
      </c>
      <c r="L2" s="37" t="s">
        <v>12</v>
      </c>
      <c r="M2" s="38" t="s">
        <v>13</v>
      </c>
    </row>
    <row r="3" spans="1:13" ht="58" x14ac:dyDescent="0.35">
      <c r="A3" s="27" t="s">
        <v>14</v>
      </c>
      <c r="B3" s="22" t="s">
        <v>15</v>
      </c>
      <c r="E3" s="48" t="s">
        <v>16</v>
      </c>
      <c r="F3" s="37" t="s">
        <v>17</v>
      </c>
      <c r="G3" s="55" t="s">
        <v>18</v>
      </c>
      <c r="H3" s="29" t="s">
        <v>19</v>
      </c>
      <c r="I3" s="49" t="s">
        <v>20</v>
      </c>
      <c r="J3" s="39" t="s">
        <v>21</v>
      </c>
      <c r="K3" s="37" t="s">
        <v>22</v>
      </c>
      <c r="L3" s="37" t="s">
        <v>21</v>
      </c>
      <c r="M3" s="40" t="s">
        <v>23</v>
      </c>
    </row>
    <row r="4" spans="1:13" x14ac:dyDescent="0.35">
      <c r="A4" s="27" t="s">
        <v>24</v>
      </c>
      <c r="B4" s="21" t="s">
        <v>25</v>
      </c>
      <c r="C4" s="21" t="s">
        <v>26</v>
      </c>
      <c r="D4" s="24" t="s">
        <v>27</v>
      </c>
      <c r="E4" s="50" t="s">
        <v>28</v>
      </c>
      <c r="F4" s="37"/>
      <c r="G4" s="55"/>
      <c r="H4" s="29" t="s">
        <v>29</v>
      </c>
      <c r="I4" s="49" t="s">
        <v>30</v>
      </c>
      <c r="J4" s="39">
        <v>13.3</v>
      </c>
      <c r="K4" s="37" t="s">
        <v>21</v>
      </c>
      <c r="L4" s="37" t="s">
        <v>31</v>
      </c>
      <c r="M4" s="40" t="s">
        <v>32</v>
      </c>
    </row>
    <row r="5" spans="1:13" x14ac:dyDescent="0.35">
      <c r="A5" s="27" t="s">
        <v>24</v>
      </c>
      <c r="B5" s="21" t="s">
        <v>33</v>
      </c>
      <c r="C5" s="21" t="s">
        <v>26</v>
      </c>
      <c r="D5" s="24" t="s">
        <v>34</v>
      </c>
      <c r="E5" s="50" t="s">
        <v>35</v>
      </c>
      <c r="F5" s="37"/>
      <c r="G5" s="55"/>
      <c r="H5" s="29" t="s">
        <v>29</v>
      </c>
      <c r="I5" s="49" t="s">
        <v>30</v>
      </c>
      <c r="J5" s="39">
        <v>5.3</v>
      </c>
      <c r="K5" s="37" t="s">
        <v>21</v>
      </c>
      <c r="L5" s="37" t="s">
        <v>31</v>
      </c>
      <c r="M5" s="40" t="s">
        <v>36</v>
      </c>
    </row>
    <row r="6" spans="1:13" x14ac:dyDescent="0.35">
      <c r="A6" s="27" t="s">
        <v>37</v>
      </c>
      <c r="B6" s="21" t="s">
        <v>38</v>
      </c>
      <c r="C6" s="21" t="s">
        <v>26</v>
      </c>
      <c r="D6" s="32" t="s">
        <v>39</v>
      </c>
      <c r="E6" s="50" t="s">
        <v>40</v>
      </c>
      <c r="F6" s="37"/>
      <c r="G6" s="55"/>
      <c r="H6" s="29" t="s">
        <v>41</v>
      </c>
      <c r="I6" s="49" t="s">
        <v>31</v>
      </c>
      <c r="J6" s="39" t="s">
        <v>42</v>
      </c>
      <c r="K6" s="37" t="s">
        <v>31</v>
      </c>
      <c r="L6" s="37" t="s">
        <v>22</v>
      </c>
      <c r="M6" s="40" t="s">
        <v>43</v>
      </c>
    </row>
    <row r="7" spans="1:13" x14ac:dyDescent="0.35">
      <c r="A7" s="27" t="s">
        <v>37</v>
      </c>
      <c r="B7" s="21" t="s">
        <v>44</v>
      </c>
      <c r="C7" s="21" t="s">
        <v>26</v>
      </c>
      <c r="D7" s="32" t="s">
        <v>45</v>
      </c>
      <c r="E7" s="50" t="s">
        <v>46</v>
      </c>
      <c r="F7" s="37"/>
      <c r="G7" s="55"/>
      <c r="H7" s="29" t="s">
        <v>29</v>
      </c>
      <c r="I7" s="49" t="s">
        <v>30</v>
      </c>
      <c r="J7" s="39" t="s">
        <v>47</v>
      </c>
      <c r="K7" s="37" t="s">
        <v>21</v>
      </c>
      <c r="L7" s="37" t="s">
        <v>31</v>
      </c>
      <c r="M7" s="40" t="s">
        <v>48</v>
      </c>
    </row>
    <row r="8" spans="1:13" x14ac:dyDescent="0.35">
      <c r="A8" s="27" t="s">
        <v>37</v>
      </c>
      <c r="B8" s="21" t="s">
        <v>49</v>
      </c>
      <c r="C8" s="21" t="s">
        <v>26</v>
      </c>
      <c r="D8" s="32" t="s">
        <v>50</v>
      </c>
      <c r="E8" s="50" t="s">
        <v>16</v>
      </c>
      <c r="F8" s="37"/>
      <c r="G8" s="55"/>
      <c r="H8" s="29" t="s">
        <v>29</v>
      </c>
      <c r="I8" s="49" t="s">
        <v>30</v>
      </c>
      <c r="J8" s="39"/>
      <c r="K8" s="37" t="s">
        <v>21</v>
      </c>
      <c r="L8" s="37" t="s">
        <v>20</v>
      </c>
      <c r="M8" s="40" t="s">
        <v>51</v>
      </c>
    </row>
    <row r="9" spans="1:13" ht="29" x14ac:dyDescent="0.35">
      <c r="A9" s="27" t="s">
        <v>52</v>
      </c>
      <c r="B9" s="22" t="s">
        <v>53</v>
      </c>
      <c r="C9" s="21" t="s">
        <v>54</v>
      </c>
      <c r="E9" s="57" t="s">
        <v>230</v>
      </c>
      <c r="F9" s="37"/>
      <c r="G9" s="55" t="s">
        <v>229</v>
      </c>
      <c r="I9" s="49" t="s">
        <v>56</v>
      </c>
      <c r="J9" s="39"/>
      <c r="K9" s="37" t="s">
        <v>57</v>
      </c>
      <c r="L9" s="37" t="s">
        <v>31</v>
      </c>
      <c r="M9" s="40"/>
    </row>
    <row r="10" spans="1:13" x14ac:dyDescent="0.35">
      <c r="A10" s="27" t="s">
        <v>58</v>
      </c>
      <c r="B10" s="21" t="s">
        <v>59</v>
      </c>
      <c r="C10" s="21" t="s">
        <v>26</v>
      </c>
      <c r="D10" s="32" t="s">
        <v>60</v>
      </c>
      <c r="E10" s="48" t="s">
        <v>16</v>
      </c>
      <c r="F10" s="37"/>
      <c r="G10" s="55"/>
      <c r="H10" s="29" t="s">
        <v>29</v>
      </c>
      <c r="I10" s="49" t="s">
        <v>31</v>
      </c>
      <c r="J10" s="39" t="s">
        <v>61</v>
      </c>
      <c r="K10" s="37" t="s">
        <v>31</v>
      </c>
      <c r="L10" s="37" t="s">
        <v>31</v>
      </c>
      <c r="M10" s="40" t="s">
        <v>62</v>
      </c>
    </row>
    <row r="11" spans="1:13" ht="29" x14ac:dyDescent="0.35">
      <c r="A11" s="27" t="s">
        <v>58</v>
      </c>
      <c r="B11" s="21" t="s">
        <v>63</v>
      </c>
      <c r="C11" s="21" t="s">
        <v>26</v>
      </c>
      <c r="D11" s="32" t="s">
        <v>64</v>
      </c>
      <c r="E11" s="48" t="s">
        <v>16</v>
      </c>
      <c r="F11" s="37"/>
      <c r="G11" s="56" t="s">
        <v>227</v>
      </c>
      <c r="H11" s="29" t="s">
        <v>19</v>
      </c>
      <c r="I11" s="49" t="s">
        <v>30</v>
      </c>
      <c r="J11" s="39" t="s">
        <v>65</v>
      </c>
      <c r="K11" s="37" t="s">
        <v>57</v>
      </c>
      <c r="L11" s="37" t="s">
        <v>31</v>
      </c>
      <c r="M11" s="40" t="s">
        <v>66</v>
      </c>
    </row>
    <row r="12" spans="1:13" ht="29" x14ac:dyDescent="0.35">
      <c r="A12" s="27" t="s">
        <v>58</v>
      </c>
      <c r="B12" s="21" t="s">
        <v>67</v>
      </c>
      <c r="C12" s="21" t="s">
        <v>26</v>
      </c>
      <c r="D12" s="32" t="s">
        <v>68</v>
      </c>
      <c r="E12" s="48" t="s">
        <v>16</v>
      </c>
      <c r="F12" s="37"/>
      <c r="G12" s="56" t="s">
        <v>227</v>
      </c>
      <c r="H12" s="29" t="s">
        <v>19</v>
      </c>
      <c r="I12" s="49" t="s">
        <v>31</v>
      </c>
      <c r="J12" s="39" t="s">
        <v>69</v>
      </c>
      <c r="K12" s="37" t="s">
        <v>57</v>
      </c>
      <c r="L12" s="37" t="s">
        <v>31</v>
      </c>
      <c r="M12" s="40" t="s">
        <v>70</v>
      </c>
    </row>
    <row r="13" spans="1:13" ht="29" x14ac:dyDescent="0.35">
      <c r="A13" s="27" t="s">
        <v>58</v>
      </c>
      <c r="B13" s="21" t="s">
        <v>71</v>
      </c>
      <c r="C13" s="21" t="s">
        <v>26</v>
      </c>
      <c r="D13" s="32" t="s">
        <v>72</v>
      </c>
      <c r="E13" s="50" t="s">
        <v>73</v>
      </c>
      <c r="F13" s="37" t="s">
        <v>17</v>
      </c>
      <c r="G13" s="55" t="s">
        <v>74</v>
      </c>
      <c r="H13" s="29" t="s">
        <v>19</v>
      </c>
      <c r="I13" s="49" t="s">
        <v>30</v>
      </c>
      <c r="J13" s="39" t="s">
        <v>75</v>
      </c>
      <c r="K13" s="37" t="s">
        <v>21</v>
      </c>
      <c r="L13" s="37" t="s">
        <v>31</v>
      </c>
      <c r="M13" s="40" t="s">
        <v>76</v>
      </c>
    </row>
    <row r="14" spans="1:13" ht="29" x14ac:dyDescent="0.35">
      <c r="A14" s="27" t="s">
        <v>77</v>
      </c>
      <c r="B14" s="21" t="s">
        <v>78</v>
      </c>
      <c r="C14" s="21" t="s">
        <v>26</v>
      </c>
      <c r="D14" s="32" t="s">
        <v>79</v>
      </c>
      <c r="E14" s="50" t="s">
        <v>80</v>
      </c>
      <c r="F14" s="37"/>
      <c r="G14" s="56" t="s">
        <v>233</v>
      </c>
      <c r="H14" s="30">
        <v>44234</v>
      </c>
      <c r="I14" s="49" t="s">
        <v>30</v>
      </c>
      <c r="J14" s="39" t="s">
        <v>81</v>
      </c>
      <c r="K14" s="37" t="s">
        <v>21</v>
      </c>
      <c r="L14" s="37" t="s">
        <v>31</v>
      </c>
      <c r="M14" s="40" t="s">
        <v>82</v>
      </c>
    </row>
    <row r="15" spans="1:13" x14ac:dyDescent="0.35">
      <c r="A15" s="27" t="s">
        <v>83</v>
      </c>
      <c r="B15" s="22" t="s">
        <v>84</v>
      </c>
      <c r="C15" s="21" t="s">
        <v>54</v>
      </c>
      <c r="D15" s="32" t="s">
        <v>85</v>
      </c>
      <c r="E15" s="57" t="s">
        <v>231</v>
      </c>
      <c r="F15" s="37"/>
      <c r="G15" s="56" t="s">
        <v>228</v>
      </c>
      <c r="I15" s="49" t="s">
        <v>56</v>
      </c>
      <c r="J15" s="39"/>
      <c r="K15" s="37" t="s">
        <v>22</v>
      </c>
      <c r="L15" s="37" t="s">
        <v>22</v>
      </c>
      <c r="M15" s="40" t="s">
        <v>86</v>
      </c>
    </row>
    <row r="16" spans="1:13" x14ac:dyDescent="0.35">
      <c r="A16" s="27" t="s">
        <v>83</v>
      </c>
      <c r="B16" s="22" t="s">
        <v>87</v>
      </c>
      <c r="C16" s="21" t="s">
        <v>26</v>
      </c>
      <c r="D16" s="32" t="s">
        <v>88</v>
      </c>
      <c r="E16" s="57" t="s">
        <v>231</v>
      </c>
      <c r="F16" s="37"/>
      <c r="G16" s="56" t="s">
        <v>234</v>
      </c>
      <c r="I16" s="49" t="s">
        <v>56</v>
      </c>
      <c r="J16" s="39"/>
      <c r="K16" s="37" t="s">
        <v>22</v>
      </c>
      <c r="L16" s="37" t="s">
        <v>22</v>
      </c>
      <c r="M16" s="40" t="s">
        <v>86</v>
      </c>
    </row>
    <row r="17" spans="1:13" ht="29" x14ac:dyDescent="0.35">
      <c r="A17" s="27" t="s">
        <v>83</v>
      </c>
      <c r="B17" s="22" t="s">
        <v>89</v>
      </c>
      <c r="C17" s="21" t="s">
        <v>26</v>
      </c>
      <c r="D17" s="32" t="s">
        <v>90</v>
      </c>
      <c r="E17" s="57" t="s">
        <v>231</v>
      </c>
      <c r="F17" s="37"/>
      <c r="G17" s="56" t="s">
        <v>235</v>
      </c>
      <c r="I17" s="49" t="s">
        <v>56</v>
      </c>
      <c r="J17" s="39"/>
      <c r="K17" s="37"/>
      <c r="L17" s="37"/>
      <c r="M17" s="40"/>
    </row>
    <row r="18" spans="1:13" x14ac:dyDescent="0.35">
      <c r="A18" s="27" t="s">
        <v>91</v>
      </c>
      <c r="B18" s="21" t="s">
        <v>92</v>
      </c>
      <c r="C18" s="21" t="s">
        <v>26</v>
      </c>
      <c r="D18" s="32" t="s">
        <v>93</v>
      </c>
      <c r="E18" s="48"/>
      <c r="F18" s="37"/>
      <c r="G18" s="55"/>
      <c r="H18" s="29" t="s">
        <v>29</v>
      </c>
      <c r="I18" s="49" t="s">
        <v>30</v>
      </c>
      <c r="J18" s="39" t="s">
        <v>94</v>
      </c>
      <c r="K18" s="37" t="s">
        <v>20</v>
      </c>
      <c r="L18" s="37" t="s">
        <v>31</v>
      </c>
      <c r="M18" s="40" t="s">
        <v>95</v>
      </c>
    </row>
    <row r="19" spans="1:13" x14ac:dyDescent="0.35">
      <c r="A19" s="27" t="s">
        <v>96</v>
      </c>
      <c r="B19" s="21" t="s">
        <v>97</v>
      </c>
      <c r="C19" s="21" t="s">
        <v>26</v>
      </c>
      <c r="D19" s="32" t="s">
        <v>98</v>
      </c>
      <c r="E19" s="48" t="s">
        <v>16</v>
      </c>
      <c r="F19" s="37"/>
      <c r="G19" s="55"/>
      <c r="H19" s="30">
        <v>44234</v>
      </c>
      <c r="I19" s="49" t="s">
        <v>31</v>
      </c>
      <c r="J19" s="39" t="s">
        <v>99</v>
      </c>
      <c r="K19" s="37" t="s">
        <v>31</v>
      </c>
      <c r="L19" s="37" t="s">
        <v>22</v>
      </c>
      <c r="M19" s="40"/>
    </row>
    <row r="20" spans="1:13" x14ac:dyDescent="0.35">
      <c r="A20" s="27" t="s">
        <v>96</v>
      </c>
      <c r="B20" s="21" t="s">
        <v>100</v>
      </c>
      <c r="C20" s="21" t="s">
        <v>26</v>
      </c>
      <c r="D20" s="32" t="s">
        <v>101</v>
      </c>
      <c r="E20" s="50" t="s">
        <v>16</v>
      </c>
      <c r="F20" s="37"/>
      <c r="G20" s="55"/>
      <c r="H20" s="29" t="s">
        <v>29</v>
      </c>
      <c r="I20" s="49" t="s">
        <v>30</v>
      </c>
      <c r="J20" s="39" t="s">
        <v>102</v>
      </c>
      <c r="K20" s="37" t="s">
        <v>20</v>
      </c>
      <c r="L20" s="37" t="s">
        <v>22</v>
      </c>
      <c r="M20" s="40" t="s">
        <v>103</v>
      </c>
    </row>
    <row r="21" spans="1:13" x14ac:dyDescent="0.35">
      <c r="A21" s="27" t="s">
        <v>104</v>
      </c>
      <c r="B21" s="21" t="s">
        <v>105</v>
      </c>
      <c r="C21" s="21" t="s">
        <v>26</v>
      </c>
      <c r="D21" s="32" t="s">
        <v>106</v>
      </c>
      <c r="E21" s="50" t="s">
        <v>16</v>
      </c>
      <c r="F21" s="37"/>
      <c r="G21" s="55"/>
      <c r="I21" s="49" t="s">
        <v>31</v>
      </c>
      <c r="J21" s="39" t="s">
        <v>107</v>
      </c>
      <c r="K21" s="37"/>
      <c r="L21" s="37"/>
      <c r="M21" s="40"/>
    </row>
    <row r="22" spans="1:13" x14ac:dyDescent="0.35">
      <c r="A22" s="27" t="s">
        <v>104</v>
      </c>
      <c r="B22" s="21" t="s">
        <v>108</v>
      </c>
      <c r="C22" s="21" t="s">
        <v>26</v>
      </c>
      <c r="D22" s="32" t="s">
        <v>109</v>
      </c>
      <c r="E22" s="48" t="s">
        <v>110</v>
      </c>
      <c r="F22" s="37"/>
      <c r="G22" s="55"/>
      <c r="H22" s="29" t="s">
        <v>29</v>
      </c>
      <c r="I22" s="49" t="s">
        <v>31</v>
      </c>
      <c r="J22" s="39" t="s">
        <v>111</v>
      </c>
      <c r="K22" s="37" t="s">
        <v>57</v>
      </c>
      <c r="L22" s="37" t="s">
        <v>31</v>
      </c>
      <c r="M22" s="40" t="s">
        <v>112</v>
      </c>
    </row>
    <row r="23" spans="1:13" x14ac:dyDescent="0.35">
      <c r="A23" s="27" t="s">
        <v>104</v>
      </c>
      <c r="B23" s="21" t="s">
        <v>113</v>
      </c>
      <c r="C23" s="21" t="s">
        <v>26</v>
      </c>
      <c r="E23" s="50" t="s">
        <v>114</v>
      </c>
      <c r="F23" s="37"/>
      <c r="G23" s="55"/>
      <c r="H23" s="29" t="s">
        <v>29</v>
      </c>
      <c r="I23" s="49" t="s">
        <v>30</v>
      </c>
      <c r="J23" s="39" t="s">
        <v>115</v>
      </c>
      <c r="K23" s="37" t="s">
        <v>20</v>
      </c>
      <c r="L23" s="37" t="s">
        <v>56</v>
      </c>
      <c r="M23" s="40" t="s">
        <v>116</v>
      </c>
    </row>
    <row r="24" spans="1:13" x14ac:dyDescent="0.35">
      <c r="A24" s="27" t="s">
        <v>104</v>
      </c>
      <c r="B24" s="21" t="s">
        <v>117</v>
      </c>
      <c r="C24" s="21" t="s">
        <v>118</v>
      </c>
      <c r="D24" s="32" t="s">
        <v>119</v>
      </c>
      <c r="E24" s="57" t="s">
        <v>232</v>
      </c>
      <c r="F24" s="37"/>
      <c r="G24" s="55"/>
      <c r="H24" s="29" t="s">
        <v>19</v>
      </c>
      <c r="I24" s="49" t="s">
        <v>120</v>
      </c>
      <c r="J24" s="39" t="s">
        <v>121</v>
      </c>
      <c r="K24" s="37" t="s">
        <v>56</v>
      </c>
      <c r="L24" s="37" t="s">
        <v>56</v>
      </c>
      <c r="M24" s="40" t="s">
        <v>122</v>
      </c>
    </row>
    <row r="25" spans="1:13" x14ac:dyDescent="0.35">
      <c r="A25" s="27" t="s">
        <v>123</v>
      </c>
      <c r="B25" s="21" t="s">
        <v>124</v>
      </c>
      <c r="C25" s="21" t="s">
        <v>118</v>
      </c>
      <c r="E25" s="50" t="s">
        <v>114</v>
      </c>
      <c r="F25" s="37"/>
      <c r="G25" s="55"/>
      <c r="H25" s="29" t="s">
        <v>19</v>
      </c>
      <c r="I25" s="49" t="s">
        <v>31</v>
      </c>
      <c r="J25" s="39" t="s">
        <v>125</v>
      </c>
      <c r="K25" s="37" t="s">
        <v>22</v>
      </c>
      <c r="L25" s="37" t="s">
        <v>31</v>
      </c>
      <c r="M25" s="40" t="s">
        <v>126</v>
      </c>
    </row>
    <row r="26" spans="1:13" x14ac:dyDescent="0.35">
      <c r="A26" s="27" t="s">
        <v>123</v>
      </c>
      <c r="B26" s="21" t="s">
        <v>127</v>
      </c>
      <c r="C26" s="21" t="s">
        <v>26</v>
      </c>
      <c r="D26" s="32" t="s">
        <v>128</v>
      </c>
      <c r="E26" s="50" t="s">
        <v>16</v>
      </c>
      <c r="F26" s="37"/>
      <c r="G26" s="55"/>
      <c r="H26" s="29" t="s">
        <v>29</v>
      </c>
      <c r="I26" s="49" t="s">
        <v>30</v>
      </c>
      <c r="J26" s="39" t="s">
        <v>129</v>
      </c>
      <c r="K26" s="37" t="s">
        <v>56</v>
      </c>
      <c r="L26" s="37" t="s">
        <v>20</v>
      </c>
      <c r="M26" s="40" t="s">
        <v>51</v>
      </c>
    </row>
    <row r="27" spans="1:13" x14ac:dyDescent="0.35">
      <c r="A27" s="27" t="s">
        <v>130</v>
      </c>
      <c r="B27" s="21" t="s">
        <v>131</v>
      </c>
      <c r="C27" s="21" t="s">
        <v>26</v>
      </c>
      <c r="D27" s="32" t="s">
        <v>132</v>
      </c>
      <c r="E27" s="48" t="s">
        <v>16</v>
      </c>
      <c r="F27" s="37"/>
      <c r="G27" s="55"/>
      <c r="H27" s="29" t="s">
        <v>29</v>
      </c>
      <c r="I27" s="49" t="s">
        <v>31</v>
      </c>
      <c r="J27" s="39" t="s">
        <v>133</v>
      </c>
      <c r="K27" s="37" t="s">
        <v>31</v>
      </c>
      <c r="L27" s="37" t="s">
        <v>22</v>
      </c>
      <c r="M27" s="40"/>
    </row>
    <row r="28" spans="1:13" ht="29" x14ac:dyDescent="0.35">
      <c r="A28" s="27" t="s">
        <v>134</v>
      </c>
      <c r="B28" s="21" t="s">
        <v>135</v>
      </c>
      <c r="C28" s="21" t="s">
        <v>136</v>
      </c>
      <c r="D28" s="32" t="s">
        <v>137</v>
      </c>
      <c r="E28" s="57" t="s">
        <v>55</v>
      </c>
      <c r="F28" s="37"/>
      <c r="G28" s="56" t="s">
        <v>236</v>
      </c>
      <c r="H28" s="29" t="s">
        <v>19</v>
      </c>
      <c r="I28" s="49" t="s">
        <v>20</v>
      </c>
      <c r="J28" s="39" t="s">
        <v>138</v>
      </c>
      <c r="K28" s="37" t="s">
        <v>57</v>
      </c>
      <c r="L28" s="37" t="s">
        <v>20</v>
      </c>
      <c r="M28" s="40" t="s">
        <v>139</v>
      </c>
    </row>
    <row r="29" spans="1:13" x14ac:dyDescent="0.35">
      <c r="A29" s="27" t="s">
        <v>134</v>
      </c>
      <c r="B29" s="21" t="s">
        <v>140</v>
      </c>
      <c r="C29" s="21" t="s">
        <v>26</v>
      </c>
      <c r="D29" s="32" t="s">
        <v>141</v>
      </c>
      <c r="E29" s="48" t="s">
        <v>16</v>
      </c>
      <c r="F29" s="37"/>
      <c r="G29" s="55"/>
      <c r="H29" s="29" t="s">
        <v>29</v>
      </c>
      <c r="I29" s="49" t="s">
        <v>31</v>
      </c>
      <c r="J29" s="39" t="s">
        <v>142</v>
      </c>
      <c r="K29" s="37" t="s">
        <v>57</v>
      </c>
      <c r="L29" s="37" t="s">
        <v>56</v>
      </c>
      <c r="M29" s="40" t="s">
        <v>143</v>
      </c>
    </row>
    <row r="30" spans="1:13" x14ac:dyDescent="0.35">
      <c r="A30" s="27" t="s">
        <v>134</v>
      </c>
      <c r="B30" s="21" t="s">
        <v>144</v>
      </c>
      <c r="C30" s="25" t="s">
        <v>26</v>
      </c>
      <c r="D30" s="47" t="s">
        <v>145</v>
      </c>
      <c r="E30" s="48" t="s">
        <v>16</v>
      </c>
      <c r="F30" s="37"/>
      <c r="G30" s="55"/>
      <c r="H30" s="30">
        <v>44234</v>
      </c>
      <c r="I30" s="51" t="s">
        <v>30</v>
      </c>
      <c r="J30" s="39" t="s">
        <v>146</v>
      </c>
      <c r="K30" s="37" t="s">
        <v>21</v>
      </c>
      <c r="L30" s="37" t="s">
        <v>20</v>
      </c>
      <c r="M30" s="40" t="s">
        <v>147</v>
      </c>
    </row>
    <row r="31" spans="1:13" ht="29.5" thickBot="1" x14ac:dyDescent="0.4">
      <c r="A31" s="27" t="s">
        <v>134</v>
      </c>
      <c r="B31" s="21" t="s">
        <v>148</v>
      </c>
      <c r="C31" s="21" t="s">
        <v>26</v>
      </c>
      <c r="D31" s="58" t="s">
        <v>149</v>
      </c>
      <c r="E31" s="52" t="s">
        <v>150</v>
      </c>
      <c r="F31" s="42"/>
      <c r="G31" s="56" t="s">
        <v>227</v>
      </c>
      <c r="H31" s="53" t="s">
        <v>29</v>
      </c>
      <c r="I31" s="54" t="s">
        <v>30</v>
      </c>
      <c r="J31" s="41" t="s">
        <v>151</v>
      </c>
      <c r="K31" s="42" t="s">
        <v>21</v>
      </c>
      <c r="L31" s="42" t="s">
        <v>31</v>
      </c>
      <c r="M31" s="43"/>
    </row>
    <row r="32" spans="1:13" ht="15" thickTop="1" x14ac:dyDescent="0.35"/>
  </sheetData>
  <mergeCells count="3">
    <mergeCell ref="A1:D1"/>
    <mergeCell ref="J1:M1"/>
    <mergeCell ref="E1:I1"/>
  </mergeCells>
  <conditionalFormatting sqref="K31:K1048576 K2:K5 K7:K16 K18:K28">
    <cfRule type="cellIs" dxfId="78" priority="100" operator="between">
      <formula>"EN COURS"</formula>
      <formula>"F"</formula>
    </cfRule>
  </conditionalFormatting>
  <conditionalFormatting sqref="K31:K1048576 K2:K5 L15:L16 K7:K16 L18:L19 K18:K28 I2:J1048576">
    <cfRule type="cellIs" dxfId="77" priority="99" operator="equal">
      <formula>"OK"</formula>
    </cfRule>
  </conditionalFormatting>
  <conditionalFormatting sqref="K31:K1048576 K2:K5 L15:L16 K7:K16 L18:L19 K18:K28 I2:J1048576">
    <cfRule type="cellIs" dxfId="76" priority="98" operator="equal">
      <formula>"KO"</formula>
    </cfRule>
  </conditionalFormatting>
  <conditionalFormatting sqref="L32:L1048576 L26:L27 L11 L24 L2:L6 L13">
    <cfRule type="cellIs" dxfId="75" priority="96" operator="equal">
      <formula>"OK"</formula>
    </cfRule>
  </conditionalFormatting>
  <conditionalFormatting sqref="K31:K1048576 K2:K5 K7:K16 K18:K28 J2:J1048576 C2:H3 C4:C5 E4:H5 C6:H9 C10 E10:H10 C32:H1048576 C31 E31:H31 C11:H30">
    <cfRule type="cellIs" dxfId="74" priority="92" operator="between">
      <formula>"NON"</formula>
      <formula>"O"</formula>
    </cfRule>
  </conditionalFormatting>
  <conditionalFormatting sqref="L32:L1048576 L26:L27 L11 L24 L2:L6 L13">
    <cfRule type="cellIs" dxfId="73" priority="91" operator="equal">
      <formula>"KO"</formula>
    </cfRule>
  </conditionalFormatting>
  <conditionalFormatting sqref="L12 J2:J1048576 C2:H3 C4:C5 E4:H5 C6:H9 C10 E10:H10 C32:H1048576 C31 E31:H31 C11:H30">
    <cfRule type="cellIs" dxfId="72" priority="90" operator="equal">
      <formula>"EN COURS"</formula>
    </cfRule>
  </conditionalFormatting>
  <conditionalFormatting sqref="L12">
    <cfRule type="cellIs" dxfId="71" priority="89" operator="equal">
      <formula>"OK"</formula>
    </cfRule>
  </conditionalFormatting>
  <conditionalFormatting sqref="L12">
    <cfRule type="cellIs" dxfId="70" priority="88" operator="equal">
      <formula>"KO"</formula>
    </cfRule>
  </conditionalFormatting>
  <conditionalFormatting sqref="L20:L21">
    <cfRule type="cellIs" dxfId="69" priority="84" operator="equal">
      <formula>"EN COURS"</formula>
    </cfRule>
  </conditionalFormatting>
  <conditionalFormatting sqref="L20:L21">
    <cfRule type="cellIs" dxfId="68" priority="83" operator="equal">
      <formula>"OK"</formula>
    </cfRule>
  </conditionalFormatting>
  <conditionalFormatting sqref="L20:L21">
    <cfRule type="cellIs" dxfId="67" priority="82" operator="equal">
      <formula>"KO"</formula>
    </cfRule>
  </conditionalFormatting>
  <conditionalFormatting sqref="L28">
    <cfRule type="cellIs" dxfId="66" priority="78" operator="equal">
      <formula>"EN COURS"</formula>
    </cfRule>
  </conditionalFormatting>
  <conditionalFormatting sqref="L28">
    <cfRule type="cellIs" dxfId="65" priority="77" operator="equal">
      <formula>"OK"</formula>
    </cfRule>
  </conditionalFormatting>
  <conditionalFormatting sqref="L28">
    <cfRule type="cellIs" dxfId="64" priority="76" operator="equal">
      <formula>"KO"</formula>
    </cfRule>
  </conditionalFormatting>
  <conditionalFormatting sqref="J2:J1048576 C2:H3 C4:C5 E4:H5 C6:H9 C10 E10:H10 C32:H1048576 C31 E31:H31 C11:H30">
    <cfRule type="cellIs" dxfId="63" priority="74" operator="between">
      <formula>"NB"</formula>
      <formula>"NC"</formula>
    </cfRule>
  </conditionalFormatting>
  <conditionalFormatting sqref="L14">
    <cfRule type="cellIs" dxfId="62" priority="73" operator="equal">
      <formula>"OK"</formula>
    </cfRule>
  </conditionalFormatting>
  <conditionalFormatting sqref="L14">
    <cfRule type="cellIs" dxfId="61" priority="72" operator="equal">
      <formula>"KO"</formula>
    </cfRule>
  </conditionalFormatting>
  <conditionalFormatting sqref="L25">
    <cfRule type="cellIs" dxfId="60" priority="71" operator="between">
      <formula>"EN COURS"</formula>
      <formula>"F"</formula>
    </cfRule>
  </conditionalFormatting>
  <conditionalFormatting sqref="L25">
    <cfRule type="cellIs" dxfId="59" priority="70" operator="equal">
      <formula>"OK"</formula>
    </cfRule>
  </conditionalFormatting>
  <conditionalFormatting sqref="L25">
    <cfRule type="cellIs" dxfId="58" priority="69" operator="equal">
      <formula>"KO"</formula>
    </cfRule>
  </conditionalFormatting>
  <conditionalFormatting sqref="L25">
    <cfRule type="cellIs" dxfId="57" priority="68" operator="between">
      <formula>"NON"</formula>
      <formula>"O"</formula>
    </cfRule>
  </conditionalFormatting>
  <conditionalFormatting sqref="L31">
    <cfRule type="cellIs" dxfId="56" priority="66" operator="between">
      <formula>"EN COURS"</formula>
      <formula>"F"</formula>
    </cfRule>
  </conditionalFormatting>
  <conditionalFormatting sqref="L31">
    <cfRule type="cellIs" dxfId="55" priority="65" operator="equal">
      <formula>"OK"</formula>
    </cfRule>
  </conditionalFormatting>
  <conditionalFormatting sqref="L31">
    <cfRule type="cellIs" dxfId="54" priority="64" operator="equal">
      <formula>"KO"</formula>
    </cfRule>
  </conditionalFormatting>
  <conditionalFormatting sqref="L31">
    <cfRule type="cellIs" dxfId="53" priority="63" operator="between">
      <formula>"NON"</formula>
      <formula>"O"</formula>
    </cfRule>
  </conditionalFormatting>
  <conditionalFormatting sqref="L7">
    <cfRule type="cellIs" dxfId="52" priority="62" operator="between">
      <formula>"EN COURS"</formula>
      <formula>"F"</formula>
    </cfRule>
  </conditionalFormatting>
  <conditionalFormatting sqref="L7">
    <cfRule type="cellIs" dxfId="51" priority="61" operator="equal">
      <formula>"OK"</formula>
    </cfRule>
  </conditionalFormatting>
  <conditionalFormatting sqref="L7">
    <cfRule type="cellIs" dxfId="50" priority="60" operator="equal">
      <formula>"KO"</formula>
    </cfRule>
  </conditionalFormatting>
  <conditionalFormatting sqref="L7">
    <cfRule type="cellIs" dxfId="49" priority="59" operator="between">
      <formula>"NON"</formula>
      <formula>"O"</formula>
    </cfRule>
  </conditionalFormatting>
  <conditionalFormatting sqref="L8">
    <cfRule type="cellIs" dxfId="48" priority="58" operator="between">
      <formula>"EN COURS"</formula>
      <formula>"F"</formula>
    </cfRule>
  </conditionalFormatting>
  <conditionalFormatting sqref="L8">
    <cfRule type="cellIs" dxfId="47" priority="57" operator="equal">
      <formula>"OK"</formula>
    </cfRule>
  </conditionalFormatting>
  <conditionalFormatting sqref="L8">
    <cfRule type="cellIs" dxfId="46" priority="56" operator="equal">
      <formula>"KO"</formula>
    </cfRule>
  </conditionalFormatting>
  <conditionalFormatting sqref="L8">
    <cfRule type="cellIs" dxfId="45" priority="55" operator="between">
      <formula>"NON"</formula>
      <formula>"O"</formula>
    </cfRule>
  </conditionalFormatting>
  <conditionalFormatting sqref="L9">
    <cfRule type="cellIs" dxfId="44" priority="50" operator="equal">
      <formula>"OK"</formula>
    </cfRule>
  </conditionalFormatting>
  <conditionalFormatting sqref="L9">
    <cfRule type="cellIs" dxfId="43" priority="49" operator="equal">
      <formula>"KO"</formula>
    </cfRule>
  </conditionalFormatting>
  <conditionalFormatting sqref="L10">
    <cfRule type="cellIs" dxfId="42" priority="48" operator="between">
      <formula>"EN COURS"</formula>
      <formula>"F"</formula>
    </cfRule>
  </conditionalFormatting>
  <conditionalFormatting sqref="L10">
    <cfRule type="cellIs" dxfId="41" priority="47" operator="equal">
      <formula>"OK"</formula>
    </cfRule>
  </conditionalFormatting>
  <conditionalFormatting sqref="L10">
    <cfRule type="cellIs" dxfId="40" priority="46" operator="equal">
      <formula>"KO"</formula>
    </cfRule>
  </conditionalFormatting>
  <conditionalFormatting sqref="L10">
    <cfRule type="cellIs" dxfId="39" priority="45" operator="between">
      <formula>"NON"</formula>
      <formula>"O"</formula>
    </cfRule>
  </conditionalFormatting>
  <conditionalFormatting sqref="K17">
    <cfRule type="cellIs" dxfId="38" priority="40" operator="between">
      <formula>"EN COURS"</formula>
      <formula>"F"</formula>
    </cfRule>
  </conditionalFormatting>
  <conditionalFormatting sqref="K17">
    <cfRule type="cellIs" dxfId="37" priority="39" operator="equal">
      <formula>"OK"</formula>
    </cfRule>
  </conditionalFormatting>
  <conditionalFormatting sqref="K17">
    <cfRule type="cellIs" dxfId="36" priority="38" operator="equal">
      <formula>"KO"</formula>
    </cfRule>
  </conditionalFormatting>
  <conditionalFormatting sqref="K17">
    <cfRule type="cellIs" dxfId="35" priority="37" operator="between">
      <formula>"NON"</formula>
      <formula>"O"</formula>
    </cfRule>
  </conditionalFormatting>
  <conditionalFormatting sqref="K29:K30">
    <cfRule type="cellIs" dxfId="34" priority="36" operator="between">
      <formula>"EN COURS"</formula>
      <formula>"F"</formula>
    </cfRule>
  </conditionalFormatting>
  <conditionalFormatting sqref="K29:K30">
    <cfRule type="cellIs" dxfId="33" priority="35" operator="equal">
      <formula>"OK"</formula>
    </cfRule>
  </conditionalFormatting>
  <conditionalFormatting sqref="K29:K30">
    <cfRule type="cellIs" dxfId="32" priority="34" operator="equal">
      <formula>"KO"</formula>
    </cfRule>
  </conditionalFormatting>
  <conditionalFormatting sqref="K29:K30">
    <cfRule type="cellIs" dxfId="31" priority="33" operator="between">
      <formula>"NON"</formula>
      <formula>"O"</formula>
    </cfRule>
  </conditionalFormatting>
  <conditionalFormatting sqref="L29:L30">
    <cfRule type="cellIs" dxfId="30" priority="32" operator="between">
      <formula>"EN COURS"</formula>
      <formula>"F"</formula>
    </cfRule>
  </conditionalFormatting>
  <conditionalFormatting sqref="L29:L30">
    <cfRule type="cellIs" dxfId="29" priority="31" operator="equal">
      <formula>"OK"</formula>
    </cfRule>
  </conditionalFormatting>
  <conditionalFormatting sqref="L29:L30">
    <cfRule type="cellIs" dxfId="28" priority="30" operator="equal">
      <formula>"KO"</formula>
    </cfRule>
  </conditionalFormatting>
  <conditionalFormatting sqref="L29:L30">
    <cfRule type="cellIs" dxfId="27" priority="29" operator="between">
      <formula>"NON"</formula>
      <formula>"O"</formula>
    </cfRule>
  </conditionalFormatting>
  <conditionalFormatting sqref="L23">
    <cfRule type="cellIs" dxfId="26" priority="28" operator="between">
      <formula>"EN COURS"</formula>
      <formula>"F"</formula>
    </cfRule>
  </conditionalFormatting>
  <conditionalFormatting sqref="L23">
    <cfRule type="cellIs" dxfId="25" priority="27" operator="equal">
      <formula>"OK"</formula>
    </cfRule>
  </conditionalFormatting>
  <conditionalFormatting sqref="L23">
    <cfRule type="cellIs" dxfId="24" priority="26" operator="equal">
      <formula>"KO"</formula>
    </cfRule>
  </conditionalFormatting>
  <conditionalFormatting sqref="L23">
    <cfRule type="cellIs" dxfId="23" priority="25" operator="between">
      <formula>"NON"</formula>
      <formula>"O"</formula>
    </cfRule>
  </conditionalFormatting>
  <conditionalFormatting sqref="L22">
    <cfRule type="cellIs" dxfId="22" priority="24" operator="between">
      <formula>"EN COURS"</formula>
      <formula>"F"</formula>
    </cfRule>
  </conditionalFormatting>
  <conditionalFormatting sqref="L22">
    <cfRule type="cellIs" dxfId="21" priority="23" operator="equal">
      <formula>"OK"</formula>
    </cfRule>
  </conditionalFormatting>
  <conditionalFormatting sqref="L22">
    <cfRule type="cellIs" dxfId="20" priority="22" operator="equal">
      <formula>"KO"</formula>
    </cfRule>
  </conditionalFormatting>
  <conditionalFormatting sqref="L22">
    <cfRule type="cellIs" dxfId="19" priority="21" operator="between">
      <formula>"NON"</formula>
      <formula>"O"</formula>
    </cfRule>
  </conditionalFormatting>
  <conditionalFormatting sqref="K6">
    <cfRule type="cellIs" dxfId="18" priority="20" operator="equal">
      <formula>"OK"</formula>
    </cfRule>
  </conditionalFormatting>
  <conditionalFormatting sqref="K6">
    <cfRule type="cellIs" dxfId="17" priority="19" operator="equal">
      <formula>"KO"</formula>
    </cfRule>
  </conditionalFormatting>
  <conditionalFormatting sqref="L17">
    <cfRule type="cellIs" dxfId="16" priority="17" operator="between">
      <formula>"EN COURS"</formula>
      <formula>"F"</formula>
    </cfRule>
  </conditionalFormatting>
  <conditionalFormatting sqref="L17">
    <cfRule type="cellIs" dxfId="15" priority="16" operator="equal">
      <formula>"OK"</formula>
    </cfRule>
  </conditionalFormatting>
  <conditionalFormatting sqref="L17">
    <cfRule type="cellIs" dxfId="14" priority="15" operator="equal">
      <formula>"KO"</formula>
    </cfRule>
  </conditionalFormatting>
  <conditionalFormatting sqref="L17">
    <cfRule type="cellIs" dxfId="13" priority="14" operator="between">
      <formula>"NON"</formula>
      <formula>"O"</formula>
    </cfRule>
  </conditionalFormatting>
  <conditionalFormatting sqref="I2:K1048576">
    <cfRule type="cellIs" dxfId="12" priority="11" operator="equal">
      <formula>"PARTIEL"</formula>
    </cfRule>
  </conditionalFormatting>
  <conditionalFormatting sqref="I2:J1048576">
    <cfRule type="cellIs" dxfId="11" priority="9" operator="equal">
      <formula>"REPOUSSE"</formula>
    </cfRule>
  </conditionalFormatting>
  <conditionalFormatting sqref="K6">
    <cfRule type="cellIs" dxfId="10" priority="8" operator="between">
      <formula>"EN COURS"</formula>
      <formula>"F"</formula>
    </cfRule>
  </conditionalFormatting>
  <conditionalFormatting sqref="K6">
    <cfRule type="cellIs" dxfId="9" priority="7" operator="equal">
      <formula>"OK"</formula>
    </cfRule>
  </conditionalFormatting>
  <conditionalFormatting sqref="K6">
    <cfRule type="cellIs" dxfId="8" priority="6" operator="equal">
      <formula>"KO"</formula>
    </cfRule>
  </conditionalFormatting>
  <conditionalFormatting sqref="K6">
    <cfRule type="cellIs" dxfId="7" priority="5" operator="between">
      <formula>"NON"</formula>
      <formula>"O"</formula>
    </cfRule>
  </conditionalFormatting>
  <conditionalFormatting sqref="E2:E1048576">
    <cfRule type="endsWith" dxfId="6" priority="4" operator="endsWith" text="2022">
      <formula>RIGHT(E2,LEN("2022"))="2022"</formula>
    </cfRule>
  </conditionalFormatting>
  <conditionalFormatting sqref="E2:E1048576">
    <cfRule type="containsText" dxfId="5" priority="3" operator="containsText" text="ASAP">
      <formula>NOT(ISERROR(SEARCH("ASAP",E2)))</formula>
    </cfRule>
  </conditionalFormatting>
  <conditionalFormatting sqref="E2:E1048576">
    <cfRule type="containsText" dxfId="4" priority="2" operator="containsText" text="Avant gel">
      <formula>NOT(ISERROR(SEARCH("Avant gel",E2)))</formula>
    </cfRule>
  </conditionalFormatting>
  <conditionalFormatting sqref="I2:I1048576">
    <cfRule type="cellIs" dxfId="3" priority="1" operator="equal">
      <formula>"NON TESTE"</formula>
    </cfRule>
  </conditionalFormatting>
  <hyperlinks>
    <hyperlink ref="D4" r:id="rId1"/>
    <hyperlink ref="D5" r:id="rId2"/>
    <hyperlink ref="D6" r:id="rId3"/>
    <hyperlink ref="D7" r:id="rId4"/>
    <hyperlink ref="D8" r:id="rId5"/>
    <hyperlink ref="D10" r:id="rId6"/>
    <hyperlink ref="D11" r:id="rId7"/>
    <hyperlink ref="D12" r:id="rId8"/>
    <hyperlink ref="D13" r:id="rId9" location="section=windows"/>
    <hyperlink ref="D14" r:id="rId10"/>
    <hyperlink ref="D15" r:id="rId11"/>
    <hyperlink ref="D16" r:id="rId12"/>
    <hyperlink ref="D17" r:id="rId13"/>
    <hyperlink ref="D18" r:id="rId14"/>
    <hyperlink ref="D19" r:id="rId15"/>
    <hyperlink ref="D20" r:id="rId16"/>
    <hyperlink ref="D22" r:id="rId17" location="download"/>
    <hyperlink ref="D21" r:id="rId18"/>
    <hyperlink ref="D24" r:id="rId19"/>
    <hyperlink ref="D26" r:id="rId20"/>
    <hyperlink ref="D27" r:id="rId21"/>
    <hyperlink ref="D28" r:id="rId22"/>
    <hyperlink ref="D29" r:id="rId23"/>
    <hyperlink ref="D30" r:id="rId24"/>
    <hyperlink ref="D31" r:id="rId25"/>
  </hyperlinks>
  <pageMargins left="0.7" right="0.7" top="0.75" bottom="0.75" header="0.3" footer="0.3"/>
  <pageSetup paperSize="9" orientation="portrait" verticalDpi="0" r:id="rId26"/>
  <legacyDrawing r:id="rId27"/>
  <tableParts count="1">
    <tablePart r:id="rId2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32"/>
  <sheetViews>
    <sheetView workbookViewId="0">
      <pane xSplit="6" ySplit="1" topLeftCell="G4" activePane="bottomRight" state="frozen"/>
      <selection pane="topRight" activeCell="D1" sqref="D1"/>
      <selection pane="bottomLeft" activeCell="A4" sqref="A4"/>
      <selection pane="bottomRight" activeCell="A32" sqref="A32:B32"/>
    </sheetView>
  </sheetViews>
  <sheetFormatPr baseColWidth="10" defaultColWidth="9.1796875" defaultRowHeight="14.5" x14ac:dyDescent="0.35"/>
  <cols>
    <col min="1" max="1" width="23" customWidth="1"/>
    <col min="2" max="2" width="35.7265625" style="1" customWidth="1"/>
    <col min="3" max="3" width="8.81640625" style="1" customWidth="1"/>
    <col min="4" max="4" width="28.7265625" customWidth="1"/>
    <col min="5" max="5" width="14.1796875" customWidth="1"/>
    <col min="6" max="6" width="39.7265625" customWidth="1"/>
    <col min="7" max="7" width="14.453125" bestFit="1" customWidth="1"/>
    <col min="8" max="8" width="15.7265625" style="1" bestFit="1" customWidth="1"/>
    <col min="9" max="9" width="15.7265625" style="1" customWidth="1"/>
    <col min="10" max="10" width="17" style="1" customWidth="1"/>
    <col min="11" max="11" width="13.81640625" style="1" bestFit="1" customWidth="1"/>
    <col min="12" max="12" width="14.54296875" style="13" customWidth="1"/>
    <col min="13" max="13" width="18.81640625" style="1" customWidth="1"/>
    <col min="14" max="14" width="13.54296875" style="1" customWidth="1"/>
    <col min="15" max="15" width="15.1796875" style="1" bestFit="1" customWidth="1"/>
    <col min="16" max="16" width="17" style="1" customWidth="1"/>
    <col min="17" max="17" width="14.81640625" style="1" customWidth="1"/>
    <col min="18" max="18" width="19.54296875" style="1" customWidth="1"/>
    <col min="19" max="19" width="16.81640625" style="1" customWidth="1"/>
    <col min="20" max="20" width="14.81640625" style="1" customWidth="1"/>
    <col min="21" max="21" width="19" style="1" customWidth="1"/>
    <col min="22" max="22" width="21.81640625" style="1" customWidth="1"/>
    <col min="23" max="39" width="9.1796875" style="1"/>
  </cols>
  <sheetData>
    <row r="1" spans="1:22" ht="15.5" x14ac:dyDescent="0.35">
      <c r="A1" s="4" t="s">
        <v>2</v>
      </c>
      <c r="B1" s="4" t="s">
        <v>3</v>
      </c>
      <c r="C1" s="4" t="s">
        <v>10</v>
      </c>
      <c r="D1" s="4" t="s">
        <v>152</v>
      </c>
      <c r="E1" s="4" t="s">
        <v>153</v>
      </c>
      <c r="F1" s="4" t="s">
        <v>154</v>
      </c>
      <c r="G1" s="5" t="s">
        <v>155</v>
      </c>
      <c r="H1" s="2" t="s">
        <v>156</v>
      </c>
      <c r="I1" s="2" t="s">
        <v>157</v>
      </c>
      <c r="J1" s="2" t="s">
        <v>158</v>
      </c>
      <c r="K1" s="2" t="s">
        <v>159</v>
      </c>
      <c r="L1" s="12" t="s">
        <v>160</v>
      </c>
      <c r="M1" s="2" t="s">
        <v>161</v>
      </c>
      <c r="N1" s="2" t="s">
        <v>162</v>
      </c>
      <c r="O1" s="2" t="s">
        <v>163</v>
      </c>
      <c r="P1" s="2" t="s">
        <v>164</v>
      </c>
      <c r="Q1" s="2" t="s">
        <v>165</v>
      </c>
      <c r="R1" s="1" t="s">
        <v>166</v>
      </c>
      <c r="S1" s="1" t="s">
        <v>167</v>
      </c>
      <c r="T1" s="1" t="s">
        <v>168</v>
      </c>
      <c r="U1" s="1" t="s">
        <v>169</v>
      </c>
      <c r="V1" s="1" t="s">
        <v>170</v>
      </c>
    </row>
    <row r="2" spans="1:22" x14ac:dyDescent="0.35">
      <c r="A2" s="6" t="s">
        <v>130</v>
      </c>
      <c r="B2" s="7" t="s">
        <v>131</v>
      </c>
      <c r="C2" s="7"/>
      <c r="D2" s="10" t="s">
        <v>171</v>
      </c>
      <c r="E2" s="8"/>
      <c r="F2" s="5"/>
      <c r="G2" s="5"/>
      <c r="H2" s="2" t="s">
        <v>172</v>
      </c>
      <c r="I2" s="2"/>
      <c r="J2" s="2"/>
      <c r="K2" s="2"/>
      <c r="L2" s="12" t="s">
        <v>173</v>
      </c>
      <c r="M2" s="2"/>
      <c r="N2" s="2"/>
      <c r="O2" s="2"/>
      <c r="P2" s="2" t="s">
        <v>172</v>
      </c>
      <c r="Q2" s="2"/>
    </row>
    <row r="3" spans="1:22" x14ac:dyDescent="0.35">
      <c r="A3" s="6" t="s">
        <v>96</v>
      </c>
      <c r="B3" s="7" t="s">
        <v>100</v>
      </c>
      <c r="C3" s="7" t="s">
        <v>174</v>
      </c>
      <c r="D3" s="5"/>
      <c r="E3" s="5"/>
      <c r="F3" s="5" t="s">
        <v>175</v>
      </c>
      <c r="G3" s="5"/>
      <c r="H3" s="2" t="s">
        <v>172</v>
      </c>
      <c r="I3" s="2"/>
      <c r="J3" s="2"/>
      <c r="K3" s="2"/>
      <c r="L3" s="12" t="s">
        <v>173</v>
      </c>
      <c r="M3" s="2"/>
      <c r="N3" s="2"/>
      <c r="O3" s="2"/>
      <c r="P3" s="2" t="s">
        <v>172</v>
      </c>
      <c r="Q3" s="2"/>
    </row>
    <row r="4" spans="1:22" x14ac:dyDescent="0.35">
      <c r="A4" s="6" t="s">
        <v>96</v>
      </c>
      <c r="B4" s="7" t="s">
        <v>97</v>
      </c>
      <c r="C4" s="7" t="s">
        <v>174</v>
      </c>
      <c r="D4" s="5"/>
      <c r="E4" s="5"/>
      <c r="F4" s="5" t="s">
        <v>175</v>
      </c>
      <c r="G4" s="5"/>
      <c r="H4" s="2" t="s">
        <v>172</v>
      </c>
      <c r="I4" s="2"/>
      <c r="J4" s="2"/>
      <c r="K4" s="2"/>
      <c r="L4" s="12" t="s">
        <v>173</v>
      </c>
      <c r="M4" s="2"/>
      <c r="N4" s="2"/>
      <c r="O4" s="2"/>
      <c r="P4" s="2" t="s">
        <v>172</v>
      </c>
      <c r="Q4" s="2"/>
    </row>
    <row r="5" spans="1:22" x14ac:dyDescent="0.35">
      <c r="A5" s="6" t="s">
        <v>96</v>
      </c>
      <c r="B5" s="7" t="s">
        <v>176</v>
      </c>
      <c r="C5" s="7"/>
      <c r="D5" s="5"/>
      <c r="E5" s="5"/>
      <c r="F5" s="5"/>
      <c r="G5" s="5"/>
      <c r="H5" s="2" t="s">
        <v>172</v>
      </c>
      <c r="I5" s="2"/>
      <c r="J5" s="2"/>
      <c r="K5" s="2"/>
      <c r="L5" s="12"/>
      <c r="M5" s="2"/>
      <c r="N5" s="2"/>
      <c r="O5" s="2"/>
      <c r="P5" s="2"/>
      <c r="Q5" s="2"/>
    </row>
    <row r="6" spans="1:22" x14ac:dyDescent="0.35">
      <c r="A6" s="6" t="s">
        <v>91</v>
      </c>
      <c r="B6" s="9" t="s">
        <v>177</v>
      </c>
      <c r="C6" s="9"/>
      <c r="D6" s="10"/>
      <c r="E6" s="8"/>
      <c r="F6" s="5"/>
      <c r="G6" s="5"/>
      <c r="H6" s="2"/>
      <c r="I6" s="2"/>
      <c r="J6" s="2"/>
      <c r="K6" s="2"/>
      <c r="L6" s="12"/>
      <c r="M6" s="2"/>
      <c r="N6" s="2"/>
      <c r="O6" s="2" t="s">
        <v>172</v>
      </c>
      <c r="P6" s="2"/>
      <c r="Q6" s="2"/>
    </row>
    <row r="7" spans="1:22" x14ac:dyDescent="0.35">
      <c r="A7" s="6" t="s">
        <v>91</v>
      </c>
      <c r="B7" s="9" t="s">
        <v>178</v>
      </c>
      <c r="C7" s="9"/>
      <c r="D7" s="10"/>
      <c r="E7" s="8"/>
      <c r="F7" s="5"/>
      <c r="G7" s="5"/>
      <c r="H7" s="2"/>
      <c r="I7" s="2"/>
      <c r="J7" s="2"/>
      <c r="K7" s="2"/>
      <c r="L7" s="12"/>
      <c r="M7" s="2"/>
      <c r="N7" s="2"/>
      <c r="O7" s="2" t="s">
        <v>172</v>
      </c>
      <c r="P7" s="2"/>
      <c r="Q7" s="2"/>
    </row>
    <row r="8" spans="1:22" x14ac:dyDescent="0.35">
      <c r="A8" s="6" t="s">
        <v>91</v>
      </c>
      <c r="B8" s="7" t="s">
        <v>92</v>
      </c>
      <c r="C8" s="7"/>
      <c r="D8" s="10"/>
      <c r="E8" s="8"/>
      <c r="F8" s="5"/>
      <c r="G8" s="5"/>
      <c r="H8" s="2"/>
      <c r="I8" s="2"/>
      <c r="J8" s="2"/>
      <c r="K8" s="2"/>
      <c r="L8" s="12"/>
      <c r="M8" s="2"/>
      <c r="N8" s="2"/>
      <c r="O8" s="2" t="s">
        <v>172</v>
      </c>
      <c r="P8" s="2"/>
      <c r="Q8" s="2"/>
    </row>
    <row r="9" spans="1:22" x14ac:dyDescent="0.35">
      <c r="A9" s="6" t="s">
        <v>104</v>
      </c>
      <c r="B9" s="7" t="s">
        <v>113</v>
      </c>
      <c r="C9" s="7"/>
      <c r="D9" s="5" t="s">
        <v>179</v>
      </c>
      <c r="E9" s="5"/>
      <c r="F9" s="5" t="s">
        <v>180</v>
      </c>
      <c r="G9" s="5"/>
      <c r="H9" s="2"/>
      <c r="I9" s="2"/>
      <c r="J9" s="2" t="s">
        <v>172</v>
      </c>
      <c r="K9" s="2"/>
      <c r="L9" s="12"/>
      <c r="M9" s="2"/>
      <c r="N9" s="2"/>
      <c r="O9" s="2"/>
      <c r="P9" s="2"/>
      <c r="Q9" s="2"/>
      <c r="R9" s="1" t="s">
        <v>181</v>
      </c>
      <c r="S9" s="1" t="s">
        <v>181</v>
      </c>
    </row>
    <row r="10" spans="1:22" x14ac:dyDescent="0.35">
      <c r="A10" s="6" t="s">
        <v>58</v>
      </c>
      <c r="B10" s="7" t="s">
        <v>71</v>
      </c>
      <c r="C10" s="7"/>
      <c r="D10" s="10" t="s">
        <v>182</v>
      </c>
      <c r="E10" s="8"/>
      <c r="F10" s="5" t="s">
        <v>183</v>
      </c>
      <c r="G10" s="5"/>
      <c r="H10" s="2"/>
      <c r="I10" s="2"/>
      <c r="J10" s="2"/>
      <c r="K10" s="2" t="s">
        <v>172</v>
      </c>
      <c r="L10" s="12"/>
      <c r="M10" s="3"/>
      <c r="N10" s="2"/>
      <c r="O10" s="2"/>
      <c r="P10" s="2"/>
      <c r="Q10" s="2"/>
      <c r="T10" s="1" t="s">
        <v>181</v>
      </c>
    </row>
    <row r="11" spans="1:22" x14ac:dyDescent="0.35">
      <c r="A11" s="6" t="s">
        <v>58</v>
      </c>
      <c r="B11" s="7" t="s">
        <v>59</v>
      </c>
      <c r="C11" s="7"/>
      <c r="D11" s="5"/>
      <c r="E11" s="5"/>
      <c r="F11" s="5" t="s">
        <v>183</v>
      </c>
      <c r="G11" s="5"/>
      <c r="H11" s="2"/>
      <c r="I11" s="2"/>
      <c r="J11" s="2"/>
      <c r="K11" s="2" t="s">
        <v>172</v>
      </c>
      <c r="L11" s="12"/>
      <c r="M11" s="2"/>
      <c r="N11" s="2"/>
      <c r="O11" s="2"/>
      <c r="P11" s="2"/>
      <c r="Q11" s="2"/>
      <c r="T11" s="1" t="s">
        <v>181</v>
      </c>
    </row>
    <row r="12" spans="1:22" x14ac:dyDescent="0.35">
      <c r="A12" s="6" t="s">
        <v>58</v>
      </c>
      <c r="B12" s="7" t="s">
        <v>63</v>
      </c>
      <c r="C12" s="7"/>
      <c r="D12" s="5"/>
      <c r="E12" s="5"/>
      <c r="F12" s="5"/>
      <c r="G12" s="5"/>
      <c r="H12" s="2"/>
      <c r="I12" s="2"/>
      <c r="J12" s="2"/>
      <c r="K12" s="2"/>
      <c r="L12" s="12"/>
      <c r="M12" s="2"/>
      <c r="N12" s="2"/>
      <c r="O12" s="2"/>
      <c r="P12" s="2"/>
      <c r="Q12" s="2"/>
      <c r="T12" s="1" t="s">
        <v>181</v>
      </c>
    </row>
    <row r="13" spans="1:22" x14ac:dyDescent="0.35">
      <c r="A13" s="6" t="s">
        <v>58</v>
      </c>
      <c r="B13" s="7" t="s">
        <v>67</v>
      </c>
      <c r="C13" s="7" t="s">
        <v>184</v>
      </c>
      <c r="D13" s="5"/>
      <c r="E13" s="5"/>
      <c r="F13" s="5" t="s">
        <v>183</v>
      </c>
      <c r="G13" s="5"/>
      <c r="H13" s="2"/>
      <c r="I13" s="2"/>
      <c r="J13" s="2"/>
      <c r="K13" s="2" t="s">
        <v>172</v>
      </c>
      <c r="L13" s="12"/>
      <c r="M13" s="2"/>
      <c r="N13" s="2"/>
      <c r="O13" s="2"/>
      <c r="P13" s="2"/>
      <c r="Q13" s="2"/>
    </row>
    <row r="14" spans="1:22" ht="27" customHeight="1" x14ac:dyDescent="0.35">
      <c r="A14" s="6" t="s">
        <v>77</v>
      </c>
      <c r="B14" s="7" t="s">
        <v>78</v>
      </c>
      <c r="C14" s="7" t="s">
        <v>185</v>
      </c>
      <c r="D14" s="8" t="s">
        <v>79</v>
      </c>
      <c r="E14" s="5" t="s">
        <v>186</v>
      </c>
      <c r="F14" s="11" t="s">
        <v>187</v>
      </c>
      <c r="G14" s="5"/>
      <c r="H14" s="2"/>
      <c r="I14" s="2" t="s">
        <v>172</v>
      </c>
      <c r="J14" s="2"/>
      <c r="K14" s="2"/>
      <c r="L14" s="12"/>
      <c r="M14" s="3"/>
      <c r="N14" s="2"/>
      <c r="O14" s="2"/>
      <c r="P14" s="2" t="s">
        <v>172</v>
      </c>
      <c r="Q14" s="2"/>
    </row>
    <row r="15" spans="1:22" x14ac:dyDescent="0.35">
      <c r="A15" s="6" t="s">
        <v>77</v>
      </c>
      <c r="B15" s="7" t="s">
        <v>188</v>
      </c>
      <c r="C15" s="7"/>
      <c r="D15" s="10" t="s">
        <v>189</v>
      </c>
      <c r="E15" s="8"/>
      <c r="F15" s="5" t="s">
        <v>190</v>
      </c>
      <c r="G15" s="5"/>
      <c r="H15" s="2"/>
      <c r="I15" s="2"/>
      <c r="J15" s="2"/>
      <c r="K15" s="2"/>
      <c r="L15" s="12"/>
      <c r="M15" s="3"/>
      <c r="N15" s="2"/>
      <c r="O15" s="2"/>
      <c r="P15" s="2" t="s">
        <v>172</v>
      </c>
      <c r="Q15" s="2"/>
    </row>
    <row r="16" spans="1:22" x14ac:dyDescent="0.35">
      <c r="A16" s="6" t="s">
        <v>123</v>
      </c>
      <c r="B16" s="7" t="s">
        <v>135</v>
      </c>
      <c r="C16" s="7"/>
      <c r="D16" s="10" t="s">
        <v>191</v>
      </c>
      <c r="E16" s="8"/>
      <c r="F16" s="5"/>
      <c r="G16" s="5"/>
      <c r="H16" s="2"/>
      <c r="I16" s="2"/>
      <c r="J16" s="2"/>
      <c r="K16" s="2"/>
      <c r="L16" s="12"/>
      <c r="M16" s="3"/>
      <c r="N16" s="2" t="s">
        <v>181</v>
      </c>
      <c r="O16" s="2"/>
      <c r="P16" s="2" t="s">
        <v>181</v>
      </c>
      <c r="Q16" s="2"/>
    </row>
    <row r="17" spans="1:21" x14ac:dyDescent="0.35">
      <c r="A17" s="6" t="s">
        <v>134</v>
      </c>
      <c r="B17" s="7" t="s">
        <v>144</v>
      </c>
      <c r="C17" s="7"/>
      <c r="D17" s="10" t="s">
        <v>145</v>
      </c>
      <c r="E17" s="8"/>
      <c r="F17" s="5"/>
      <c r="G17" s="5"/>
      <c r="H17" s="2" t="s">
        <v>172</v>
      </c>
      <c r="I17" s="2"/>
      <c r="J17" s="2"/>
      <c r="K17" s="2"/>
      <c r="L17" s="12"/>
      <c r="M17" s="3"/>
      <c r="N17" s="2"/>
      <c r="O17" s="2"/>
      <c r="P17" s="2"/>
      <c r="Q17" s="2"/>
    </row>
    <row r="18" spans="1:21" x14ac:dyDescent="0.35">
      <c r="A18" s="6" t="s">
        <v>24</v>
      </c>
      <c r="B18" s="7" t="s">
        <v>25</v>
      </c>
      <c r="C18" s="7">
        <v>13</v>
      </c>
      <c r="D18" s="10" t="s">
        <v>192</v>
      </c>
      <c r="E18" s="8"/>
      <c r="F18" s="5" t="s">
        <v>193</v>
      </c>
      <c r="G18" s="5"/>
      <c r="H18" s="2"/>
      <c r="I18" s="2"/>
      <c r="J18" s="2"/>
      <c r="K18" s="2"/>
      <c r="L18" s="12"/>
      <c r="M18" s="3"/>
      <c r="N18" s="2"/>
      <c r="O18" s="2"/>
      <c r="P18" s="2" t="s">
        <v>172</v>
      </c>
      <c r="Q18" s="2"/>
    </row>
    <row r="19" spans="1:21" x14ac:dyDescent="0.35">
      <c r="A19" s="6" t="s">
        <v>24</v>
      </c>
      <c r="B19" s="7" t="s">
        <v>33</v>
      </c>
      <c r="C19" s="7">
        <v>4</v>
      </c>
      <c r="D19" s="8" t="s">
        <v>194</v>
      </c>
      <c r="E19" s="5"/>
      <c r="F19" s="5" t="s">
        <v>193</v>
      </c>
      <c r="G19" s="5"/>
      <c r="H19" s="2"/>
      <c r="I19" s="2"/>
      <c r="J19" s="2"/>
      <c r="K19" s="2"/>
      <c r="L19" s="12"/>
      <c r="M19" s="3"/>
      <c r="N19" s="2"/>
      <c r="O19" s="2"/>
      <c r="P19" s="2" t="s">
        <v>172</v>
      </c>
      <c r="Q19" s="2"/>
    </row>
    <row r="20" spans="1:21" x14ac:dyDescent="0.35">
      <c r="A20" s="6" t="s">
        <v>37</v>
      </c>
      <c r="B20" s="7" t="s">
        <v>38</v>
      </c>
      <c r="C20" s="7" t="s">
        <v>174</v>
      </c>
      <c r="D20" s="10" t="s">
        <v>195</v>
      </c>
      <c r="E20" s="8"/>
      <c r="F20" s="5" t="s">
        <v>196</v>
      </c>
      <c r="G20" s="5"/>
      <c r="H20" s="2"/>
      <c r="I20" s="2"/>
      <c r="J20" s="2"/>
      <c r="K20" s="2"/>
      <c r="L20" s="12" t="s">
        <v>173</v>
      </c>
      <c r="M20" s="3"/>
      <c r="N20" s="2"/>
      <c r="O20" s="2"/>
      <c r="P20" s="2" t="s">
        <v>172</v>
      </c>
      <c r="Q20" s="2"/>
    </row>
    <row r="21" spans="1:21" x14ac:dyDescent="0.35">
      <c r="A21" s="6" t="s">
        <v>37</v>
      </c>
      <c r="B21" s="7" t="s">
        <v>197</v>
      </c>
      <c r="C21" s="7" t="s">
        <v>174</v>
      </c>
      <c r="D21" s="10" t="s">
        <v>198</v>
      </c>
      <c r="E21" s="8"/>
      <c r="F21" s="8" t="s">
        <v>196</v>
      </c>
      <c r="G21" s="8"/>
      <c r="H21" s="2"/>
      <c r="I21" s="2"/>
      <c r="J21" s="2"/>
      <c r="K21" s="2"/>
      <c r="L21" s="12"/>
      <c r="M21" s="3"/>
      <c r="N21" s="2"/>
      <c r="O21" s="2"/>
      <c r="P21" s="2" t="s">
        <v>172</v>
      </c>
      <c r="Q21" s="2"/>
      <c r="U21" s="1" t="s">
        <v>199</v>
      </c>
    </row>
    <row r="22" spans="1:21" x14ac:dyDescent="0.35">
      <c r="A22" s="6" t="s">
        <v>37</v>
      </c>
      <c r="B22" s="7" t="s">
        <v>49</v>
      </c>
      <c r="C22" s="7" t="s">
        <v>174</v>
      </c>
      <c r="D22" s="10" t="s">
        <v>50</v>
      </c>
      <c r="E22" s="8"/>
      <c r="F22" s="8" t="s">
        <v>196</v>
      </c>
      <c r="G22" s="8"/>
      <c r="H22" s="2"/>
      <c r="I22" s="2"/>
      <c r="J22" s="2"/>
      <c r="K22" s="2"/>
      <c r="L22" s="12"/>
      <c r="M22" s="3"/>
      <c r="N22" s="2"/>
      <c r="O22" s="2"/>
      <c r="P22" s="2" t="s">
        <v>172</v>
      </c>
      <c r="Q22" s="2"/>
    </row>
    <row r="23" spans="1:21" x14ac:dyDescent="0.35">
      <c r="A23" s="6" t="s">
        <v>52</v>
      </c>
      <c r="B23" s="14" t="s">
        <v>200</v>
      </c>
      <c r="C23" s="2"/>
      <c r="D23" s="8"/>
      <c r="E23" s="5"/>
      <c r="F23" s="5" t="s">
        <v>201</v>
      </c>
      <c r="G23" s="5"/>
      <c r="H23" s="2"/>
      <c r="I23" s="2"/>
      <c r="J23" s="2"/>
      <c r="K23" s="2"/>
      <c r="L23" s="12" t="s">
        <v>173</v>
      </c>
      <c r="M23" s="2"/>
      <c r="N23" s="2"/>
      <c r="O23" s="2"/>
      <c r="P23" s="2" t="s">
        <v>172</v>
      </c>
      <c r="Q23" s="2"/>
    </row>
    <row r="24" spans="1:21" x14ac:dyDescent="0.35">
      <c r="A24" s="6" t="s">
        <v>83</v>
      </c>
      <c r="B24" s="14" t="s">
        <v>87</v>
      </c>
      <c r="C24" s="2"/>
      <c r="D24" s="8" t="s">
        <v>202</v>
      </c>
      <c r="E24" s="5"/>
      <c r="F24" s="5" t="s">
        <v>201</v>
      </c>
      <c r="G24" s="5"/>
      <c r="H24" s="2"/>
      <c r="I24" s="2"/>
      <c r="J24" s="2"/>
      <c r="K24" s="2"/>
      <c r="L24" s="12" t="s">
        <v>173</v>
      </c>
      <c r="M24" s="2"/>
      <c r="N24" s="2"/>
      <c r="O24" s="2"/>
      <c r="P24" s="2" t="s">
        <v>172</v>
      </c>
      <c r="Q24" s="2"/>
    </row>
    <row r="25" spans="1:21" x14ac:dyDescent="0.35">
      <c r="A25" s="6" t="s">
        <v>83</v>
      </c>
      <c r="B25" s="14" t="s">
        <v>203</v>
      </c>
      <c r="C25" s="2"/>
      <c r="D25" s="8"/>
      <c r="E25" s="5"/>
      <c r="F25" s="5" t="s">
        <v>201</v>
      </c>
      <c r="G25" s="5"/>
      <c r="H25" s="2"/>
      <c r="I25" s="2"/>
      <c r="J25" s="2"/>
      <c r="K25" s="2"/>
      <c r="L25" s="12" t="s">
        <v>173</v>
      </c>
      <c r="M25" s="2"/>
      <c r="N25" s="2"/>
      <c r="O25" s="2"/>
      <c r="P25" s="2" t="s">
        <v>172</v>
      </c>
      <c r="Q25" s="2"/>
    </row>
    <row r="26" spans="1:21" x14ac:dyDescent="0.35">
      <c r="A26" s="6" t="s">
        <v>134</v>
      </c>
      <c r="B26" s="2" t="s">
        <v>148</v>
      </c>
      <c r="C26" s="2" t="s">
        <v>204</v>
      </c>
      <c r="D26" s="8" t="s">
        <v>205</v>
      </c>
      <c r="E26" s="5"/>
      <c r="F26" s="5" t="s">
        <v>206</v>
      </c>
      <c r="G26" s="5"/>
      <c r="H26" s="2"/>
      <c r="I26" s="2"/>
      <c r="J26" s="2"/>
      <c r="K26" s="2"/>
      <c r="L26" s="12"/>
      <c r="M26" s="2"/>
      <c r="N26" s="2"/>
      <c r="O26" s="2"/>
      <c r="P26" s="2" t="s">
        <v>172</v>
      </c>
      <c r="Q26" s="2"/>
    </row>
    <row r="27" spans="1:21" x14ac:dyDescent="0.35">
      <c r="A27" s="6" t="s">
        <v>134</v>
      </c>
      <c r="B27" s="7" t="s">
        <v>140</v>
      </c>
      <c r="C27" s="7"/>
      <c r="D27" s="10" t="s">
        <v>141</v>
      </c>
      <c r="E27" s="8"/>
      <c r="F27" s="5"/>
      <c r="G27" s="5"/>
      <c r="H27" s="2" t="s">
        <v>172</v>
      </c>
      <c r="I27" s="2"/>
      <c r="J27" s="2"/>
      <c r="K27" s="2"/>
      <c r="L27" s="12"/>
      <c r="M27" s="3"/>
      <c r="N27" s="2"/>
      <c r="O27" s="2"/>
      <c r="P27" s="2"/>
      <c r="Q27" s="2"/>
    </row>
    <row r="28" spans="1:21" x14ac:dyDescent="0.35">
      <c r="A28" s="6" t="s">
        <v>104</v>
      </c>
      <c r="B28" s="7" t="s">
        <v>108</v>
      </c>
      <c r="C28" s="7"/>
      <c r="D28" s="5"/>
      <c r="E28" s="5"/>
      <c r="F28" s="5"/>
      <c r="G28" s="5"/>
      <c r="H28" s="2"/>
      <c r="I28" s="2"/>
      <c r="J28" s="2" t="s">
        <v>181</v>
      </c>
      <c r="K28" s="2"/>
      <c r="L28" s="12"/>
      <c r="M28" s="3"/>
      <c r="N28" s="2"/>
      <c r="O28" s="2"/>
      <c r="P28" s="2"/>
      <c r="Q28" s="2"/>
      <c r="R28" s="1" t="s">
        <v>181</v>
      </c>
      <c r="S28" s="1" t="s">
        <v>181</v>
      </c>
    </row>
    <row r="29" spans="1:21" ht="33" customHeight="1" x14ac:dyDescent="0.35">
      <c r="A29" s="6" t="s">
        <v>123</v>
      </c>
      <c r="B29" s="16" t="s">
        <v>124</v>
      </c>
      <c r="D29" s="15" t="s">
        <v>207</v>
      </c>
      <c r="E29" s="17" t="s">
        <v>208</v>
      </c>
      <c r="F29" s="18" t="s">
        <v>209</v>
      </c>
      <c r="N29" s="1" t="s">
        <v>173</v>
      </c>
    </row>
    <row r="30" spans="1:21" x14ac:dyDescent="0.35">
      <c r="A30" s="6" t="s">
        <v>123</v>
      </c>
      <c r="B30" s="1" t="s">
        <v>127</v>
      </c>
      <c r="C30" s="1" t="s">
        <v>210</v>
      </c>
      <c r="D30" s="15" t="s">
        <v>211</v>
      </c>
      <c r="F30" t="s">
        <v>180</v>
      </c>
    </row>
    <row r="31" spans="1:21" ht="87" x14ac:dyDescent="0.35">
      <c r="A31" s="6" t="s">
        <v>14</v>
      </c>
      <c r="B31" s="14" t="s">
        <v>212</v>
      </c>
      <c r="C31" s="2"/>
      <c r="D31" s="5"/>
      <c r="E31" s="5"/>
      <c r="F31" s="18" t="s">
        <v>209</v>
      </c>
      <c r="N31" s="1" t="s">
        <v>173</v>
      </c>
      <c r="O31" s="2"/>
      <c r="P31" s="2"/>
      <c r="Q31" s="2"/>
    </row>
    <row r="32" spans="1:21" x14ac:dyDescent="0.35">
      <c r="A32" s="6" t="s">
        <v>104</v>
      </c>
      <c r="B32" s="7" t="s">
        <v>117</v>
      </c>
      <c r="C32" s="7"/>
      <c r="D32" s="8" t="s">
        <v>213</v>
      </c>
      <c r="E32" s="5"/>
      <c r="F32" s="5"/>
      <c r="G32" s="5"/>
      <c r="H32" s="2"/>
      <c r="I32" s="2"/>
      <c r="J32" s="2" t="s">
        <v>181</v>
      </c>
      <c r="K32" s="2"/>
      <c r="L32" s="12"/>
      <c r="M32" s="3"/>
      <c r="N32" s="2"/>
      <c r="O32" s="2"/>
      <c r="P32" s="2"/>
      <c r="Q32" s="2"/>
      <c r="R32" s="1" t="s">
        <v>181</v>
      </c>
      <c r="S32" s="1" t="s">
        <v>181</v>
      </c>
    </row>
  </sheetData>
  <autoFilter ref="A1:AM1"/>
  <hyperlinks>
    <hyperlink ref="D15" r:id="rId1" location="installation" display="https://jinja.palletsprojects.com/en/2.11.x/intro/ - installation"/>
    <hyperlink ref="D16" r:id="rId2"/>
    <hyperlink ref="D17" r:id="rId3"/>
    <hyperlink ref="D10" r:id="rId4"/>
    <hyperlink ref="D20" r:id="rId5"/>
    <hyperlink ref="D21" r:id="rId6"/>
    <hyperlink ref="D2" r:id="rId7"/>
    <hyperlink ref="D27" r:id="rId8"/>
    <hyperlink ref="D18" r:id="rId9"/>
    <hyperlink ref="D19" r:id="rId10"/>
    <hyperlink ref="D22" r:id="rId11"/>
    <hyperlink ref="D24" r:id="rId12"/>
    <hyperlink ref="D26" r:id="rId13"/>
    <hyperlink ref="D29" r:id="rId14"/>
    <hyperlink ref="D30" r:id="rId15"/>
    <hyperlink ref="D14" r:id="rId16"/>
    <hyperlink ref="D32" r:id="rId17"/>
  </hyperlinks>
  <pageMargins left="0.7" right="0.7" top="0.75" bottom="0.75" header="0.3" footer="0.3"/>
  <pageSetup paperSize="9" fitToWidth="0" fitToHeight="0" orientation="portrait" r:id="rId18"/>
  <legacyDrawing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4" sqref="B14"/>
    </sheetView>
  </sheetViews>
  <sheetFormatPr baseColWidth="10" defaultColWidth="8.7265625" defaultRowHeight="14.5" x14ac:dyDescent="0.35"/>
  <cols>
    <col min="1" max="1" width="26.81640625" customWidth="1"/>
  </cols>
  <sheetData>
    <row r="1" spans="1:2" x14ac:dyDescent="0.35">
      <c r="A1" t="s">
        <v>214</v>
      </c>
    </row>
    <row r="3" spans="1:2" x14ac:dyDescent="0.35">
      <c r="A3" s="23" t="s">
        <v>215</v>
      </c>
      <c r="B3" t="s">
        <v>216</v>
      </c>
    </row>
    <row r="4" spans="1:2" x14ac:dyDescent="0.35">
      <c r="A4" s="23" t="s">
        <v>217</v>
      </c>
      <c r="B4" t="s">
        <v>218</v>
      </c>
    </row>
    <row r="5" spans="1:2" x14ac:dyDescent="0.35">
      <c r="A5" s="23" t="s">
        <v>219</v>
      </c>
      <c r="B5" t="s">
        <v>220</v>
      </c>
    </row>
    <row r="7" spans="1:2" x14ac:dyDescent="0.35">
      <c r="A7" t="s">
        <v>221</v>
      </c>
    </row>
    <row r="8" spans="1:2" x14ac:dyDescent="0.35">
      <c r="A8" s="24" t="s">
        <v>222</v>
      </c>
    </row>
    <row r="11" spans="1:2" x14ac:dyDescent="0.35">
      <c r="A11" t="s">
        <v>223</v>
      </c>
    </row>
    <row r="12" spans="1:2" x14ac:dyDescent="0.35">
      <c r="A12" t="s">
        <v>31</v>
      </c>
      <c r="B12">
        <f>COUNTIF(Recette!I$3:I$32, A12)</f>
        <v>9</v>
      </c>
    </row>
    <row r="13" spans="1:2" x14ac:dyDescent="0.35">
      <c r="A13" t="s">
        <v>120</v>
      </c>
      <c r="B13">
        <f>COUNTIF(Recette!I$3:I$32, A13)</f>
        <v>1</v>
      </c>
    </row>
    <row r="14" spans="1:2" x14ac:dyDescent="0.35">
      <c r="A14" t="s">
        <v>30</v>
      </c>
      <c r="B14">
        <f>COUNTIF(Recette!I$3:I$32, A14)</f>
        <v>13</v>
      </c>
    </row>
    <row r="15" spans="1:2" x14ac:dyDescent="0.35">
      <c r="A15" t="s">
        <v>20</v>
      </c>
      <c r="B15">
        <f>COUNTIF(Recette!I$3:I$32, A15)</f>
        <v>2</v>
      </c>
    </row>
    <row r="16" spans="1:2" x14ac:dyDescent="0.35">
      <c r="A16" t="s">
        <v>224</v>
      </c>
      <c r="B16">
        <f>COUNTA(Recette!I$3:I$32)</f>
        <v>29</v>
      </c>
    </row>
  </sheetData>
  <hyperlinks>
    <hyperlink ref="A8" r:id="rId1"/>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85FAE109088F149AD94D9A7E9BE29AB" ma:contentTypeVersion="13" ma:contentTypeDescription="Crée un document." ma:contentTypeScope="" ma:versionID="8055c804f30d911c99f082b8d7b0d677">
  <xsd:schema xmlns:xsd="http://www.w3.org/2001/XMLSchema" xmlns:xs="http://www.w3.org/2001/XMLSchema" xmlns:p="http://schemas.microsoft.com/office/2006/metadata/properties" xmlns:ns3="450b6ca1-e379-4724-9ef9-55adc83f2456" xmlns:ns4="4ecbdedf-e1b8-4302-936e-85f608a66dd8" targetNamespace="http://schemas.microsoft.com/office/2006/metadata/properties" ma:root="true" ma:fieldsID="ac054ade7bd168e30fd7299e457d796b" ns3:_="" ns4:_="">
    <xsd:import namespace="450b6ca1-e379-4724-9ef9-55adc83f2456"/>
    <xsd:import namespace="4ecbdedf-e1b8-4302-936e-85f608a66dd8"/>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ServiceOCR"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0b6ca1-e379-4724-9ef9-55adc83f24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4ecbdedf-e1b8-4302-936e-85f608a66dd8" elementFormDefault="qualified">
    <xsd:import namespace="http://schemas.microsoft.com/office/2006/documentManagement/types"/>
    <xsd:import namespace="http://schemas.microsoft.com/office/infopath/2007/PartnerControls"/>
    <xsd:element name="SharedWithUsers" ma:index="14"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Partagé avec détails" ma:internalName="SharedWithDetails" ma:readOnly="true">
      <xsd:simpleType>
        <xsd:restriction base="dms:Note">
          <xsd:maxLength value="255"/>
        </xsd:restriction>
      </xsd:simpleType>
    </xsd:element>
    <xsd:element name="SharingHintHash" ma:index="16" nillable="true" ma:displayName="Partage du hachage d’indicateu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B382FD0-F375-46F9-9A7D-1F446768514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0b6ca1-e379-4724-9ef9-55adc83f2456"/>
    <ds:schemaRef ds:uri="4ecbdedf-e1b8-4302-936e-85f608a66d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1B63B6-5300-4DC7-BA19-21AC1DC23E72}">
  <ds:schemaRefs>
    <ds:schemaRef ds:uri="http://schemas.microsoft.com/sharepoint/v3/contenttype/forms"/>
  </ds:schemaRefs>
</ds:datastoreItem>
</file>

<file path=customXml/itemProps3.xml><?xml version="1.0" encoding="utf-8"?>
<ds:datastoreItem xmlns:ds="http://schemas.openxmlformats.org/officeDocument/2006/customXml" ds:itemID="{99918FA1-5D7A-4CD2-86BC-19257868B918}">
  <ds:schemaRefs>
    <ds:schemaRef ds:uri="http://schemas.microsoft.com/office/infopath/2007/PartnerControls"/>
    <ds:schemaRef ds:uri="http://purl.org/dc/terms/"/>
    <ds:schemaRef ds:uri="450b6ca1-e379-4724-9ef9-55adc83f2456"/>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4ecbdedf-e1b8-4302-936e-85f608a66dd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Recette</vt:lpstr>
      <vt:lpstr>Demandes</vt:lpstr>
      <vt:lpstr>Doc recette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Christophe MEYRAT</dc:creator>
  <cp:keywords/>
  <dc:description/>
  <cp:lastModifiedBy>Veronique DEL VOLTA</cp:lastModifiedBy>
  <cp:revision/>
  <dcterms:created xsi:type="dcterms:W3CDTF">2015-06-05T18:17:20Z</dcterms:created>
  <dcterms:modified xsi:type="dcterms:W3CDTF">2022-01-14T00:00:45Z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0x010100B85FAE109088F149AD94D9A7E9BE29AB</vt:lpwstr>
  </property>
</Properties>
</file>