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5" windowWidth="15120" windowHeight="8010" activeTab="2"/>
  </bookViews>
  <sheets>
    <sheet name="Комплексный и ИП без работников" sheetId="1" r:id="rId1"/>
    <sheet name="Отчетность" sheetId="2" r:id="rId2"/>
    <sheet name="зарплата и кадры" sheetId="3" r:id="rId3"/>
  </sheets>
  <calcPr calcId="152511"/>
</workbook>
</file>

<file path=xl/calcChain.xml><?xml version="1.0" encoding="utf-8"?>
<calcChain xmlns="http://schemas.openxmlformats.org/spreadsheetml/2006/main">
  <c r="V15" i="1" l="1"/>
  <c r="V6" i="1"/>
  <c r="W6" i="1"/>
  <c r="V7" i="1"/>
  <c r="W7" i="1"/>
  <c r="V8" i="1"/>
  <c r="W8" i="1"/>
  <c r="V9" i="1"/>
  <c r="W9" i="1"/>
  <c r="V10" i="1"/>
  <c r="W10" i="1"/>
  <c r="V11" i="1"/>
  <c r="W11" i="1"/>
  <c r="V12" i="1"/>
  <c r="W12" i="1"/>
  <c r="V13" i="1"/>
  <c r="W13" i="1"/>
  <c r="V14" i="1"/>
  <c r="W14" i="1"/>
  <c r="W15" i="1"/>
  <c r="V16" i="1"/>
  <c r="W16" i="1"/>
  <c r="V17" i="1"/>
  <c r="W17" i="1"/>
  <c r="V18" i="1"/>
  <c r="W18" i="1"/>
  <c r="V19" i="1"/>
  <c r="W19" i="1"/>
  <c r="V20" i="1"/>
  <c r="W20" i="1"/>
  <c r="V21" i="1"/>
  <c r="W21" i="1"/>
  <c r="V22" i="1"/>
  <c r="W22" i="1"/>
  <c r="V23" i="1"/>
  <c r="W23" i="1"/>
  <c r="V24" i="1"/>
  <c r="W24" i="1"/>
  <c r="V25" i="1"/>
  <c r="W25" i="1"/>
  <c r="V26" i="1"/>
  <c r="W26" i="1"/>
  <c r="V27" i="1"/>
  <c r="W27" i="1"/>
  <c r="V28" i="1"/>
  <c r="W28" i="1"/>
  <c r="V29" i="1"/>
  <c r="W29" i="1"/>
  <c r="V30" i="1"/>
  <c r="W30" i="1"/>
  <c r="V31" i="1"/>
  <c r="W31" i="1"/>
  <c r="V32" i="1"/>
  <c r="W32" i="1"/>
  <c r="V33" i="1"/>
  <c r="W33" i="1"/>
  <c r="V34" i="1"/>
  <c r="W34" i="1"/>
  <c r="V35" i="1"/>
  <c r="W35" i="1"/>
  <c r="V36" i="1"/>
  <c r="W36" i="1"/>
  <c r="V37" i="1"/>
  <c r="W37" i="1"/>
  <c r="V38" i="1"/>
  <c r="W38" i="1"/>
  <c r="V39" i="1"/>
  <c r="W39" i="1"/>
  <c r="V40" i="1"/>
  <c r="W40" i="1"/>
  <c r="V41" i="1"/>
  <c r="W41" i="1"/>
  <c r="V42" i="1"/>
  <c r="W42" i="1"/>
  <c r="V43" i="1"/>
  <c r="W43" i="1"/>
  <c r="V44" i="1"/>
  <c r="W44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R20" i="1"/>
  <c r="S20" i="1"/>
  <c r="R21" i="1"/>
  <c r="S21" i="1"/>
  <c r="R22" i="1"/>
  <c r="S22" i="1"/>
  <c r="R23" i="1"/>
  <c r="S23" i="1"/>
  <c r="R24" i="1"/>
  <c r="S24" i="1"/>
  <c r="R25" i="1"/>
  <c r="S25" i="1"/>
  <c r="R26" i="1"/>
  <c r="S26" i="1"/>
  <c r="R27" i="1"/>
  <c r="S27" i="1"/>
  <c r="R28" i="1"/>
  <c r="S28" i="1"/>
  <c r="R29" i="1"/>
  <c r="S29" i="1"/>
  <c r="R30" i="1"/>
  <c r="S30" i="1"/>
  <c r="R31" i="1"/>
  <c r="S31" i="1"/>
  <c r="R32" i="1"/>
  <c r="S32" i="1"/>
  <c r="R33" i="1"/>
  <c r="S33" i="1"/>
  <c r="R34" i="1"/>
  <c r="S34" i="1"/>
  <c r="R35" i="1"/>
  <c r="S35" i="1"/>
  <c r="R36" i="1"/>
  <c r="S36" i="1"/>
  <c r="R37" i="1"/>
  <c r="S37" i="1"/>
  <c r="R38" i="1"/>
  <c r="S38" i="1"/>
  <c r="R39" i="1"/>
  <c r="S39" i="1"/>
  <c r="R40" i="1"/>
  <c r="S40" i="1"/>
  <c r="R41" i="1"/>
  <c r="S41" i="1"/>
  <c r="R42" i="1"/>
  <c r="S42" i="1"/>
  <c r="R43" i="1"/>
  <c r="S43" i="1"/>
  <c r="R44" i="1"/>
  <c r="S44" i="1"/>
  <c r="W5" i="1"/>
  <c r="V5" i="1"/>
  <c r="S5" i="1"/>
  <c r="R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O5" i="1"/>
  <c r="N5" i="1"/>
  <c r="F10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K5" i="1"/>
  <c r="J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F6" i="1"/>
  <c r="F7" i="1"/>
  <c r="F8" i="1"/>
  <c r="F9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G5" i="1"/>
  <c r="F5" i="1"/>
</calcChain>
</file>

<file path=xl/sharedStrings.xml><?xml version="1.0" encoding="utf-8"?>
<sst xmlns="http://schemas.openxmlformats.org/spreadsheetml/2006/main" count="173" uniqueCount="130">
  <si>
    <t>от</t>
  </si>
  <si>
    <t>до</t>
  </si>
  <si>
    <t>0</t>
  </si>
  <si>
    <t>5</t>
  </si>
  <si>
    <t>6</t>
  </si>
  <si>
    <t>10</t>
  </si>
  <si>
    <t>11</t>
  </si>
  <si>
    <t>15</t>
  </si>
  <si>
    <t>16</t>
  </si>
  <si>
    <t>20</t>
  </si>
  <si>
    <t>25</t>
  </si>
  <si>
    <t>30</t>
  </si>
  <si>
    <t>35</t>
  </si>
  <si>
    <t>40</t>
  </si>
  <si>
    <t>45</t>
  </si>
  <si>
    <t>50</t>
  </si>
  <si>
    <t>55</t>
  </si>
  <si>
    <t>60</t>
  </si>
  <si>
    <t>65</t>
  </si>
  <si>
    <t>70</t>
  </si>
  <si>
    <t>75</t>
  </si>
  <si>
    <t>80</t>
  </si>
  <si>
    <t>85</t>
  </si>
  <si>
    <t>90</t>
  </si>
  <si>
    <t>95</t>
  </si>
  <si>
    <t>100</t>
  </si>
  <si>
    <t>110</t>
  </si>
  <si>
    <t>26</t>
  </si>
  <si>
    <t>36</t>
  </si>
  <si>
    <t>46</t>
  </si>
  <si>
    <t>56</t>
  </si>
  <si>
    <t>66</t>
  </si>
  <si>
    <t>76</t>
  </si>
  <si>
    <t>86</t>
  </si>
  <si>
    <t>96</t>
  </si>
  <si>
    <t>21</t>
  </si>
  <si>
    <t>31</t>
  </si>
  <si>
    <t>41</t>
  </si>
  <si>
    <t>51</t>
  </si>
  <si>
    <t>61</t>
  </si>
  <si>
    <t>71</t>
  </si>
  <si>
    <t>81</t>
  </si>
  <si>
    <t>91</t>
  </si>
  <si>
    <t>101</t>
  </si>
  <si>
    <t>111</t>
  </si>
  <si>
    <t>121</t>
  </si>
  <si>
    <t>141</t>
  </si>
  <si>
    <t>151</t>
  </si>
  <si>
    <t>161</t>
  </si>
  <si>
    <t>171</t>
  </si>
  <si>
    <t>181</t>
  </si>
  <si>
    <t>191</t>
  </si>
  <si>
    <t>201</t>
  </si>
  <si>
    <t>120</t>
  </si>
  <si>
    <t>130</t>
  </si>
  <si>
    <t>140</t>
  </si>
  <si>
    <t>150</t>
  </si>
  <si>
    <t>160</t>
  </si>
  <si>
    <t>170</t>
  </si>
  <si>
    <t>180</t>
  </si>
  <si>
    <t>190</t>
  </si>
  <si>
    <t>200</t>
  </si>
  <si>
    <t>220</t>
  </si>
  <si>
    <t>221</t>
  </si>
  <si>
    <t>241</t>
  </si>
  <si>
    <t>261</t>
  </si>
  <si>
    <t>281</t>
  </si>
  <si>
    <t>301</t>
  </si>
  <si>
    <t>321</t>
  </si>
  <si>
    <t>341</t>
  </si>
  <si>
    <t>361</t>
  </si>
  <si>
    <t>381</t>
  </si>
  <si>
    <t>260</t>
  </si>
  <si>
    <t>280</t>
  </si>
  <si>
    <t>300</t>
  </si>
  <si>
    <t>320</t>
  </si>
  <si>
    <t>340</t>
  </si>
  <si>
    <t>360</t>
  </si>
  <si>
    <t>380</t>
  </si>
  <si>
    <t>400</t>
  </si>
  <si>
    <t>№ п/п</t>
  </si>
  <si>
    <t>1</t>
  </si>
  <si>
    <t>2</t>
  </si>
  <si>
    <t>3</t>
  </si>
  <si>
    <t>4</t>
  </si>
  <si>
    <t>7</t>
  </si>
  <si>
    <t>8</t>
  </si>
  <si>
    <t>9</t>
  </si>
  <si>
    <t>12</t>
  </si>
  <si>
    <t>13</t>
  </si>
  <si>
    <t>14</t>
  </si>
  <si>
    <t>17</t>
  </si>
  <si>
    <t>18</t>
  </si>
  <si>
    <t>19</t>
  </si>
  <si>
    <t>22</t>
  </si>
  <si>
    <t>23</t>
  </si>
  <si>
    <t>24</t>
  </si>
  <si>
    <t>27</t>
  </si>
  <si>
    <t>28</t>
  </si>
  <si>
    <t>29</t>
  </si>
  <si>
    <t>32</t>
  </si>
  <si>
    <t>33</t>
  </si>
  <si>
    <t>34</t>
  </si>
  <si>
    <t>37</t>
  </si>
  <si>
    <t>38</t>
  </si>
  <si>
    <t>39</t>
  </si>
  <si>
    <t>ОСНО</t>
  </si>
  <si>
    <t>УСН 15%</t>
  </si>
  <si>
    <t>УСН 6%</t>
  </si>
  <si>
    <t>Патент</t>
  </si>
  <si>
    <t>ЕНВД</t>
  </si>
  <si>
    <t>ООО</t>
  </si>
  <si>
    <t>ИП без раб</t>
  </si>
  <si>
    <t>Стоимость 1 ХО, ОСНО</t>
  </si>
  <si>
    <t>Стоимость 1 ХО, УСН 15%</t>
  </si>
  <si>
    <t>Стоимость 1 ХО, УСН 6%</t>
  </si>
  <si>
    <t>Стоимость 1 ХО, Патент</t>
  </si>
  <si>
    <t>Стоимость 1 ХО, ЕНВД</t>
  </si>
  <si>
    <t>Стоимость руб/месяц</t>
  </si>
  <si>
    <t>Кол-во работников</t>
  </si>
  <si>
    <t>Диапазон</t>
  </si>
  <si>
    <t>Базовая стоимость от 1 до 5</t>
  </si>
  <si>
    <t>6-15</t>
  </si>
  <si>
    <t>16-30</t>
  </si>
  <si>
    <t>31-50</t>
  </si>
  <si>
    <t>51-100</t>
  </si>
  <si>
    <t>Зарплата</t>
  </si>
  <si>
    <t>Стоимость за 1 работника</t>
  </si>
  <si>
    <t>Зарплата и кадры</t>
  </si>
  <si>
    <t>Диапазоны, хозяйственных операций (сумма кол-ва сделок с клиентами и поставщиками)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</si>
</sst>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0" fillId="0" borderId="0" xfId="0" applyNumberFormat="1" applyAlignment="1">
      <alignment horizontal="center" vertical="center"/>
    </xf>
    <xf numFmtId="0" fontId="1" fillId="0" borderId="0" xfId="0" applyFont="1"/>
    <xf numFmtId="49" fontId="1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wrapText="1"/>
    </xf>
    <xf numFmtId="0" fontId="3" fillId="2" borderId="1" xfId="0" applyNumberFormat="1" applyFont="1" applyFill="1" applyBorder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/>
    </xf>
    <xf numFmtId="0" fontId="3" fillId="3" borderId="0" xfId="0" applyNumberFormat="1" applyFont="1" applyFill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0" fontId="2" fillId="2" borderId="5" xfId="0" applyNumberFormat="1" applyFont="1" applyFill="1" applyBorder="1" applyAlignment="1">
      <alignment vertical="center"/>
    </xf>
    <xf numFmtId="49" fontId="2" fillId="2" borderId="5" xfId="0" applyNumberFormat="1" applyFont="1" applyFill="1" applyBorder="1" applyAlignment="1">
      <alignment vertical="center"/>
    </xf>
    <xf numFmtId="49" fontId="0" fillId="0" borderId="0" xfId="0" applyNumberFormat="1"/>
    <xf numFmtId="0" fontId="0" fillId="0" borderId="1" xfId="0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topLeftCell="A52" zoomScaleNormal="100" workbookViewId="0">
      <selection activeCell="T1" sqref="T1:W2"/>
    </sheetView>
  </sheetViews>
  <sheetFormatPr defaultRowHeight="15" x14ac:dyDescent="0.25"/>
  <cols>
    <col min="1" max="1" width="9.140625" style="1" customWidth="1"/>
    <col min="2" max="3" width="15.7109375" style="5" customWidth="1"/>
    <col min="4" max="4" width="8.7109375" style="13" customWidth="1"/>
    <col min="5" max="5" width="8.7109375" style="10" customWidth="1"/>
    <col min="6" max="6" width="8.7109375" style="13" customWidth="1"/>
    <col min="7" max="7" width="8.7109375" style="10" customWidth="1"/>
    <col min="8" max="8" width="8.7109375" style="13" customWidth="1"/>
    <col min="9" max="9" width="8.7109375" style="10" customWidth="1"/>
    <col min="10" max="10" width="8.7109375" style="13" customWidth="1"/>
    <col min="11" max="11" width="8.7109375" style="10" customWidth="1"/>
    <col min="12" max="12" width="8.7109375" style="13" customWidth="1"/>
    <col min="13" max="13" width="8.7109375" style="10" customWidth="1"/>
    <col min="14" max="14" width="8.7109375" style="13" customWidth="1"/>
    <col min="15" max="15" width="8.7109375" style="22" customWidth="1"/>
    <col min="16" max="16" width="8.7109375" style="13" customWidth="1"/>
    <col min="17" max="17" width="8.7109375" style="10" customWidth="1"/>
    <col min="18" max="18" width="8.7109375" style="13" customWidth="1"/>
    <col min="19" max="19" width="8.7109375" style="22" customWidth="1"/>
    <col min="20" max="20" width="8.7109375" style="13" customWidth="1"/>
    <col min="21" max="21" width="8.7109375" style="10" customWidth="1"/>
    <col min="22" max="22" width="8.7109375" style="13" customWidth="1"/>
    <col min="23" max="23" width="8.7109375" style="22" customWidth="1"/>
  </cols>
  <sheetData>
    <row r="1" spans="1:23" x14ac:dyDescent="0.25">
      <c r="A1" s="30" t="s">
        <v>129</v>
      </c>
      <c r="B1" s="30"/>
      <c r="C1" s="31"/>
      <c r="D1" s="27" t="s">
        <v>106</v>
      </c>
      <c r="E1" s="27"/>
      <c r="F1" s="27"/>
      <c r="G1" s="27"/>
      <c r="H1" s="27" t="s">
        <v>107</v>
      </c>
      <c r="I1" s="27"/>
      <c r="J1" s="27"/>
      <c r="K1" s="27"/>
      <c r="L1" s="27" t="s">
        <v>108</v>
      </c>
      <c r="M1" s="27"/>
      <c r="N1" s="27"/>
      <c r="O1" s="27"/>
      <c r="P1" s="27" t="s">
        <v>109</v>
      </c>
      <c r="Q1" s="27"/>
      <c r="R1" s="27"/>
      <c r="S1" s="27"/>
      <c r="T1" s="27" t="s">
        <v>110</v>
      </c>
      <c r="U1" s="27"/>
      <c r="V1" s="27"/>
      <c r="W1" s="27"/>
    </row>
    <row r="2" spans="1:23" x14ac:dyDescent="0.25">
      <c r="A2" s="30"/>
      <c r="B2" s="30"/>
      <c r="C2" s="31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</row>
    <row r="3" spans="1:23" s="2" customFormat="1" ht="45" customHeight="1" x14ac:dyDescent="0.25">
      <c r="A3" s="32"/>
      <c r="B3" s="32"/>
      <c r="C3" s="33"/>
      <c r="D3" s="34" t="s">
        <v>106</v>
      </c>
      <c r="E3" s="34"/>
      <c r="F3" s="29" t="s">
        <v>113</v>
      </c>
      <c r="G3" s="29"/>
      <c r="H3" s="28" t="s">
        <v>107</v>
      </c>
      <c r="I3" s="28"/>
      <c r="J3" s="29" t="s">
        <v>114</v>
      </c>
      <c r="K3" s="29"/>
      <c r="L3" s="28" t="s">
        <v>108</v>
      </c>
      <c r="M3" s="28"/>
      <c r="N3" s="29" t="s">
        <v>115</v>
      </c>
      <c r="O3" s="29"/>
      <c r="P3" s="28" t="s">
        <v>109</v>
      </c>
      <c r="Q3" s="28"/>
      <c r="R3" s="29" t="s">
        <v>116</v>
      </c>
      <c r="S3" s="29"/>
      <c r="T3" s="28" t="s">
        <v>110</v>
      </c>
      <c r="U3" s="28"/>
      <c r="V3" s="29" t="s">
        <v>117</v>
      </c>
      <c r="W3" s="29"/>
    </row>
    <row r="4" spans="1:23" s="8" customFormat="1" ht="25.5" x14ac:dyDescent="0.25">
      <c r="A4" s="3" t="s">
        <v>80</v>
      </c>
      <c r="B4" s="6" t="s">
        <v>0</v>
      </c>
      <c r="C4" s="6" t="s">
        <v>1</v>
      </c>
      <c r="D4" s="14" t="s">
        <v>111</v>
      </c>
      <c r="E4" s="11" t="s">
        <v>112</v>
      </c>
      <c r="F4" s="14" t="s">
        <v>111</v>
      </c>
      <c r="G4" s="11" t="s">
        <v>112</v>
      </c>
      <c r="H4" s="14" t="s">
        <v>111</v>
      </c>
      <c r="I4" s="11" t="s">
        <v>112</v>
      </c>
      <c r="J4" s="14" t="s">
        <v>111</v>
      </c>
      <c r="K4" s="11" t="s">
        <v>112</v>
      </c>
      <c r="L4" s="14" t="s">
        <v>111</v>
      </c>
      <c r="M4" s="11" t="s">
        <v>112</v>
      </c>
      <c r="N4" s="14" t="s">
        <v>111</v>
      </c>
      <c r="O4" s="20" t="s">
        <v>112</v>
      </c>
      <c r="P4" s="14" t="s">
        <v>111</v>
      </c>
      <c r="Q4" s="11" t="s">
        <v>112</v>
      </c>
      <c r="R4" s="14" t="s">
        <v>111</v>
      </c>
      <c r="S4" s="20" t="s">
        <v>112</v>
      </c>
      <c r="T4" s="14" t="s">
        <v>111</v>
      </c>
      <c r="U4" s="11" t="s">
        <v>112</v>
      </c>
      <c r="V4" s="14" t="s">
        <v>111</v>
      </c>
      <c r="W4" s="20" t="s">
        <v>112</v>
      </c>
    </row>
    <row r="5" spans="1:23" x14ac:dyDescent="0.25">
      <c r="A5" s="4" t="s">
        <v>81</v>
      </c>
      <c r="B5" s="7" t="s">
        <v>2</v>
      </c>
      <c r="C5" s="7">
        <v>5</v>
      </c>
      <c r="D5" s="15">
        <v>2670</v>
      </c>
      <c r="E5" s="9">
        <v>900</v>
      </c>
      <c r="F5" s="18">
        <f t="shared" ref="F5:F44" si="0">D5/C5</f>
        <v>534</v>
      </c>
      <c r="G5" s="19">
        <f t="shared" ref="G5:G44" si="1">E5/C5</f>
        <v>180</v>
      </c>
      <c r="H5" s="15">
        <v>2110</v>
      </c>
      <c r="I5" s="9">
        <v>676</v>
      </c>
      <c r="J5" s="18">
        <f t="shared" ref="J5:J44" si="2">H5/C5</f>
        <v>422</v>
      </c>
      <c r="K5" s="19">
        <f t="shared" ref="K5:K44" si="3">I5/C5</f>
        <v>135.19999999999999</v>
      </c>
      <c r="L5" s="15">
        <v>1840</v>
      </c>
      <c r="M5" s="17">
        <v>568</v>
      </c>
      <c r="N5" s="18">
        <f t="shared" ref="N5:N44" si="4">L5/C5</f>
        <v>368</v>
      </c>
      <c r="O5" s="21">
        <f t="shared" ref="O5:O44" si="5">M5/C5</f>
        <v>113.6</v>
      </c>
      <c r="P5" s="15">
        <v>1545</v>
      </c>
      <c r="Q5" s="17">
        <v>450</v>
      </c>
      <c r="R5" s="18">
        <f>P5/C5</f>
        <v>309</v>
      </c>
      <c r="S5" s="21">
        <f>Q5/C5</f>
        <v>90</v>
      </c>
      <c r="T5" s="15">
        <v>1545</v>
      </c>
      <c r="U5" s="17">
        <v>450</v>
      </c>
      <c r="V5" s="18">
        <f>T5/C5</f>
        <v>309</v>
      </c>
      <c r="W5" s="21">
        <f>U5/C5</f>
        <v>90</v>
      </c>
    </row>
    <row r="6" spans="1:23" x14ac:dyDescent="0.25">
      <c r="A6" s="4" t="s">
        <v>82</v>
      </c>
      <c r="B6" s="7" t="s">
        <v>4</v>
      </c>
      <c r="C6" s="7" t="s">
        <v>5</v>
      </c>
      <c r="D6" s="16">
        <v>4020</v>
      </c>
      <c r="E6" s="12">
        <v>1440</v>
      </c>
      <c r="F6" s="18">
        <f t="shared" si="0"/>
        <v>402</v>
      </c>
      <c r="G6" s="19">
        <f t="shared" si="1"/>
        <v>144</v>
      </c>
      <c r="H6" s="15">
        <v>3120</v>
      </c>
      <c r="I6" s="9">
        <v>1080</v>
      </c>
      <c r="J6" s="18">
        <f t="shared" si="2"/>
        <v>312</v>
      </c>
      <c r="K6" s="19">
        <f t="shared" si="3"/>
        <v>108</v>
      </c>
      <c r="L6" s="15">
        <v>2690</v>
      </c>
      <c r="M6" s="17">
        <v>908</v>
      </c>
      <c r="N6" s="18">
        <f t="shared" si="4"/>
        <v>269</v>
      </c>
      <c r="O6" s="21">
        <f t="shared" si="5"/>
        <v>90.8</v>
      </c>
      <c r="P6" s="15">
        <v>2220</v>
      </c>
      <c r="Q6" s="17">
        <v>720</v>
      </c>
      <c r="R6" s="18">
        <f t="shared" ref="R6:R44" si="6">P6/C6</f>
        <v>222</v>
      </c>
      <c r="S6" s="21">
        <f t="shared" ref="S6:S44" si="7">Q6/C6</f>
        <v>72</v>
      </c>
      <c r="T6" s="15">
        <v>2220</v>
      </c>
      <c r="U6" s="17">
        <v>720</v>
      </c>
      <c r="V6" s="18">
        <f t="shared" ref="V6:V44" si="8">T6/C6</f>
        <v>222</v>
      </c>
      <c r="W6" s="21">
        <f t="shared" ref="W6:W44" si="9">U6/C6</f>
        <v>72</v>
      </c>
    </row>
    <row r="7" spans="1:23" x14ac:dyDescent="0.25">
      <c r="A7" s="4" t="s">
        <v>83</v>
      </c>
      <c r="B7" s="7" t="s">
        <v>6</v>
      </c>
      <c r="C7" s="7" t="s">
        <v>7</v>
      </c>
      <c r="D7" s="16">
        <v>6270</v>
      </c>
      <c r="E7" s="12">
        <v>2340</v>
      </c>
      <c r="F7" s="18">
        <f t="shared" si="0"/>
        <v>418</v>
      </c>
      <c r="G7" s="19">
        <f t="shared" si="1"/>
        <v>156</v>
      </c>
      <c r="H7" s="15">
        <v>4810</v>
      </c>
      <c r="I7" s="9">
        <v>1756</v>
      </c>
      <c r="J7" s="18">
        <f t="shared" si="2"/>
        <v>320.66666666666669</v>
      </c>
      <c r="K7" s="19">
        <f t="shared" si="3"/>
        <v>117.06666666666666</v>
      </c>
      <c r="L7" s="15">
        <v>4107</v>
      </c>
      <c r="M7" s="17">
        <v>1475</v>
      </c>
      <c r="N7" s="18">
        <f t="shared" si="4"/>
        <v>273.8</v>
      </c>
      <c r="O7" s="21">
        <f t="shared" si="5"/>
        <v>98.333333333333329</v>
      </c>
      <c r="P7" s="15">
        <v>3345</v>
      </c>
      <c r="Q7" s="17">
        <v>1170</v>
      </c>
      <c r="R7" s="18">
        <f t="shared" si="6"/>
        <v>223</v>
      </c>
      <c r="S7" s="21">
        <f t="shared" si="7"/>
        <v>78</v>
      </c>
      <c r="T7" s="15">
        <v>3345</v>
      </c>
      <c r="U7" s="17">
        <v>1170</v>
      </c>
      <c r="V7" s="18">
        <f t="shared" si="8"/>
        <v>223</v>
      </c>
      <c r="W7" s="21">
        <f t="shared" si="9"/>
        <v>78</v>
      </c>
    </row>
    <row r="8" spans="1:23" x14ac:dyDescent="0.25">
      <c r="A8" s="4" t="s">
        <v>84</v>
      </c>
      <c r="B8" s="7" t="s">
        <v>8</v>
      </c>
      <c r="C8" s="7" t="s">
        <v>9</v>
      </c>
      <c r="D8" s="16">
        <v>8520</v>
      </c>
      <c r="E8" s="12">
        <v>3240</v>
      </c>
      <c r="F8" s="18">
        <f t="shared" si="0"/>
        <v>426</v>
      </c>
      <c r="G8" s="19">
        <f t="shared" si="1"/>
        <v>162</v>
      </c>
      <c r="H8" s="15">
        <v>6495</v>
      </c>
      <c r="I8" s="9">
        <v>2430</v>
      </c>
      <c r="J8" s="18">
        <f t="shared" si="2"/>
        <v>324.75</v>
      </c>
      <c r="K8" s="19">
        <f t="shared" si="3"/>
        <v>121.5</v>
      </c>
      <c r="L8" s="15">
        <v>5525</v>
      </c>
      <c r="M8" s="17">
        <v>2042</v>
      </c>
      <c r="N8" s="18">
        <f t="shared" si="4"/>
        <v>276.25</v>
      </c>
      <c r="O8" s="21">
        <f t="shared" si="5"/>
        <v>102.1</v>
      </c>
      <c r="P8" s="15">
        <v>4470</v>
      </c>
      <c r="Q8" s="17">
        <v>1620</v>
      </c>
      <c r="R8" s="18">
        <f t="shared" si="6"/>
        <v>223.5</v>
      </c>
      <c r="S8" s="21">
        <f t="shared" si="7"/>
        <v>81</v>
      </c>
      <c r="T8" s="15">
        <v>4470</v>
      </c>
      <c r="U8" s="17">
        <v>1620</v>
      </c>
      <c r="V8" s="18">
        <f t="shared" si="8"/>
        <v>223.5</v>
      </c>
      <c r="W8" s="21">
        <f t="shared" si="9"/>
        <v>81</v>
      </c>
    </row>
    <row r="9" spans="1:23" x14ac:dyDescent="0.25">
      <c r="A9" s="4" t="s">
        <v>3</v>
      </c>
      <c r="B9" s="7" t="s">
        <v>35</v>
      </c>
      <c r="C9" s="7" t="s">
        <v>10</v>
      </c>
      <c r="D9" s="16">
        <v>10770</v>
      </c>
      <c r="E9" s="12">
        <v>4140</v>
      </c>
      <c r="F9" s="18">
        <f t="shared" si="0"/>
        <v>430.8</v>
      </c>
      <c r="G9" s="19">
        <f t="shared" si="1"/>
        <v>165.6</v>
      </c>
      <c r="H9" s="15">
        <v>8185</v>
      </c>
      <c r="I9" s="9">
        <v>3106</v>
      </c>
      <c r="J9" s="18">
        <f t="shared" si="2"/>
        <v>327.39999999999998</v>
      </c>
      <c r="K9" s="19">
        <f t="shared" si="3"/>
        <v>124.24</v>
      </c>
      <c r="L9" s="15">
        <v>6942</v>
      </c>
      <c r="M9" s="17">
        <v>2609</v>
      </c>
      <c r="N9" s="18">
        <f t="shared" si="4"/>
        <v>277.68</v>
      </c>
      <c r="O9" s="21">
        <f t="shared" si="5"/>
        <v>104.36</v>
      </c>
      <c r="P9" s="15">
        <v>5595</v>
      </c>
      <c r="Q9" s="17">
        <v>2070</v>
      </c>
      <c r="R9" s="18">
        <f t="shared" si="6"/>
        <v>223.8</v>
      </c>
      <c r="S9" s="21">
        <f t="shared" si="7"/>
        <v>82.8</v>
      </c>
      <c r="T9" s="15">
        <v>5595</v>
      </c>
      <c r="U9" s="17">
        <v>2070</v>
      </c>
      <c r="V9" s="18">
        <f t="shared" si="8"/>
        <v>223.8</v>
      </c>
      <c r="W9" s="21">
        <f t="shared" si="9"/>
        <v>82.8</v>
      </c>
    </row>
    <row r="10" spans="1:23" x14ac:dyDescent="0.25">
      <c r="A10" s="4" t="s">
        <v>4</v>
      </c>
      <c r="B10" s="7" t="s">
        <v>27</v>
      </c>
      <c r="C10" s="7" t="s">
        <v>11</v>
      </c>
      <c r="D10" s="16">
        <v>13020</v>
      </c>
      <c r="E10" s="12">
        <v>5040</v>
      </c>
      <c r="F10" s="18">
        <f t="shared" si="0"/>
        <v>434</v>
      </c>
      <c r="G10" s="19">
        <f t="shared" si="1"/>
        <v>168</v>
      </c>
      <c r="H10" s="15">
        <v>9800</v>
      </c>
      <c r="I10" s="9">
        <v>3780</v>
      </c>
      <c r="J10" s="18">
        <f t="shared" si="2"/>
        <v>326.66666666666669</v>
      </c>
      <c r="K10" s="19">
        <f t="shared" si="3"/>
        <v>126</v>
      </c>
      <c r="L10" s="15">
        <v>8360</v>
      </c>
      <c r="M10" s="17">
        <v>3176</v>
      </c>
      <c r="N10" s="18">
        <f t="shared" si="4"/>
        <v>278.66666666666669</v>
      </c>
      <c r="O10" s="21">
        <f t="shared" si="5"/>
        <v>105.86666666666666</v>
      </c>
      <c r="P10" s="15">
        <v>6720</v>
      </c>
      <c r="Q10" s="17">
        <v>2520</v>
      </c>
      <c r="R10" s="18">
        <f t="shared" si="6"/>
        <v>224</v>
      </c>
      <c r="S10" s="21">
        <f t="shared" si="7"/>
        <v>84</v>
      </c>
      <c r="T10" s="15">
        <v>6720</v>
      </c>
      <c r="U10" s="17">
        <v>2520</v>
      </c>
      <c r="V10" s="18">
        <f t="shared" si="8"/>
        <v>224</v>
      </c>
      <c r="W10" s="21">
        <f t="shared" si="9"/>
        <v>84</v>
      </c>
    </row>
    <row r="11" spans="1:23" x14ac:dyDescent="0.25">
      <c r="A11" s="4" t="s">
        <v>85</v>
      </c>
      <c r="B11" s="7" t="s">
        <v>36</v>
      </c>
      <c r="C11" s="7" t="s">
        <v>12</v>
      </c>
      <c r="D11" s="16">
        <v>15270</v>
      </c>
      <c r="E11" s="12">
        <v>5940</v>
      </c>
      <c r="F11" s="18">
        <f t="shared" si="0"/>
        <v>436.28571428571428</v>
      </c>
      <c r="G11" s="19">
        <f t="shared" si="1"/>
        <v>169.71428571428572</v>
      </c>
      <c r="H11" s="15">
        <v>11560</v>
      </c>
      <c r="I11" s="9">
        <v>4456</v>
      </c>
      <c r="J11" s="18">
        <f t="shared" si="2"/>
        <v>330.28571428571428</v>
      </c>
      <c r="K11" s="19">
        <f t="shared" si="3"/>
        <v>127.31428571428572</v>
      </c>
      <c r="L11" s="15">
        <v>9777</v>
      </c>
      <c r="M11" s="17">
        <v>3743</v>
      </c>
      <c r="N11" s="18">
        <f t="shared" si="4"/>
        <v>279.34285714285716</v>
      </c>
      <c r="O11" s="21">
        <f t="shared" si="5"/>
        <v>106.94285714285714</v>
      </c>
      <c r="P11" s="15">
        <v>7845</v>
      </c>
      <c r="Q11" s="17">
        <v>2970</v>
      </c>
      <c r="R11" s="18">
        <f t="shared" si="6"/>
        <v>224.14285714285714</v>
      </c>
      <c r="S11" s="21">
        <f t="shared" si="7"/>
        <v>84.857142857142861</v>
      </c>
      <c r="T11" s="15">
        <v>7845</v>
      </c>
      <c r="U11" s="17">
        <v>2970</v>
      </c>
      <c r="V11" s="18">
        <f t="shared" si="8"/>
        <v>224.14285714285714</v>
      </c>
      <c r="W11" s="21">
        <f t="shared" si="9"/>
        <v>84.857142857142861</v>
      </c>
    </row>
    <row r="12" spans="1:23" x14ac:dyDescent="0.25">
      <c r="A12" s="4" t="s">
        <v>86</v>
      </c>
      <c r="B12" s="7" t="s">
        <v>28</v>
      </c>
      <c r="C12" s="7" t="s">
        <v>13</v>
      </c>
      <c r="D12" s="16">
        <v>17520</v>
      </c>
      <c r="E12" s="12">
        <v>6840</v>
      </c>
      <c r="F12" s="18">
        <f t="shared" si="0"/>
        <v>438</v>
      </c>
      <c r="G12" s="19">
        <f t="shared" si="1"/>
        <v>171</v>
      </c>
      <c r="H12" s="15">
        <v>13245</v>
      </c>
      <c r="I12" s="9">
        <v>5130</v>
      </c>
      <c r="J12" s="18">
        <f t="shared" si="2"/>
        <v>331.125</v>
      </c>
      <c r="K12" s="19">
        <f t="shared" si="3"/>
        <v>128.25</v>
      </c>
      <c r="L12" s="15">
        <v>11195</v>
      </c>
      <c r="M12" s="17">
        <v>4310</v>
      </c>
      <c r="N12" s="18">
        <f t="shared" si="4"/>
        <v>279.875</v>
      </c>
      <c r="O12" s="21">
        <f t="shared" si="5"/>
        <v>107.75</v>
      </c>
      <c r="P12" s="15">
        <v>8970</v>
      </c>
      <c r="Q12" s="17">
        <v>3420</v>
      </c>
      <c r="R12" s="18">
        <f t="shared" si="6"/>
        <v>224.25</v>
      </c>
      <c r="S12" s="21">
        <f t="shared" si="7"/>
        <v>85.5</v>
      </c>
      <c r="T12" s="15">
        <v>8970</v>
      </c>
      <c r="U12" s="17">
        <v>3420</v>
      </c>
      <c r="V12" s="18">
        <f t="shared" si="8"/>
        <v>224.25</v>
      </c>
      <c r="W12" s="21">
        <f t="shared" si="9"/>
        <v>85.5</v>
      </c>
    </row>
    <row r="13" spans="1:23" x14ac:dyDescent="0.25">
      <c r="A13" s="4" t="s">
        <v>87</v>
      </c>
      <c r="B13" s="7" t="s">
        <v>37</v>
      </c>
      <c r="C13" s="7" t="s">
        <v>14</v>
      </c>
      <c r="D13" s="16">
        <v>19770</v>
      </c>
      <c r="E13" s="12">
        <v>7740</v>
      </c>
      <c r="F13" s="18">
        <f t="shared" si="0"/>
        <v>439.33333333333331</v>
      </c>
      <c r="G13" s="19">
        <f t="shared" si="1"/>
        <v>172</v>
      </c>
      <c r="H13" s="16">
        <v>14935</v>
      </c>
      <c r="I13" s="9">
        <v>5806</v>
      </c>
      <c r="J13" s="18">
        <f t="shared" si="2"/>
        <v>331.88888888888891</v>
      </c>
      <c r="K13" s="19">
        <f t="shared" si="3"/>
        <v>129.02222222222221</v>
      </c>
      <c r="L13" s="16">
        <v>12612</v>
      </c>
      <c r="M13" s="17">
        <v>4877</v>
      </c>
      <c r="N13" s="18">
        <f t="shared" si="4"/>
        <v>280.26666666666665</v>
      </c>
      <c r="O13" s="21">
        <f t="shared" si="5"/>
        <v>108.37777777777778</v>
      </c>
      <c r="P13" s="16">
        <v>10095</v>
      </c>
      <c r="Q13" s="17">
        <v>3870</v>
      </c>
      <c r="R13" s="18">
        <f t="shared" si="6"/>
        <v>224.33333333333334</v>
      </c>
      <c r="S13" s="21">
        <f t="shared" si="7"/>
        <v>86</v>
      </c>
      <c r="T13" s="16">
        <v>10095</v>
      </c>
      <c r="U13" s="17">
        <v>3870</v>
      </c>
      <c r="V13" s="18">
        <f t="shared" si="8"/>
        <v>224.33333333333334</v>
      </c>
      <c r="W13" s="21">
        <f t="shared" si="9"/>
        <v>86</v>
      </c>
    </row>
    <row r="14" spans="1:23" x14ac:dyDescent="0.25">
      <c r="A14" s="4" t="s">
        <v>5</v>
      </c>
      <c r="B14" s="7" t="s">
        <v>29</v>
      </c>
      <c r="C14" s="7" t="s">
        <v>15</v>
      </c>
      <c r="D14" s="16">
        <v>22020</v>
      </c>
      <c r="E14" s="12">
        <v>8640</v>
      </c>
      <c r="F14" s="18">
        <f t="shared" si="0"/>
        <v>440.4</v>
      </c>
      <c r="G14" s="19">
        <f t="shared" si="1"/>
        <v>172.8</v>
      </c>
      <c r="H14" s="16">
        <v>16620</v>
      </c>
      <c r="I14" s="9">
        <v>6480</v>
      </c>
      <c r="J14" s="18">
        <f t="shared" si="2"/>
        <v>332.4</v>
      </c>
      <c r="K14" s="19">
        <f t="shared" si="3"/>
        <v>129.6</v>
      </c>
      <c r="L14" s="16">
        <v>14030</v>
      </c>
      <c r="M14" s="17">
        <v>5444</v>
      </c>
      <c r="N14" s="18">
        <f t="shared" si="4"/>
        <v>280.60000000000002</v>
      </c>
      <c r="O14" s="21">
        <f t="shared" si="5"/>
        <v>108.88</v>
      </c>
      <c r="P14" s="16">
        <v>11220</v>
      </c>
      <c r="Q14" s="17">
        <v>4320</v>
      </c>
      <c r="R14" s="18">
        <f t="shared" si="6"/>
        <v>224.4</v>
      </c>
      <c r="S14" s="21">
        <f t="shared" si="7"/>
        <v>86.4</v>
      </c>
      <c r="T14" s="16">
        <v>11220</v>
      </c>
      <c r="U14" s="17">
        <v>4320</v>
      </c>
      <c r="V14" s="18">
        <f t="shared" si="8"/>
        <v>224.4</v>
      </c>
      <c r="W14" s="21">
        <f t="shared" si="9"/>
        <v>86.4</v>
      </c>
    </row>
    <row r="15" spans="1:23" x14ac:dyDescent="0.25">
      <c r="A15" s="4" t="s">
        <v>6</v>
      </c>
      <c r="B15" s="7" t="s">
        <v>38</v>
      </c>
      <c r="C15" s="7" t="s">
        <v>16</v>
      </c>
      <c r="D15" s="16">
        <v>24270</v>
      </c>
      <c r="E15" s="12">
        <v>9540</v>
      </c>
      <c r="F15" s="18">
        <f t="shared" si="0"/>
        <v>441.27272727272725</v>
      </c>
      <c r="G15" s="19">
        <f t="shared" si="1"/>
        <v>173.45454545454547</v>
      </c>
      <c r="H15" s="16">
        <v>18310</v>
      </c>
      <c r="I15" s="9">
        <v>7156</v>
      </c>
      <c r="J15" s="18">
        <f t="shared" si="2"/>
        <v>332.90909090909093</v>
      </c>
      <c r="K15" s="19">
        <f t="shared" si="3"/>
        <v>130.1090909090909</v>
      </c>
      <c r="L15" s="16">
        <v>15447</v>
      </c>
      <c r="M15" s="17">
        <v>6011</v>
      </c>
      <c r="N15" s="18">
        <f t="shared" si="4"/>
        <v>280.85454545454547</v>
      </c>
      <c r="O15" s="21">
        <f t="shared" si="5"/>
        <v>109.2909090909091</v>
      </c>
      <c r="P15" s="16">
        <v>12345</v>
      </c>
      <c r="Q15" s="17">
        <v>4770</v>
      </c>
      <c r="R15" s="18">
        <f t="shared" si="6"/>
        <v>224.45454545454547</v>
      </c>
      <c r="S15" s="21">
        <f t="shared" si="7"/>
        <v>86.727272727272734</v>
      </c>
      <c r="T15" s="16">
        <v>12345</v>
      </c>
      <c r="U15" s="17">
        <v>4770</v>
      </c>
      <c r="V15" s="18">
        <f>T15/C15</f>
        <v>224.45454545454547</v>
      </c>
      <c r="W15" s="21">
        <f t="shared" si="9"/>
        <v>86.727272727272734</v>
      </c>
    </row>
    <row r="16" spans="1:23" x14ac:dyDescent="0.25">
      <c r="A16" s="4" t="s">
        <v>88</v>
      </c>
      <c r="B16" s="7" t="s">
        <v>30</v>
      </c>
      <c r="C16" s="7" t="s">
        <v>17</v>
      </c>
      <c r="D16" s="16">
        <v>26520</v>
      </c>
      <c r="E16" s="12">
        <v>10440</v>
      </c>
      <c r="F16" s="18">
        <f t="shared" si="0"/>
        <v>442</v>
      </c>
      <c r="G16" s="19">
        <f t="shared" si="1"/>
        <v>174</v>
      </c>
      <c r="H16" s="16">
        <v>19995</v>
      </c>
      <c r="I16" s="9">
        <v>7830</v>
      </c>
      <c r="J16" s="18">
        <f t="shared" si="2"/>
        <v>333.25</v>
      </c>
      <c r="K16" s="19">
        <f t="shared" si="3"/>
        <v>130.5</v>
      </c>
      <c r="L16" s="16">
        <v>16865</v>
      </c>
      <c r="M16" s="17">
        <v>6578</v>
      </c>
      <c r="N16" s="18">
        <f t="shared" si="4"/>
        <v>281.08333333333331</v>
      </c>
      <c r="O16" s="21">
        <f t="shared" si="5"/>
        <v>109.63333333333334</v>
      </c>
      <c r="P16" s="16">
        <v>13470</v>
      </c>
      <c r="Q16" s="17">
        <v>5220</v>
      </c>
      <c r="R16" s="18">
        <f t="shared" si="6"/>
        <v>224.5</v>
      </c>
      <c r="S16" s="21">
        <f t="shared" si="7"/>
        <v>87</v>
      </c>
      <c r="T16" s="16">
        <v>13470</v>
      </c>
      <c r="U16" s="17">
        <v>5220</v>
      </c>
      <c r="V16" s="18">
        <f t="shared" si="8"/>
        <v>224.5</v>
      </c>
      <c r="W16" s="21">
        <f t="shared" si="9"/>
        <v>87</v>
      </c>
    </row>
    <row r="17" spans="1:23" x14ac:dyDescent="0.25">
      <c r="A17" s="4" t="s">
        <v>89</v>
      </c>
      <c r="B17" s="7" t="s">
        <v>39</v>
      </c>
      <c r="C17" s="7" t="s">
        <v>18</v>
      </c>
      <c r="D17" s="16">
        <v>28770</v>
      </c>
      <c r="E17" s="12">
        <v>11340</v>
      </c>
      <c r="F17" s="18">
        <f t="shared" si="0"/>
        <v>442.61538461538464</v>
      </c>
      <c r="G17" s="19">
        <f t="shared" si="1"/>
        <v>174.46153846153845</v>
      </c>
      <c r="H17" s="16">
        <v>21685</v>
      </c>
      <c r="I17" s="9">
        <v>8506</v>
      </c>
      <c r="J17" s="18">
        <f t="shared" si="2"/>
        <v>333.61538461538464</v>
      </c>
      <c r="K17" s="19">
        <f t="shared" si="3"/>
        <v>130.86153846153846</v>
      </c>
      <c r="L17" s="16">
        <v>18282</v>
      </c>
      <c r="M17" s="17">
        <v>7145</v>
      </c>
      <c r="N17" s="18">
        <f t="shared" si="4"/>
        <v>281.26153846153846</v>
      </c>
      <c r="O17" s="21">
        <f t="shared" si="5"/>
        <v>109.92307692307692</v>
      </c>
      <c r="P17" s="16">
        <v>14595</v>
      </c>
      <c r="Q17" s="17">
        <v>5670</v>
      </c>
      <c r="R17" s="18">
        <f t="shared" si="6"/>
        <v>224.53846153846155</v>
      </c>
      <c r="S17" s="21">
        <f t="shared" si="7"/>
        <v>87.230769230769226</v>
      </c>
      <c r="T17" s="16">
        <v>14595</v>
      </c>
      <c r="U17" s="17">
        <v>5670</v>
      </c>
      <c r="V17" s="18">
        <f t="shared" si="8"/>
        <v>224.53846153846155</v>
      </c>
      <c r="W17" s="21">
        <f t="shared" si="9"/>
        <v>87.230769230769226</v>
      </c>
    </row>
    <row r="18" spans="1:23" x14ac:dyDescent="0.25">
      <c r="A18" s="4" t="s">
        <v>90</v>
      </c>
      <c r="B18" s="7" t="s">
        <v>31</v>
      </c>
      <c r="C18" s="7" t="s">
        <v>19</v>
      </c>
      <c r="D18" s="16">
        <v>31020</v>
      </c>
      <c r="E18" s="12">
        <v>12240</v>
      </c>
      <c r="F18" s="18">
        <f t="shared" si="0"/>
        <v>443.14285714285717</v>
      </c>
      <c r="G18" s="19">
        <f t="shared" si="1"/>
        <v>174.85714285714286</v>
      </c>
      <c r="H18" s="16">
        <v>23370</v>
      </c>
      <c r="I18" s="9">
        <v>9180</v>
      </c>
      <c r="J18" s="18">
        <f t="shared" si="2"/>
        <v>333.85714285714283</v>
      </c>
      <c r="K18" s="19">
        <f t="shared" si="3"/>
        <v>131.14285714285714</v>
      </c>
      <c r="L18" s="16">
        <v>19700</v>
      </c>
      <c r="M18" s="17">
        <v>7712</v>
      </c>
      <c r="N18" s="18">
        <f t="shared" si="4"/>
        <v>281.42857142857144</v>
      </c>
      <c r="O18" s="21">
        <f t="shared" si="5"/>
        <v>110.17142857142858</v>
      </c>
      <c r="P18" s="16">
        <v>15720</v>
      </c>
      <c r="Q18" s="17">
        <v>6120</v>
      </c>
      <c r="R18" s="18">
        <f t="shared" si="6"/>
        <v>224.57142857142858</v>
      </c>
      <c r="S18" s="21">
        <f t="shared" si="7"/>
        <v>87.428571428571431</v>
      </c>
      <c r="T18" s="16">
        <v>15720</v>
      </c>
      <c r="U18" s="17">
        <v>6120</v>
      </c>
      <c r="V18" s="18">
        <f t="shared" si="8"/>
        <v>224.57142857142858</v>
      </c>
      <c r="W18" s="21">
        <f t="shared" si="9"/>
        <v>87.428571428571431</v>
      </c>
    </row>
    <row r="19" spans="1:23" x14ac:dyDescent="0.25">
      <c r="A19" s="4" t="s">
        <v>7</v>
      </c>
      <c r="B19" s="7" t="s">
        <v>40</v>
      </c>
      <c r="C19" s="7" t="s">
        <v>20</v>
      </c>
      <c r="D19" s="16">
        <v>33270</v>
      </c>
      <c r="E19" s="12">
        <v>13140</v>
      </c>
      <c r="F19" s="18">
        <f t="shared" si="0"/>
        <v>443.6</v>
      </c>
      <c r="G19" s="19">
        <f t="shared" si="1"/>
        <v>175.2</v>
      </c>
      <c r="H19" s="16">
        <v>25060</v>
      </c>
      <c r="I19" s="9">
        <v>9856</v>
      </c>
      <c r="J19" s="18">
        <f t="shared" si="2"/>
        <v>334.13333333333333</v>
      </c>
      <c r="K19" s="19">
        <f t="shared" si="3"/>
        <v>131.41333333333333</v>
      </c>
      <c r="L19" s="16">
        <v>21117</v>
      </c>
      <c r="M19" s="17">
        <v>8279</v>
      </c>
      <c r="N19" s="18">
        <f t="shared" si="4"/>
        <v>281.56</v>
      </c>
      <c r="O19" s="21">
        <f t="shared" si="5"/>
        <v>110.38666666666667</v>
      </c>
      <c r="P19" s="16">
        <v>16845</v>
      </c>
      <c r="Q19" s="17">
        <v>6570</v>
      </c>
      <c r="R19" s="18">
        <f t="shared" si="6"/>
        <v>224.6</v>
      </c>
      <c r="S19" s="21">
        <f t="shared" si="7"/>
        <v>87.6</v>
      </c>
      <c r="T19" s="16">
        <v>16845</v>
      </c>
      <c r="U19" s="17">
        <v>6570</v>
      </c>
      <c r="V19" s="18">
        <f t="shared" si="8"/>
        <v>224.6</v>
      </c>
      <c r="W19" s="21">
        <f t="shared" si="9"/>
        <v>87.6</v>
      </c>
    </row>
    <row r="20" spans="1:23" x14ac:dyDescent="0.25">
      <c r="A20" s="4" t="s">
        <v>8</v>
      </c>
      <c r="B20" s="7" t="s">
        <v>32</v>
      </c>
      <c r="C20" s="7" t="s">
        <v>21</v>
      </c>
      <c r="D20" s="16">
        <v>35520</v>
      </c>
      <c r="E20" s="12">
        <v>14040</v>
      </c>
      <c r="F20" s="18">
        <f t="shared" si="0"/>
        <v>444</v>
      </c>
      <c r="G20" s="19">
        <f t="shared" si="1"/>
        <v>175.5</v>
      </c>
      <c r="H20" s="16">
        <v>26745</v>
      </c>
      <c r="I20" s="9">
        <v>10530</v>
      </c>
      <c r="J20" s="18">
        <f t="shared" si="2"/>
        <v>334.3125</v>
      </c>
      <c r="K20" s="19">
        <f t="shared" si="3"/>
        <v>131.625</v>
      </c>
      <c r="L20" s="16">
        <v>22535</v>
      </c>
      <c r="M20" s="17">
        <v>8846</v>
      </c>
      <c r="N20" s="18">
        <f t="shared" si="4"/>
        <v>281.6875</v>
      </c>
      <c r="O20" s="21">
        <f t="shared" si="5"/>
        <v>110.575</v>
      </c>
      <c r="P20" s="16">
        <v>17970</v>
      </c>
      <c r="Q20" s="17">
        <v>7020</v>
      </c>
      <c r="R20" s="18">
        <f t="shared" si="6"/>
        <v>224.625</v>
      </c>
      <c r="S20" s="21">
        <f t="shared" si="7"/>
        <v>87.75</v>
      </c>
      <c r="T20" s="16">
        <v>17970</v>
      </c>
      <c r="U20" s="17">
        <v>7020</v>
      </c>
      <c r="V20" s="18">
        <f t="shared" si="8"/>
        <v>224.625</v>
      </c>
      <c r="W20" s="21">
        <f t="shared" si="9"/>
        <v>87.75</v>
      </c>
    </row>
    <row r="21" spans="1:23" x14ac:dyDescent="0.25">
      <c r="A21" s="4" t="s">
        <v>91</v>
      </c>
      <c r="B21" s="7" t="s">
        <v>41</v>
      </c>
      <c r="C21" s="7" t="s">
        <v>22</v>
      </c>
      <c r="D21" s="16">
        <v>37770</v>
      </c>
      <c r="E21" s="12">
        <v>14940</v>
      </c>
      <c r="F21" s="18">
        <f t="shared" si="0"/>
        <v>444.35294117647061</v>
      </c>
      <c r="G21" s="19">
        <f t="shared" si="1"/>
        <v>175.76470588235293</v>
      </c>
      <c r="H21" s="16">
        <v>28435</v>
      </c>
      <c r="I21" s="9">
        <v>11206</v>
      </c>
      <c r="J21" s="18">
        <f t="shared" si="2"/>
        <v>334.52941176470586</v>
      </c>
      <c r="K21" s="19">
        <f t="shared" si="3"/>
        <v>131.83529411764707</v>
      </c>
      <c r="L21" s="16">
        <v>23952</v>
      </c>
      <c r="M21" s="17">
        <v>9413</v>
      </c>
      <c r="N21" s="18">
        <f t="shared" si="4"/>
        <v>281.78823529411767</v>
      </c>
      <c r="O21" s="21">
        <f t="shared" si="5"/>
        <v>110.74117647058823</v>
      </c>
      <c r="P21" s="16">
        <v>19095</v>
      </c>
      <c r="Q21" s="17">
        <v>7470</v>
      </c>
      <c r="R21" s="18">
        <f t="shared" si="6"/>
        <v>224.64705882352942</v>
      </c>
      <c r="S21" s="21">
        <f t="shared" si="7"/>
        <v>87.882352941176464</v>
      </c>
      <c r="T21" s="16">
        <v>19095</v>
      </c>
      <c r="U21" s="17">
        <v>7470</v>
      </c>
      <c r="V21" s="18">
        <f t="shared" si="8"/>
        <v>224.64705882352942</v>
      </c>
      <c r="W21" s="21">
        <f t="shared" si="9"/>
        <v>87.882352941176464</v>
      </c>
    </row>
    <row r="22" spans="1:23" x14ac:dyDescent="0.25">
      <c r="A22" s="4" t="s">
        <v>92</v>
      </c>
      <c r="B22" s="7" t="s">
        <v>33</v>
      </c>
      <c r="C22" s="7" t="s">
        <v>23</v>
      </c>
      <c r="D22" s="16">
        <v>40020</v>
      </c>
      <c r="E22" s="12">
        <v>15840</v>
      </c>
      <c r="F22" s="18">
        <f t="shared" si="0"/>
        <v>444.66666666666669</v>
      </c>
      <c r="G22" s="19">
        <f t="shared" si="1"/>
        <v>176</v>
      </c>
      <c r="H22" s="16">
        <v>30120</v>
      </c>
      <c r="I22" s="9">
        <v>11880</v>
      </c>
      <c r="J22" s="18">
        <f t="shared" si="2"/>
        <v>334.66666666666669</v>
      </c>
      <c r="K22" s="19">
        <f t="shared" si="3"/>
        <v>132</v>
      </c>
      <c r="L22" s="16">
        <v>25370</v>
      </c>
      <c r="M22" s="17">
        <v>9980</v>
      </c>
      <c r="N22" s="18">
        <f t="shared" si="4"/>
        <v>281.88888888888891</v>
      </c>
      <c r="O22" s="21">
        <f t="shared" si="5"/>
        <v>110.88888888888889</v>
      </c>
      <c r="P22" s="16">
        <v>20220</v>
      </c>
      <c r="Q22" s="17">
        <v>7920</v>
      </c>
      <c r="R22" s="18">
        <f t="shared" si="6"/>
        <v>224.66666666666666</v>
      </c>
      <c r="S22" s="21">
        <f t="shared" si="7"/>
        <v>88</v>
      </c>
      <c r="T22" s="16">
        <v>20220</v>
      </c>
      <c r="U22" s="17">
        <v>7920</v>
      </c>
      <c r="V22" s="18">
        <f t="shared" si="8"/>
        <v>224.66666666666666</v>
      </c>
      <c r="W22" s="21">
        <f t="shared" si="9"/>
        <v>88</v>
      </c>
    </row>
    <row r="23" spans="1:23" x14ac:dyDescent="0.25">
      <c r="A23" s="4" t="s">
        <v>93</v>
      </c>
      <c r="B23" s="7" t="s">
        <v>42</v>
      </c>
      <c r="C23" s="7" t="s">
        <v>24</v>
      </c>
      <c r="D23" s="16">
        <v>42270</v>
      </c>
      <c r="E23" s="12">
        <v>16740</v>
      </c>
      <c r="F23" s="18">
        <f t="shared" si="0"/>
        <v>444.94736842105266</v>
      </c>
      <c r="G23" s="19">
        <f t="shared" si="1"/>
        <v>176.21052631578948</v>
      </c>
      <c r="H23" s="16">
        <v>31810</v>
      </c>
      <c r="I23" s="9">
        <v>12556</v>
      </c>
      <c r="J23" s="18">
        <f t="shared" si="2"/>
        <v>334.84210526315792</v>
      </c>
      <c r="K23" s="19">
        <f t="shared" si="3"/>
        <v>132.16842105263157</v>
      </c>
      <c r="L23" s="16">
        <v>26787</v>
      </c>
      <c r="M23" s="17">
        <v>10547</v>
      </c>
      <c r="N23" s="18">
        <f t="shared" si="4"/>
        <v>281.96842105263158</v>
      </c>
      <c r="O23" s="21">
        <f t="shared" si="5"/>
        <v>111.02105263157895</v>
      </c>
      <c r="P23" s="16">
        <v>21345</v>
      </c>
      <c r="Q23" s="17">
        <v>8370</v>
      </c>
      <c r="R23" s="18">
        <f t="shared" si="6"/>
        <v>224.68421052631578</v>
      </c>
      <c r="S23" s="21">
        <f t="shared" si="7"/>
        <v>88.10526315789474</v>
      </c>
      <c r="T23" s="16">
        <v>21345</v>
      </c>
      <c r="U23" s="17">
        <v>8370</v>
      </c>
      <c r="V23" s="18">
        <f t="shared" si="8"/>
        <v>224.68421052631578</v>
      </c>
      <c r="W23" s="21">
        <f t="shared" si="9"/>
        <v>88.10526315789474</v>
      </c>
    </row>
    <row r="24" spans="1:23" x14ac:dyDescent="0.25">
      <c r="A24" s="4" t="s">
        <v>9</v>
      </c>
      <c r="B24" s="7" t="s">
        <v>34</v>
      </c>
      <c r="C24" s="7" t="s">
        <v>25</v>
      </c>
      <c r="D24" s="16">
        <v>44520</v>
      </c>
      <c r="E24" s="12">
        <v>17640</v>
      </c>
      <c r="F24" s="18">
        <f t="shared" si="0"/>
        <v>445.2</v>
      </c>
      <c r="G24" s="19">
        <f t="shared" si="1"/>
        <v>176.4</v>
      </c>
      <c r="H24" s="16">
        <v>33495</v>
      </c>
      <c r="I24" s="9">
        <v>13230</v>
      </c>
      <c r="J24" s="18">
        <f t="shared" si="2"/>
        <v>334.95</v>
      </c>
      <c r="K24" s="19">
        <f t="shared" si="3"/>
        <v>132.30000000000001</v>
      </c>
      <c r="L24" s="16">
        <v>28205</v>
      </c>
      <c r="M24" s="17">
        <v>11114</v>
      </c>
      <c r="N24" s="18">
        <f t="shared" si="4"/>
        <v>282.05</v>
      </c>
      <c r="O24" s="21">
        <f t="shared" si="5"/>
        <v>111.14</v>
      </c>
      <c r="P24" s="16">
        <v>22470</v>
      </c>
      <c r="Q24" s="17">
        <v>8820</v>
      </c>
      <c r="R24" s="18">
        <f t="shared" si="6"/>
        <v>224.7</v>
      </c>
      <c r="S24" s="21">
        <f t="shared" si="7"/>
        <v>88.2</v>
      </c>
      <c r="T24" s="16">
        <v>22470</v>
      </c>
      <c r="U24" s="17">
        <v>8820</v>
      </c>
      <c r="V24" s="18">
        <f t="shared" si="8"/>
        <v>224.7</v>
      </c>
      <c r="W24" s="21">
        <f t="shared" si="9"/>
        <v>88.2</v>
      </c>
    </row>
    <row r="25" spans="1:23" x14ac:dyDescent="0.25">
      <c r="A25" s="4" t="s">
        <v>35</v>
      </c>
      <c r="B25" s="7" t="s">
        <v>43</v>
      </c>
      <c r="C25" s="7" t="s">
        <v>26</v>
      </c>
      <c r="D25" s="16">
        <v>47895</v>
      </c>
      <c r="E25" s="12">
        <v>18990</v>
      </c>
      <c r="F25" s="18">
        <f t="shared" si="0"/>
        <v>435.40909090909093</v>
      </c>
      <c r="G25" s="19">
        <f t="shared" si="1"/>
        <v>172.63636363636363</v>
      </c>
      <c r="H25" s="16">
        <v>36028</v>
      </c>
      <c r="I25" s="9">
        <v>14243</v>
      </c>
      <c r="J25" s="18">
        <f t="shared" si="2"/>
        <v>327.5272727272727</v>
      </c>
      <c r="K25" s="19">
        <f t="shared" si="3"/>
        <v>129.48181818181817</v>
      </c>
      <c r="L25" s="16">
        <v>30330</v>
      </c>
      <c r="M25" s="17">
        <v>11964</v>
      </c>
      <c r="N25" s="18">
        <f t="shared" si="4"/>
        <v>275.72727272727275</v>
      </c>
      <c r="O25" s="21">
        <f t="shared" si="5"/>
        <v>108.76363636363637</v>
      </c>
      <c r="P25" s="16">
        <v>24157</v>
      </c>
      <c r="Q25" s="17">
        <v>9495</v>
      </c>
      <c r="R25" s="18">
        <f t="shared" si="6"/>
        <v>219.6090909090909</v>
      </c>
      <c r="S25" s="21">
        <f t="shared" si="7"/>
        <v>86.318181818181813</v>
      </c>
      <c r="T25" s="16">
        <v>24157</v>
      </c>
      <c r="U25" s="17">
        <v>9495</v>
      </c>
      <c r="V25" s="18">
        <f t="shared" si="8"/>
        <v>219.6090909090909</v>
      </c>
      <c r="W25" s="21">
        <f t="shared" si="9"/>
        <v>86.318181818181813</v>
      </c>
    </row>
    <row r="26" spans="1:23" x14ac:dyDescent="0.25">
      <c r="A26" s="4" t="s">
        <v>94</v>
      </c>
      <c r="B26" s="7" t="s">
        <v>44</v>
      </c>
      <c r="C26" s="7" t="s">
        <v>53</v>
      </c>
      <c r="D26" s="16">
        <v>52395</v>
      </c>
      <c r="E26" s="12">
        <v>20790</v>
      </c>
      <c r="F26" s="18">
        <f t="shared" si="0"/>
        <v>436.625</v>
      </c>
      <c r="G26" s="19">
        <f t="shared" si="1"/>
        <v>173.25</v>
      </c>
      <c r="H26" s="16">
        <v>39403</v>
      </c>
      <c r="I26" s="9">
        <v>15593</v>
      </c>
      <c r="J26" s="18">
        <f t="shared" si="2"/>
        <v>328.35833333333335</v>
      </c>
      <c r="K26" s="19">
        <f t="shared" si="3"/>
        <v>129.94166666666666</v>
      </c>
      <c r="L26" s="16">
        <v>33165</v>
      </c>
      <c r="M26" s="17">
        <v>13098</v>
      </c>
      <c r="N26" s="18">
        <f t="shared" si="4"/>
        <v>276.375</v>
      </c>
      <c r="O26" s="21">
        <f t="shared" si="5"/>
        <v>109.15</v>
      </c>
      <c r="P26" s="16">
        <v>26407</v>
      </c>
      <c r="Q26" s="17">
        <v>10395</v>
      </c>
      <c r="R26" s="18">
        <f t="shared" si="6"/>
        <v>220.05833333333334</v>
      </c>
      <c r="S26" s="21">
        <f t="shared" si="7"/>
        <v>86.625</v>
      </c>
      <c r="T26" s="16">
        <v>26407</v>
      </c>
      <c r="U26" s="17">
        <v>10395</v>
      </c>
      <c r="V26" s="18">
        <f t="shared" si="8"/>
        <v>220.05833333333334</v>
      </c>
      <c r="W26" s="21">
        <f t="shared" si="9"/>
        <v>86.625</v>
      </c>
    </row>
    <row r="27" spans="1:23" x14ac:dyDescent="0.25">
      <c r="A27" s="4" t="s">
        <v>95</v>
      </c>
      <c r="B27" s="7" t="s">
        <v>45</v>
      </c>
      <c r="C27" s="7" t="s">
        <v>54</v>
      </c>
      <c r="D27" s="16">
        <v>56895</v>
      </c>
      <c r="E27" s="12">
        <v>22590</v>
      </c>
      <c r="F27" s="18">
        <f t="shared" si="0"/>
        <v>437.65384615384613</v>
      </c>
      <c r="G27" s="19">
        <f t="shared" si="1"/>
        <v>173.76923076923077</v>
      </c>
      <c r="H27" s="16">
        <v>42778</v>
      </c>
      <c r="I27" s="9">
        <v>16943</v>
      </c>
      <c r="J27" s="18">
        <f t="shared" si="2"/>
        <v>329.06153846153848</v>
      </c>
      <c r="K27" s="19">
        <f t="shared" si="3"/>
        <v>130.33076923076922</v>
      </c>
      <c r="L27" s="16">
        <v>36000</v>
      </c>
      <c r="M27" s="17">
        <v>14232</v>
      </c>
      <c r="N27" s="18">
        <f t="shared" si="4"/>
        <v>276.92307692307691</v>
      </c>
      <c r="O27" s="21">
        <f t="shared" si="5"/>
        <v>109.47692307692307</v>
      </c>
      <c r="P27" s="16">
        <v>28657</v>
      </c>
      <c r="Q27" s="17">
        <v>11295</v>
      </c>
      <c r="R27" s="18">
        <f t="shared" si="6"/>
        <v>220.43846153846152</v>
      </c>
      <c r="S27" s="21">
        <f t="shared" si="7"/>
        <v>86.884615384615387</v>
      </c>
      <c r="T27" s="16">
        <v>28657</v>
      </c>
      <c r="U27" s="17">
        <v>11295</v>
      </c>
      <c r="V27" s="18">
        <f t="shared" si="8"/>
        <v>220.43846153846152</v>
      </c>
      <c r="W27" s="21">
        <f t="shared" si="9"/>
        <v>86.884615384615387</v>
      </c>
    </row>
    <row r="28" spans="1:23" x14ac:dyDescent="0.25">
      <c r="A28" s="4" t="s">
        <v>96</v>
      </c>
      <c r="B28" s="7">
        <v>131</v>
      </c>
      <c r="C28" s="7" t="s">
        <v>55</v>
      </c>
      <c r="D28" s="16">
        <v>61395</v>
      </c>
      <c r="E28" s="12">
        <v>24930</v>
      </c>
      <c r="F28" s="18">
        <f t="shared" si="0"/>
        <v>438.53571428571428</v>
      </c>
      <c r="G28" s="19">
        <f t="shared" si="1"/>
        <v>178.07142857142858</v>
      </c>
      <c r="H28" s="16">
        <v>46153</v>
      </c>
      <c r="I28" s="9">
        <v>18293</v>
      </c>
      <c r="J28" s="18">
        <f t="shared" si="2"/>
        <v>329.66428571428571</v>
      </c>
      <c r="K28" s="19">
        <f t="shared" si="3"/>
        <v>130.66428571428571</v>
      </c>
      <c r="L28" s="16">
        <v>38835</v>
      </c>
      <c r="M28" s="17">
        <v>15366</v>
      </c>
      <c r="N28" s="18">
        <f t="shared" si="4"/>
        <v>277.39285714285717</v>
      </c>
      <c r="O28" s="21">
        <f t="shared" si="5"/>
        <v>109.75714285714285</v>
      </c>
      <c r="P28" s="16">
        <v>30907</v>
      </c>
      <c r="Q28" s="17">
        <v>12195</v>
      </c>
      <c r="R28" s="18">
        <f t="shared" si="6"/>
        <v>220.76428571428571</v>
      </c>
      <c r="S28" s="21">
        <f t="shared" si="7"/>
        <v>87.107142857142861</v>
      </c>
      <c r="T28" s="16">
        <v>30907</v>
      </c>
      <c r="U28" s="17">
        <v>12195</v>
      </c>
      <c r="V28" s="18">
        <f t="shared" si="8"/>
        <v>220.76428571428571</v>
      </c>
      <c r="W28" s="21">
        <f t="shared" si="9"/>
        <v>87.107142857142861</v>
      </c>
    </row>
    <row r="29" spans="1:23" x14ac:dyDescent="0.25">
      <c r="A29" s="4" t="s">
        <v>10</v>
      </c>
      <c r="B29" s="7" t="s">
        <v>46</v>
      </c>
      <c r="C29" s="7" t="s">
        <v>56</v>
      </c>
      <c r="D29" s="16">
        <v>65895</v>
      </c>
      <c r="E29" s="12">
        <v>26190</v>
      </c>
      <c r="F29" s="18">
        <f t="shared" si="0"/>
        <v>439.3</v>
      </c>
      <c r="G29" s="19">
        <f t="shared" si="1"/>
        <v>174.6</v>
      </c>
      <c r="H29" s="16">
        <v>49528</v>
      </c>
      <c r="I29" s="9">
        <v>19643</v>
      </c>
      <c r="J29" s="18">
        <f t="shared" si="2"/>
        <v>330.18666666666667</v>
      </c>
      <c r="K29" s="19">
        <f t="shared" si="3"/>
        <v>130.95333333333335</v>
      </c>
      <c r="L29" s="16">
        <v>41670</v>
      </c>
      <c r="M29" s="17">
        <v>16500</v>
      </c>
      <c r="N29" s="18">
        <f t="shared" si="4"/>
        <v>277.8</v>
      </c>
      <c r="O29" s="21">
        <f t="shared" si="5"/>
        <v>110</v>
      </c>
      <c r="P29" s="16">
        <v>33157</v>
      </c>
      <c r="Q29" s="17">
        <v>13095</v>
      </c>
      <c r="R29" s="18">
        <f t="shared" si="6"/>
        <v>221.04666666666665</v>
      </c>
      <c r="S29" s="21">
        <f t="shared" si="7"/>
        <v>87.3</v>
      </c>
      <c r="T29" s="16">
        <v>33157</v>
      </c>
      <c r="U29" s="17">
        <v>13095</v>
      </c>
      <c r="V29" s="18">
        <f t="shared" si="8"/>
        <v>221.04666666666665</v>
      </c>
      <c r="W29" s="21">
        <f t="shared" si="9"/>
        <v>87.3</v>
      </c>
    </row>
    <row r="30" spans="1:23" x14ac:dyDescent="0.25">
      <c r="A30" s="4" t="s">
        <v>27</v>
      </c>
      <c r="B30" s="7" t="s">
        <v>47</v>
      </c>
      <c r="C30" s="7" t="s">
        <v>57</v>
      </c>
      <c r="D30" s="16">
        <v>70395</v>
      </c>
      <c r="E30" s="12">
        <v>27990</v>
      </c>
      <c r="F30" s="18">
        <f t="shared" si="0"/>
        <v>439.96875</v>
      </c>
      <c r="G30" s="19">
        <f t="shared" si="1"/>
        <v>174.9375</v>
      </c>
      <c r="H30" s="16">
        <v>52903</v>
      </c>
      <c r="I30" s="9">
        <v>20993</v>
      </c>
      <c r="J30" s="18">
        <f t="shared" si="2"/>
        <v>330.64375000000001</v>
      </c>
      <c r="K30" s="19">
        <f t="shared" si="3"/>
        <v>131.20625000000001</v>
      </c>
      <c r="L30" s="16">
        <v>44505</v>
      </c>
      <c r="M30" s="17">
        <v>17634</v>
      </c>
      <c r="N30" s="18">
        <f t="shared" si="4"/>
        <v>278.15625</v>
      </c>
      <c r="O30" s="21">
        <f t="shared" si="5"/>
        <v>110.21250000000001</v>
      </c>
      <c r="P30" s="16">
        <v>35407</v>
      </c>
      <c r="Q30" s="17">
        <v>13995</v>
      </c>
      <c r="R30" s="18">
        <f t="shared" si="6"/>
        <v>221.29374999999999</v>
      </c>
      <c r="S30" s="21">
        <f t="shared" si="7"/>
        <v>87.46875</v>
      </c>
      <c r="T30" s="16">
        <v>35407</v>
      </c>
      <c r="U30" s="17">
        <v>13995</v>
      </c>
      <c r="V30" s="18">
        <f t="shared" si="8"/>
        <v>221.29374999999999</v>
      </c>
      <c r="W30" s="21">
        <f t="shared" si="9"/>
        <v>87.46875</v>
      </c>
    </row>
    <row r="31" spans="1:23" x14ac:dyDescent="0.25">
      <c r="A31" s="4" t="s">
        <v>97</v>
      </c>
      <c r="B31" s="7" t="s">
        <v>48</v>
      </c>
      <c r="C31" s="7" t="s">
        <v>58</v>
      </c>
      <c r="D31" s="16">
        <v>74895</v>
      </c>
      <c r="E31" s="12">
        <v>29790</v>
      </c>
      <c r="F31" s="18">
        <f t="shared" si="0"/>
        <v>440.55882352941177</v>
      </c>
      <c r="G31" s="19">
        <f t="shared" si="1"/>
        <v>175.23529411764707</v>
      </c>
      <c r="H31" s="16">
        <v>56278</v>
      </c>
      <c r="I31" s="9">
        <v>22343</v>
      </c>
      <c r="J31" s="18">
        <f t="shared" si="2"/>
        <v>331.04705882352943</v>
      </c>
      <c r="K31" s="19">
        <f t="shared" si="3"/>
        <v>131.42941176470589</v>
      </c>
      <c r="L31" s="16">
        <v>47340</v>
      </c>
      <c r="M31" s="17">
        <v>18768</v>
      </c>
      <c r="N31" s="18">
        <f t="shared" si="4"/>
        <v>278.47058823529414</v>
      </c>
      <c r="O31" s="21">
        <f t="shared" si="5"/>
        <v>110.4</v>
      </c>
      <c r="P31" s="16">
        <v>37657</v>
      </c>
      <c r="Q31" s="17">
        <v>14895</v>
      </c>
      <c r="R31" s="18">
        <f t="shared" si="6"/>
        <v>221.51176470588234</v>
      </c>
      <c r="S31" s="21">
        <f t="shared" si="7"/>
        <v>87.617647058823536</v>
      </c>
      <c r="T31" s="16">
        <v>37657</v>
      </c>
      <c r="U31" s="17">
        <v>14895</v>
      </c>
      <c r="V31" s="18">
        <f t="shared" si="8"/>
        <v>221.51176470588234</v>
      </c>
      <c r="W31" s="21">
        <f t="shared" si="9"/>
        <v>87.617647058823536</v>
      </c>
    </row>
    <row r="32" spans="1:23" x14ac:dyDescent="0.25">
      <c r="A32" s="4" t="s">
        <v>98</v>
      </c>
      <c r="B32" s="7" t="s">
        <v>49</v>
      </c>
      <c r="C32" s="7" t="s">
        <v>59</v>
      </c>
      <c r="D32" s="16">
        <v>79395</v>
      </c>
      <c r="E32" s="12">
        <v>31590</v>
      </c>
      <c r="F32" s="18">
        <f t="shared" si="0"/>
        <v>441.08333333333331</v>
      </c>
      <c r="G32" s="19">
        <f t="shared" si="1"/>
        <v>175.5</v>
      </c>
      <c r="H32" s="16">
        <v>59653</v>
      </c>
      <c r="I32" s="9">
        <v>23693</v>
      </c>
      <c r="J32" s="18">
        <f t="shared" si="2"/>
        <v>331.40555555555557</v>
      </c>
      <c r="K32" s="19">
        <f t="shared" si="3"/>
        <v>131.62777777777777</v>
      </c>
      <c r="L32" s="16">
        <v>50175</v>
      </c>
      <c r="M32" s="17">
        <v>19902</v>
      </c>
      <c r="N32" s="18">
        <f t="shared" si="4"/>
        <v>278.75</v>
      </c>
      <c r="O32" s="21">
        <f t="shared" si="5"/>
        <v>110.56666666666666</v>
      </c>
      <c r="P32" s="16">
        <v>39907</v>
      </c>
      <c r="Q32" s="17">
        <v>15795</v>
      </c>
      <c r="R32" s="18">
        <f t="shared" si="6"/>
        <v>221.70555555555555</v>
      </c>
      <c r="S32" s="21">
        <f t="shared" si="7"/>
        <v>87.75</v>
      </c>
      <c r="T32" s="16">
        <v>39907</v>
      </c>
      <c r="U32" s="17">
        <v>15795</v>
      </c>
      <c r="V32" s="18">
        <f t="shared" si="8"/>
        <v>221.70555555555555</v>
      </c>
      <c r="W32" s="21">
        <f t="shared" si="9"/>
        <v>87.75</v>
      </c>
    </row>
    <row r="33" spans="1:23" x14ac:dyDescent="0.25">
      <c r="A33" s="4" t="s">
        <v>99</v>
      </c>
      <c r="B33" s="7" t="s">
        <v>50</v>
      </c>
      <c r="C33" s="7" t="s">
        <v>60</v>
      </c>
      <c r="D33" s="16">
        <v>83895</v>
      </c>
      <c r="E33" s="12">
        <v>33390</v>
      </c>
      <c r="F33" s="18">
        <f t="shared" si="0"/>
        <v>441.55263157894734</v>
      </c>
      <c r="G33" s="19">
        <f t="shared" si="1"/>
        <v>175.73684210526315</v>
      </c>
      <c r="H33" s="16">
        <v>63028</v>
      </c>
      <c r="I33" s="9">
        <v>25043</v>
      </c>
      <c r="J33" s="18">
        <f t="shared" si="2"/>
        <v>331.72631578947369</v>
      </c>
      <c r="K33" s="19">
        <f t="shared" si="3"/>
        <v>131.80526315789473</v>
      </c>
      <c r="L33" s="16">
        <v>53010</v>
      </c>
      <c r="M33" s="17">
        <v>53010</v>
      </c>
      <c r="N33" s="18">
        <f t="shared" si="4"/>
        <v>279</v>
      </c>
      <c r="O33" s="21">
        <f t="shared" si="5"/>
        <v>279</v>
      </c>
      <c r="P33" s="16">
        <v>42157</v>
      </c>
      <c r="Q33" s="17">
        <v>16695</v>
      </c>
      <c r="R33" s="18">
        <f t="shared" si="6"/>
        <v>221.87894736842105</v>
      </c>
      <c r="S33" s="21">
        <f t="shared" si="7"/>
        <v>87.868421052631575</v>
      </c>
      <c r="T33" s="16">
        <v>42157</v>
      </c>
      <c r="U33" s="17">
        <v>16695</v>
      </c>
      <c r="V33" s="18">
        <f t="shared" si="8"/>
        <v>221.87894736842105</v>
      </c>
      <c r="W33" s="21">
        <f t="shared" si="9"/>
        <v>87.868421052631575</v>
      </c>
    </row>
    <row r="34" spans="1:23" x14ac:dyDescent="0.25">
      <c r="A34" s="4" t="s">
        <v>11</v>
      </c>
      <c r="B34" s="7" t="s">
        <v>51</v>
      </c>
      <c r="C34" s="7" t="s">
        <v>61</v>
      </c>
      <c r="D34" s="16">
        <v>88395</v>
      </c>
      <c r="E34" s="12">
        <v>35190</v>
      </c>
      <c r="F34" s="18">
        <f t="shared" si="0"/>
        <v>441.97500000000002</v>
      </c>
      <c r="G34" s="19">
        <f t="shared" si="1"/>
        <v>175.95</v>
      </c>
      <c r="H34" s="16">
        <v>66403</v>
      </c>
      <c r="I34" s="9">
        <v>26393</v>
      </c>
      <c r="J34" s="18">
        <f t="shared" si="2"/>
        <v>332.01499999999999</v>
      </c>
      <c r="K34" s="19">
        <f t="shared" si="3"/>
        <v>131.965</v>
      </c>
      <c r="L34" s="16">
        <v>55845</v>
      </c>
      <c r="M34" s="17">
        <v>22170</v>
      </c>
      <c r="N34" s="18">
        <f t="shared" si="4"/>
        <v>279.22500000000002</v>
      </c>
      <c r="O34" s="21">
        <f t="shared" si="5"/>
        <v>110.85</v>
      </c>
      <c r="P34" s="16">
        <v>44407</v>
      </c>
      <c r="Q34" s="17">
        <v>17595</v>
      </c>
      <c r="R34" s="18">
        <f t="shared" si="6"/>
        <v>222.035</v>
      </c>
      <c r="S34" s="21">
        <f t="shared" si="7"/>
        <v>87.974999999999994</v>
      </c>
      <c r="T34" s="16">
        <v>44407</v>
      </c>
      <c r="U34" s="17">
        <v>17595</v>
      </c>
      <c r="V34" s="18">
        <f t="shared" si="8"/>
        <v>222.035</v>
      </c>
      <c r="W34" s="21">
        <f t="shared" si="9"/>
        <v>87.974999999999994</v>
      </c>
    </row>
    <row r="35" spans="1:23" x14ac:dyDescent="0.25">
      <c r="A35" s="4" t="s">
        <v>36</v>
      </c>
      <c r="B35" s="7" t="s">
        <v>52</v>
      </c>
      <c r="C35" s="7" t="s">
        <v>62</v>
      </c>
      <c r="D35" s="16">
        <v>95145</v>
      </c>
      <c r="E35" s="12">
        <v>37890</v>
      </c>
      <c r="F35" s="18">
        <f t="shared" si="0"/>
        <v>432.47727272727275</v>
      </c>
      <c r="G35" s="19">
        <f t="shared" si="1"/>
        <v>172.22727272727272</v>
      </c>
      <c r="H35" s="16">
        <v>71465</v>
      </c>
      <c r="I35" s="9">
        <v>28418</v>
      </c>
      <c r="J35" s="18">
        <f t="shared" si="2"/>
        <v>324.84090909090907</v>
      </c>
      <c r="K35" s="19">
        <f t="shared" si="3"/>
        <v>129.17272727272729</v>
      </c>
      <c r="L35" s="16">
        <v>60097</v>
      </c>
      <c r="M35" s="17">
        <v>23871</v>
      </c>
      <c r="N35" s="18">
        <f t="shared" si="4"/>
        <v>273.16818181818184</v>
      </c>
      <c r="O35" s="21">
        <f t="shared" si="5"/>
        <v>108.50454545454545</v>
      </c>
      <c r="P35" s="16">
        <v>47782</v>
      </c>
      <c r="Q35" s="17">
        <v>18945</v>
      </c>
      <c r="R35" s="18">
        <f t="shared" si="6"/>
        <v>217.19090909090909</v>
      </c>
      <c r="S35" s="21">
        <f t="shared" si="7"/>
        <v>86.11363636363636</v>
      </c>
      <c r="T35" s="16">
        <v>47782</v>
      </c>
      <c r="U35" s="17">
        <v>18945</v>
      </c>
      <c r="V35" s="18">
        <f t="shared" si="8"/>
        <v>217.19090909090909</v>
      </c>
      <c r="W35" s="21">
        <f t="shared" si="9"/>
        <v>86.11363636363636</v>
      </c>
    </row>
    <row r="36" spans="1:23" x14ac:dyDescent="0.25">
      <c r="A36" s="4" t="s">
        <v>100</v>
      </c>
      <c r="B36" s="7" t="s">
        <v>63</v>
      </c>
      <c r="C36" s="7">
        <v>240</v>
      </c>
      <c r="D36" s="16">
        <v>104145</v>
      </c>
      <c r="E36" s="12">
        <v>41490</v>
      </c>
      <c r="F36" s="18">
        <f t="shared" si="0"/>
        <v>433.9375</v>
      </c>
      <c r="G36" s="19">
        <f t="shared" si="1"/>
        <v>172.875</v>
      </c>
      <c r="H36" s="16">
        <v>78215</v>
      </c>
      <c r="I36" s="9">
        <v>31118</v>
      </c>
      <c r="J36" s="18">
        <f t="shared" si="2"/>
        <v>325.89583333333331</v>
      </c>
      <c r="K36" s="19">
        <f t="shared" si="3"/>
        <v>129.65833333333333</v>
      </c>
      <c r="L36" s="16">
        <v>65767</v>
      </c>
      <c r="M36" s="17">
        <v>26139</v>
      </c>
      <c r="N36" s="18">
        <f t="shared" si="4"/>
        <v>274.02916666666664</v>
      </c>
      <c r="O36" s="21">
        <f t="shared" si="5"/>
        <v>108.91249999999999</v>
      </c>
      <c r="P36" s="16">
        <v>52282</v>
      </c>
      <c r="Q36" s="17">
        <v>20745</v>
      </c>
      <c r="R36" s="18">
        <f t="shared" si="6"/>
        <v>217.84166666666667</v>
      </c>
      <c r="S36" s="21">
        <f t="shared" si="7"/>
        <v>86.4375</v>
      </c>
      <c r="T36" s="16">
        <v>52282</v>
      </c>
      <c r="U36" s="17">
        <v>20745</v>
      </c>
      <c r="V36" s="18">
        <f t="shared" si="8"/>
        <v>217.84166666666667</v>
      </c>
      <c r="W36" s="21">
        <f t="shared" si="9"/>
        <v>86.4375</v>
      </c>
    </row>
    <row r="37" spans="1:23" x14ac:dyDescent="0.25">
      <c r="A37" s="4" t="s">
        <v>101</v>
      </c>
      <c r="B37" s="7" t="s">
        <v>64</v>
      </c>
      <c r="C37" s="7" t="s">
        <v>72</v>
      </c>
      <c r="D37" s="16">
        <v>113145</v>
      </c>
      <c r="E37" s="12">
        <v>45090</v>
      </c>
      <c r="F37" s="18">
        <f t="shared" si="0"/>
        <v>435.17307692307691</v>
      </c>
      <c r="G37" s="19">
        <f t="shared" si="1"/>
        <v>173.42307692307693</v>
      </c>
      <c r="H37" s="16">
        <v>84965</v>
      </c>
      <c r="I37" s="9">
        <v>33818</v>
      </c>
      <c r="J37" s="18">
        <f t="shared" si="2"/>
        <v>326.78846153846155</v>
      </c>
      <c r="K37" s="19">
        <f t="shared" si="3"/>
        <v>130.06923076923076</v>
      </c>
      <c r="L37" s="16">
        <v>71437</v>
      </c>
      <c r="M37" s="17">
        <v>28407</v>
      </c>
      <c r="N37" s="18">
        <f t="shared" si="4"/>
        <v>274.75769230769231</v>
      </c>
      <c r="O37" s="21">
        <f t="shared" si="5"/>
        <v>109.25769230769231</v>
      </c>
      <c r="P37" s="16">
        <v>56782</v>
      </c>
      <c r="Q37" s="17">
        <v>22545</v>
      </c>
      <c r="R37" s="18">
        <f t="shared" si="6"/>
        <v>218.3923076923077</v>
      </c>
      <c r="S37" s="21">
        <f t="shared" si="7"/>
        <v>86.711538461538467</v>
      </c>
      <c r="T37" s="16">
        <v>56782</v>
      </c>
      <c r="U37" s="17">
        <v>22545</v>
      </c>
      <c r="V37" s="18">
        <f t="shared" si="8"/>
        <v>218.3923076923077</v>
      </c>
      <c r="W37" s="21">
        <f t="shared" si="9"/>
        <v>86.711538461538467</v>
      </c>
    </row>
    <row r="38" spans="1:23" x14ac:dyDescent="0.25">
      <c r="A38" s="4" t="s">
        <v>102</v>
      </c>
      <c r="B38" s="7" t="s">
        <v>65</v>
      </c>
      <c r="C38" s="7" t="s">
        <v>73</v>
      </c>
      <c r="D38" s="16">
        <v>122145</v>
      </c>
      <c r="E38" s="12">
        <v>48690</v>
      </c>
      <c r="F38" s="18">
        <f t="shared" si="0"/>
        <v>436.23214285714283</v>
      </c>
      <c r="G38" s="19">
        <f t="shared" si="1"/>
        <v>173.89285714285714</v>
      </c>
      <c r="H38" s="16">
        <v>91715</v>
      </c>
      <c r="I38" s="9">
        <v>36518</v>
      </c>
      <c r="J38" s="18">
        <f t="shared" si="2"/>
        <v>327.55357142857144</v>
      </c>
      <c r="K38" s="19">
        <f t="shared" si="3"/>
        <v>130.42142857142858</v>
      </c>
      <c r="L38" s="16">
        <v>77107</v>
      </c>
      <c r="M38" s="17">
        <v>30675</v>
      </c>
      <c r="N38" s="18">
        <f t="shared" si="4"/>
        <v>275.38214285714287</v>
      </c>
      <c r="O38" s="21">
        <f t="shared" si="5"/>
        <v>109.55357142857143</v>
      </c>
      <c r="P38" s="16">
        <v>61282</v>
      </c>
      <c r="Q38" s="17">
        <v>24345</v>
      </c>
      <c r="R38" s="18">
        <f t="shared" si="6"/>
        <v>218.86428571428573</v>
      </c>
      <c r="S38" s="21">
        <f t="shared" si="7"/>
        <v>86.946428571428569</v>
      </c>
      <c r="T38" s="16">
        <v>61282</v>
      </c>
      <c r="U38" s="17">
        <v>24345</v>
      </c>
      <c r="V38" s="18">
        <f t="shared" si="8"/>
        <v>218.86428571428573</v>
      </c>
      <c r="W38" s="21">
        <f t="shared" si="9"/>
        <v>86.946428571428569</v>
      </c>
    </row>
    <row r="39" spans="1:23" x14ac:dyDescent="0.25">
      <c r="A39" s="4" t="s">
        <v>12</v>
      </c>
      <c r="B39" s="7" t="s">
        <v>66</v>
      </c>
      <c r="C39" s="7" t="s">
        <v>74</v>
      </c>
      <c r="D39" s="16">
        <v>131145</v>
      </c>
      <c r="E39" s="12">
        <v>52290</v>
      </c>
      <c r="F39" s="18">
        <f t="shared" si="0"/>
        <v>437.15</v>
      </c>
      <c r="G39" s="19">
        <f t="shared" si="1"/>
        <v>174.3</v>
      </c>
      <c r="H39" s="16">
        <v>98465</v>
      </c>
      <c r="I39" s="9">
        <v>39218</v>
      </c>
      <c r="J39" s="18">
        <f t="shared" si="2"/>
        <v>328.21666666666664</v>
      </c>
      <c r="K39" s="19">
        <f t="shared" si="3"/>
        <v>130.72666666666666</v>
      </c>
      <c r="L39" s="16">
        <v>82777</v>
      </c>
      <c r="M39" s="17">
        <v>32943</v>
      </c>
      <c r="N39" s="18">
        <f t="shared" si="4"/>
        <v>275.92333333333335</v>
      </c>
      <c r="O39" s="21">
        <f t="shared" si="5"/>
        <v>109.81</v>
      </c>
      <c r="P39" s="16">
        <v>65782</v>
      </c>
      <c r="Q39" s="17">
        <v>26145</v>
      </c>
      <c r="R39" s="18">
        <f t="shared" si="6"/>
        <v>219.27333333333334</v>
      </c>
      <c r="S39" s="21">
        <f t="shared" si="7"/>
        <v>87.15</v>
      </c>
      <c r="T39" s="16">
        <v>65782</v>
      </c>
      <c r="U39" s="17">
        <v>26145</v>
      </c>
      <c r="V39" s="18">
        <f t="shared" si="8"/>
        <v>219.27333333333334</v>
      </c>
      <c r="W39" s="21">
        <f t="shared" si="9"/>
        <v>87.15</v>
      </c>
    </row>
    <row r="40" spans="1:23" x14ac:dyDescent="0.25">
      <c r="A40" s="4" t="s">
        <v>28</v>
      </c>
      <c r="B40" s="7" t="s">
        <v>67</v>
      </c>
      <c r="C40" s="7" t="s">
        <v>75</v>
      </c>
      <c r="D40" s="16">
        <v>140145</v>
      </c>
      <c r="E40" s="12">
        <v>55890</v>
      </c>
      <c r="F40" s="18">
        <f t="shared" si="0"/>
        <v>437.953125</v>
      </c>
      <c r="G40" s="19">
        <f t="shared" si="1"/>
        <v>174.65625</v>
      </c>
      <c r="H40" s="15">
        <v>105215</v>
      </c>
      <c r="I40" s="9">
        <v>41918</v>
      </c>
      <c r="J40" s="18">
        <f t="shared" si="2"/>
        <v>328.796875</v>
      </c>
      <c r="K40" s="19">
        <f t="shared" si="3"/>
        <v>130.99375000000001</v>
      </c>
      <c r="L40" s="15">
        <v>88447</v>
      </c>
      <c r="M40" s="17">
        <v>35211</v>
      </c>
      <c r="N40" s="18">
        <f t="shared" si="4"/>
        <v>276.39687500000002</v>
      </c>
      <c r="O40" s="21">
        <f t="shared" si="5"/>
        <v>110.034375</v>
      </c>
      <c r="P40" s="15">
        <v>70282</v>
      </c>
      <c r="Q40" s="17">
        <v>27945</v>
      </c>
      <c r="R40" s="18">
        <f t="shared" si="6"/>
        <v>219.63124999999999</v>
      </c>
      <c r="S40" s="21">
        <f t="shared" si="7"/>
        <v>87.328125</v>
      </c>
      <c r="T40" s="15">
        <v>70282</v>
      </c>
      <c r="U40" s="17">
        <v>27945</v>
      </c>
      <c r="V40" s="18">
        <f t="shared" si="8"/>
        <v>219.63124999999999</v>
      </c>
      <c r="W40" s="21">
        <f t="shared" si="9"/>
        <v>87.328125</v>
      </c>
    </row>
    <row r="41" spans="1:23" x14ac:dyDescent="0.25">
      <c r="A41" s="4" t="s">
        <v>103</v>
      </c>
      <c r="B41" s="7" t="s">
        <v>68</v>
      </c>
      <c r="C41" s="7" t="s">
        <v>76</v>
      </c>
      <c r="D41" s="16">
        <v>149145</v>
      </c>
      <c r="E41" s="12">
        <v>59490</v>
      </c>
      <c r="F41" s="18">
        <f t="shared" si="0"/>
        <v>438.66176470588238</v>
      </c>
      <c r="G41" s="19">
        <f t="shared" si="1"/>
        <v>174.97058823529412</v>
      </c>
      <c r="H41" s="15">
        <v>111965</v>
      </c>
      <c r="I41" s="9">
        <v>44618</v>
      </c>
      <c r="J41" s="18">
        <f t="shared" si="2"/>
        <v>329.30882352941177</v>
      </c>
      <c r="K41" s="19">
        <f t="shared" si="3"/>
        <v>131.22941176470587</v>
      </c>
      <c r="L41" s="15">
        <v>94117</v>
      </c>
      <c r="M41" s="17">
        <v>37479</v>
      </c>
      <c r="N41" s="18">
        <f t="shared" si="4"/>
        <v>276.81470588235294</v>
      </c>
      <c r="O41" s="21">
        <f t="shared" si="5"/>
        <v>110.23235294117647</v>
      </c>
      <c r="P41" s="15">
        <v>74782</v>
      </c>
      <c r="Q41" s="17">
        <v>29745</v>
      </c>
      <c r="R41" s="18">
        <f t="shared" si="6"/>
        <v>219.9470588235294</v>
      </c>
      <c r="S41" s="21">
        <f t="shared" si="7"/>
        <v>87.485294117647058</v>
      </c>
      <c r="T41" s="15">
        <v>74782</v>
      </c>
      <c r="U41" s="17">
        <v>29745</v>
      </c>
      <c r="V41" s="18">
        <f t="shared" si="8"/>
        <v>219.9470588235294</v>
      </c>
      <c r="W41" s="21">
        <f t="shared" si="9"/>
        <v>87.485294117647058</v>
      </c>
    </row>
    <row r="42" spans="1:23" x14ac:dyDescent="0.25">
      <c r="A42" s="4" t="s">
        <v>104</v>
      </c>
      <c r="B42" s="7" t="s">
        <v>69</v>
      </c>
      <c r="C42" s="7" t="s">
        <v>77</v>
      </c>
      <c r="D42" s="16">
        <v>158145</v>
      </c>
      <c r="E42" s="12">
        <v>63090</v>
      </c>
      <c r="F42" s="18">
        <f t="shared" si="0"/>
        <v>439.29166666666669</v>
      </c>
      <c r="G42" s="19">
        <f t="shared" si="1"/>
        <v>175.25</v>
      </c>
      <c r="H42" s="15">
        <v>118715</v>
      </c>
      <c r="I42" s="9">
        <v>47318</v>
      </c>
      <c r="J42" s="18">
        <f t="shared" si="2"/>
        <v>329.76388888888891</v>
      </c>
      <c r="K42" s="19">
        <f t="shared" si="3"/>
        <v>131.4388888888889</v>
      </c>
      <c r="L42" s="15">
        <v>99787</v>
      </c>
      <c r="M42" s="17">
        <v>39747</v>
      </c>
      <c r="N42" s="18">
        <f t="shared" si="4"/>
        <v>277.18611111111113</v>
      </c>
      <c r="O42" s="21">
        <f t="shared" si="5"/>
        <v>110.40833333333333</v>
      </c>
      <c r="P42" s="15">
        <v>79282</v>
      </c>
      <c r="Q42" s="17">
        <v>31545</v>
      </c>
      <c r="R42" s="18">
        <f t="shared" si="6"/>
        <v>220.22777777777779</v>
      </c>
      <c r="S42" s="21">
        <f t="shared" si="7"/>
        <v>87.625</v>
      </c>
      <c r="T42" s="15">
        <v>79282</v>
      </c>
      <c r="U42" s="17">
        <v>31545</v>
      </c>
      <c r="V42" s="18">
        <f t="shared" si="8"/>
        <v>220.22777777777779</v>
      </c>
      <c r="W42" s="21">
        <f t="shared" si="9"/>
        <v>87.625</v>
      </c>
    </row>
    <row r="43" spans="1:23" x14ac:dyDescent="0.25">
      <c r="A43" s="4" t="s">
        <v>105</v>
      </c>
      <c r="B43" s="7" t="s">
        <v>70</v>
      </c>
      <c r="C43" s="7" t="s">
        <v>78</v>
      </c>
      <c r="D43" s="16">
        <v>167145</v>
      </c>
      <c r="E43" s="12">
        <v>66690</v>
      </c>
      <c r="F43" s="18">
        <f t="shared" si="0"/>
        <v>439.85526315789474</v>
      </c>
      <c r="G43" s="19">
        <f t="shared" si="1"/>
        <v>175.5</v>
      </c>
      <c r="H43" s="15">
        <v>125465</v>
      </c>
      <c r="I43" s="9">
        <v>50018</v>
      </c>
      <c r="J43" s="18">
        <f t="shared" si="2"/>
        <v>330.17105263157896</v>
      </c>
      <c r="K43" s="19">
        <f t="shared" si="3"/>
        <v>131.62631578947369</v>
      </c>
      <c r="L43" s="15">
        <v>105457</v>
      </c>
      <c r="M43" s="17">
        <v>42015</v>
      </c>
      <c r="N43" s="18">
        <f t="shared" si="4"/>
        <v>277.5184210526316</v>
      </c>
      <c r="O43" s="21">
        <f t="shared" si="5"/>
        <v>110.56578947368421</v>
      </c>
      <c r="P43" s="15">
        <v>83782</v>
      </c>
      <c r="Q43" s="17">
        <v>33345</v>
      </c>
      <c r="R43" s="18">
        <f t="shared" si="6"/>
        <v>220.47894736842105</v>
      </c>
      <c r="S43" s="21">
        <f t="shared" si="7"/>
        <v>87.75</v>
      </c>
      <c r="T43" s="15">
        <v>83782</v>
      </c>
      <c r="U43" s="17">
        <v>33345</v>
      </c>
      <c r="V43" s="18">
        <f t="shared" si="8"/>
        <v>220.47894736842105</v>
      </c>
      <c r="W43" s="21">
        <f t="shared" si="9"/>
        <v>87.75</v>
      </c>
    </row>
    <row r="44" spans="1:23" x14ac:dyDescent="0.25">
      <c r="A44" s="4" t="s">
        <v>13</v>
      </c>
      <c r="B44" s="7" t="s">
        <v>71</v>
      </c>
      <c r="C44" s="7" t="s">
        <v>79</v>
      </c>
      <c r="D44" s="16">
        <v>176145</v>
      </c>
      <c r="E44" s="12">
        <v>70290</v>
      </c>
      <c r="F44" s="18">
        <f t="shared" si="0"/>
        <v>440.36250000000001</v>
      </c>
      <c r="G44" s="19">
        <f t="shared" si="1"/>
        <v>175.72499999999999</v>
      </c>
      <c r="H44" s="15">
        <v>132215</v>
      </c>
      <c r="I44" s="9">
        <v>48000</v>
      </c>
      <c r="J44" s="18">
        <f t="shared" si="2"/>
        <v>330.53750000000002</v>
      </c>
      <c r="K44" s="19">
        <f t="shared" si="3"/>
        <v>120</v>
      </c>
      <c r="L44" s="15">
        <v>111127</v>
      </c>
      <c r="M44" s="17">
        <v>44283</v>
      </c>
      <c r="N44" s="18">
        <f t="shared" si="4"/>
        <v>277.8175</v>
      </c>
      <c r="O44" s="21">
        <f t="shared" si="5"/>
        <v>110.7075</v>
      </c>
      <c r="P44" s="15">
        <v>88282</v>
      </c>
      <c r="Q44" s="17">
        <v>35145</v>
      </c>
      <c r="R44" s="18">
        <f t="shared" si="6"/>
        <v>220.70500000000001</v>
      </c>
      <c r="S44" s="21">
        <f t="shared" si="7"/>
        <v>87.862499999999997</v>
      </c>
      <c r="T44" s="15">
        <v>88282</v>
      </c>
      <c r="U44" s="17">
        <v>35145</v>
      </c>
      <c r="V44" s="18">
        <f t="shared" si="8"/>
        <v>220.70500000000001</v>
      </c>
      <c r="W44" s="21">
        <f t="shared" si="9"/>
        <v>87.862499999999997</v>
      </c>
    </row>
  </sheetData>
  <mergeCells count="16">
    <mergeCell ref="T1:W2"/>
    <mergeCell ref="T3:U3"/>
    <mergeCell ref="V3:W3"/>
    <mergeCell ref="A1:C3"/>
    <mergeCell ref="L1:O2"/>
    <mergeCell ref="L3:M3"/>
    <mergeCell ref="N3:O3"/>
    <mergeCell ref="P1:S2"/>
    <mergeCell ref="P3:Q3"/>
    <mergeCell ref="R3:S3"/>
    <mergeCell ref="D1:G2"/>
    <mergeCell ref="H1:K2"/>
    <mergeCell ref="D3:E3"/>
    <mergeCell ref="F3:G3"/>
    <mergeCell ref="H3:I3"/>
    <mergeCell ref="J3:K3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" sqref="D2"/>
    </sheetView>
  </sheetViews>
  <sheetFormatPr defaultRowHeight="15" x14ac:dyDescent="0.25"/>
  <cols>
    <col min="1" max="1" width="22.5703125" customWidth="1"/>
    <col min="2" max="3" width="9.140625" customWidth="1"/>
  </cols>
  <sheetData>
    <row r="1" spans="1:6" ht="15.75" customHeight="1" x14ac:dyDescent="0.25">
      <c r="B1" s="23" t="s">
        <v>106</v>
      </c>
      <c r="C1" s="24" t="s">
        <v>107</v>
      </c>
      <c r="D1" s="24" t="s">
        <v>108</v>
      </c>
      <c r="E1" s="24" t="s">
        <v>109</v>
      </c>
      <c r="F1" s="24" t="s">
        <v>110</v>
      </c>
    </row>
    <row r="2" spans="1:6" ht="23.25" customHeight="1" x14ac:dyDescent="0.25">
      <c r="A2" t="s">
        <v>118</v>
      </c>
      <c r="B2">
        <v>2325</v>
      </c>
      <c r="C2">
        <v>1743</v>
      </c>
      <c r="D2">
        <v>1465</v>
      </c>
      <c r="E2">
        <v>1163</v>
      </c>
      <c r="F2">
        <v>1163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0"/>
  <sheetViews>
    <sheetView tabSelected="1" workbookViewId="0">
      <selection activeCell="D18" sqref="D18"/>
    </sheetView>
  </sheetViews>
  <sheetFormatPr defaultRowHeight="15" x14ac:dyDescent="0.25"/>
  <cols>
    <col min="2" max="2" width="26.85546875" style="25" customWidth="1"/>
    <col min="3" max="3" width="25.7109375" customWidth="1"/>
    <col min="4" max="4" width="27" customWidth="1"/>
  </cols>
  <sheetData>
    <row r="4" spans="2:4" x14ac:dyDescent="0.25">
      <c r="B4" s="4" t="s">
        <v>119</v>
      </c>
      <c r="C4" s="26" t="s">
        <v>126</v>
      </c>
      <c r="D4" s="26" t="s">
        <v>128</v>
      </c>
    </row>
    <row r="5" spans="2:4" x14ac:dyDescent="0.25">
      <c r="B5" s="4" t="s">
        <v>120</v>
      </c>
      <c r="C5" s="26" t="s">
        <v>127</v>
      </c>
      <c r="D5" s="26" t="s">
        <v>127</v>
      </c>
    </row>
    <row r="6" spans="2:4" x14ac:dyDescent="0.25">
      <c r="B6" s="4" t="s">
        <v>121</v>
      </c>
      <c r="C6" s="26">
        <v>3050</v>
      </c>
      <c r="D6" s="26">
        <v>3650</v>
      </c>
    </row>
    <row r="7" spans="2:4" x14ac:dyDescent="0.25">
      <c r="B7" s="4" t="s">
        <v>122</v>
      </c>
      <c r="C7" s="26">
        <v>380</v>
      </c>
      <c r="D7" s="26">
        <v>490</v>
      </c>
    </row>
    <row r="8" spans="2:4" x14ac:dyDescent="0.25">
      <c r="B8" s="4" t="s">
        <v>123</v>
      </c>
      <c r="C8" s="26">
        <v>330</v>
      </c>
      <c r="D8" s="26">
        <v>430</v>
      </c>
    </row>
    <row r="9" spans="2:4" x14ac:dyDescent="0.25">
      <c r="B9" s="4" t="s">
        <v>124</v>
      </c>
      <c r="C9" s="26">
        <v>280</v>
      </c>
      <c r="D9" s="26">
        <v>370</v>
      </c>
    </row>
    <row r="10" spans="2:4" x14ac:dyDescent="0.25">
      <c r="B10" s="4" t="s">
        <v>125</v>
      </c>
      <c r="C10" s="26">
        <v>230</v>
      </c>
      <c r="D10" s="26">
        <v>300</v>
      </c>
    </row>
  </sheetData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Комплексный и ИП без работников</vt:lpstr>
      <vt:lpstr>Отчетность</vt:lpstr>
      <vt:lpstr>зарплата и кадры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2020-01-23T15:41:30Z</dcterms:modified>
</cp:coreProperties>
</file>