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<sst xmlns="http://schemas.openxmlformats.org/spreadsheetml/2006/main" count="223" uniqueCount="77">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</sst>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AND(C2:C986)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4" t="s">
        <v>36</v>
      </c>
      <c r="C1" s="14" t="s">
        <v>22</v>
      </c>
      <c r="D1" s="14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8" t="s">
        <v>24</v>
      </c>
      <c r="C2" s="1" t="n">
        <v>0</v>
      </c>
      <c r="D2" s="1" t="n">
        <v>180</v>
      </c>
      <c r="E2" s="2" t="b">
        <f aca="false">COUNTIF(experts!$A$2:$A$986,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8" t="s">
        <v>25</v>
      </c>
      <c r="C3" s="1" t="n">
        <v>0</v>
      </c>
      <c r="D3" s="1" t="n">
        <v>180</v>
      </c>
      <c r="E3" s="2" t="b">
        <f aca="false">COUNTIF(experts!$A$2:$A$986,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0" t="s">
        <v>26</v>
      </c>
      <c r="C4" s="1" t="n">
        <v>0</v>
      </c>
      <c r="D4" s="1" t="n">
        <v>180</v>
      </c>
      <c r="E4" s="2" t="b">
        <f aca="false">COUNTIF(experts!$A$2:$A$986,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0" t="s">
        <v>27</v>
      </c>
      <c r="C5" s="1" t="n">
        <v>0</v>
      </c>
      <c r="D5" s="1" t="n">
        <v>180</v>
      </c>
      <c r="E5" s="2" t="b">
        <f aca="false">COUNTIF(experts!$A$2:$A$986,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0" t="s">
        <v>28</v>
      </c>
      <c r="C6" s="1" t="n">
        <v>0</v>
      </c>
      <c r="D6" s="1" t="n">
        <v>180</v>
      </c>
      <c r="E6" s="2" t="b">
        <f aca="false">COUNTIF(experts!$A$2:$A$986,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0" t="s">
        <v>29</v>
      </c>
      <c r="C7" s="1" t="n">
        <v>0</v>
      </c>
      <c r="D7" s="1" t="n">
        <v>180</v>
      </c>
      <c r="E7" s="2" t="b">
        <f aca="false">COUNTIF(experts!$A$2:$A$986,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0" t="s">
        <v>30</v>
      </c>
      <c r="C8" s="1" t="n">
        <v>0</v>
      </c>
      <c r="D8" s="1" t="n">
        <v>180</v>
      </c>
      <c r="E8" s="2" t="b">
        <f aca="false">COUNTIF(experts!$A$2:$A$986,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0" t="s">
        <v>31</v>
      </c>
      <c r="C9" s="1" t="n">
        <v>0</v>
      </c>
      <c r="D9" s="1" t="n">
        <v>180</v>
      </c>
      <c r="E9" s="2" t="b">
        <f aca="false">COUNTIF(experts!$A$2:$A$986,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0" t="s">
        <v>32</v>
      </c>
      <c r="C10" s="1" t="n">
        <v>0</v>
      </c>
      <c r="D10" s="1" t="n">
        <v>180</v>
      </c>
      <c r="E10" s="2" t="b">
        <f aca="false">COUNTIF(experts!$A$2:$A$986,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0" t="s">
        <v>33</v>
      </c>
      <c r="C11" s="1" t="n">
        <v>0</v>
      </c>
      <c r="D11" s="1" t="n">
        <v>180</v>
      </c>
      <c r="E11" s="2" t="b">
        <f aca="false">COUNTIF(experts!$A$2:$A$986,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0" t="s">
        <v>34</v>
      </c>
      <c r="C12" s="1" t="n">
        <v>0</v>
      </c>
      <c r="D12" s="1" t="n">
        <v>180</v>
      </c>
      <c r="E12" s="2" t="b">
        <f aca="false">COUNTIF(experts!$A$2:$A$986,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0" t="s">
        <v>35</v>
      </c>
      <c r="C13" s="1" t="n">
        <v>0</v>
      </c>
      <c r="D13" s="1" t="n">
        <v>180</v>
      </c>
      <c r="E13" s="2" t="b">
        <f aca="false">COUNTIF(experts!$A$2:$A$986,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23" t="s">
        <v>41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42</v>
      </c>
      <c r="D2" s="24" t="n">
        <f aca="false">MAX(MAX('invoicing periods'!C2:C900),MAX(tasks!C2:C900))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39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51</v>
      </c>
      <c r="H2" s="6" t="s">
        <v>52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53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46</v>
      </c>
      <c r="H1" s="10" t="s">
        <v>47</v>
      </c>
      <c r="I1" s="10" t="s">
        <v>48</v>
      </c>
      <c r="J1" s="23" t="s">
        <v>49</v>
      </c>
      <c r="K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6" t="s">
        <v>54</v>
      </c>
      <c r="H2" s="6" t="s">
        <v>55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56</v>
      </c>
      <c r="B1" s="10" t="s">
        <v>43</v>
      </c>
      <c r="C1" s="10" t="s">
        <v>44</v>
      </c>
      <c r="D1" s="10" t="s">
        <v>45</v>
      </c>
      <c r="E1" s="10" t="s">
        <v>4</v>
      </c>
      <c r="F1" s="10" t="s">
        <v>5</v>
      </c>
      <c r="G1" s="10" t="s">
        <v>48</v>
      </c>
      <c r="H1" s="23" t="s">
        <v>49</v>
      </c>
      <c r="I1" s="23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v>45658</v>
      </c>
      <c r="F2" s="6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57</v>
      </c>
      <c r="B1" s="10" t="s">
        <v>43</v>
      </c>
      <c r="C1" s="10" t="s">
        <v>44</v>
      </c>
      <c r="D1" s="10" t="s">
        <v>45</v>
      </c>
      <c r="E1" s="10" t="s">
        <v>58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62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63</v>
      </c>
      <c r="G1" s="10" t="s">
        <v>64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65</v>
      </c>
      <c r="F2" s="7" t="s">
        <v>66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67</v>
      </c>
      <c r="B1" s="10" t="s">
        <v>43</v>
      </c>
      <c r="C1" s="10" t="s">
        <v>44</v>
      </c>
      <c r="D1" s="10" t="s">
        <v>45</v>
      </c>
      <c r="E1" s="10" t="s">
        <v>68</v>
      </c>
      <c r="F1" s="10" t="s">
        <v>69</v>
      </c>
      <c r="G1" s="10" t="s">
        <v>70</v>
      </c>
      <c r="H1" s="10" t="s">
        <v>71</v>
      </c>
      <c r="I1" s="10" t="s">
        <v>72</v>
      </c>
      <c r="J1" s="10" t="s">
        <v>73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74</v>
      </c>
      <c r="F2" s="6" t="s">
        <v>52</v>
      </c>
      <c r="G2" s="7" t="n">
        <v>0.2</v>
      </c>
      <c r="H2" s="7" t="s">
        <v>75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5" t="s">
        <v>76</v>
      </c>
      <c r="B1" s="10" t="s">
        <v>43</v>
      </c>
      <c r="C1" s="10" t="s">
        <v>44</v>
      </c>
      <c r="D1" s="10" t="s">
        <v>45</v>
      </c>
      <c r="E1" s="10" t="s">
        <v>48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45813</v>
      </c>
      <c r="D2" s="7" t="n">
        <v>80</v>
      </c>
      <c r="E2" s="2" t="b">
        <f aca="false">COUNTIF(links!$B$1:$B$735,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45814</v>
      </c>
      <c r="C3" s="12" t="n">
        <v>45844</v>
      </c>
      <c r="D3" s="7" t="n">
        <v>10</v>
      </c>
      <c r="E3" s="2" t="b">
        <f aca="false">COUNTIF(links!$B$1:$B$735,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45713</v>
      </c>
      <c r="D4" s="7" t="n">
        <v>25</v>
      </c>
      <c r="E4" s="2" t="b">
        <f aca="false">COUNTIF(links!$B$1:$B$735,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45714</v>
      </c>
      <c r="C5" s="12" t="n">
        <v>45759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45698</v>
      </c>
      <c r="C6" s="12" t="n">
        <v>45715</v>
      </c>
      <c r="D6" s="7" t="n">
        <v>10</v>
      </c>
      <c r="E6" s="2" t="b">
        <f aca="false">COUNTIF(links!$B$1:$B$735,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45716</v>
      </c>
      <c r="C7" s="12" t="n">
        <v>45838</v>
      </c>
      <c r="D7" s="7" t="n">
        <v>50</v>
      </c>
      <c r="E7" s="2" t="b">
        <f aca="false">COUNTIF(links!$B$1:$B$735,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45839</v>
      </c>
      <c r="C8" s="12" t="n">
        <v>45884</v>
      </c>
      <c r="D8" s="7" t="n">
        <v>5</v>
      </c>
      <c r="E8" s="2" t="b">
        <f aca="false">COUNTIF(links!$B$1:$B$735,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45757</v>
      </c>
      <c r="C9" s="12" t="n">
        <v>45767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45768</v>
      </c>
      <c r="C10" s="12" t="n">
        <v>45925</v>
      </c>
      <c r="D10" s="7" t="n">
        <v>50</v>
      </c>
      <c r="E10" s="2" t="b">
        <f aca="false">COUNTIF(links!$B$1:$B$735,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45926</v>
      </c>
      <c r="C11" s="12" t="n">
        <v>45960</v>
      </c>
      <c r="D11" s="7" t="n">
        <v>5</v>
      </c>
      <c r="E11" s="2" t="b">
        <f aca="false">COUNTIF(links!$B$1:$B$735,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45803</v>
      </c>
      <c r="C12" s="12" t="n">
        <v>45822</v>
      </c>
      <c r="D12" s="7" t="n">
        <v>10</v>
      </c>
      <c r="E12" s="2" t="b">
        <f aca="false">COUNTIF(links!$B$1:$B$735,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45823</v>
      </c>
      <c r="C13" s="12" t="n">
        <v>46021</v>
      </c>
      <c r="D13" s="7" t="n">
        <v>55</v>
      </c>
      <c r="E13" s="2" t="b">
        <f aca="false">COUNTIF(links!$B$1:$B$735,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46022</v>
      </c>
      <c r="C14" s="12" t="n">
        <v>46053</v>
      </c>
      <c r="D14" s="7" t="n">
        <v>5</v>
      </c>
      <c r="E14" s="2" t="b">
        <f aca="false">COUNTIF(links!$B$1:$B$735, A14) &gt; 0</f>
        <v>1</v>
      </c>
      <c r="F14" s="2" t="b">
        <f aca="false">C14&gt;misc!$A$2</f>
        <v>1</v>
      </c>
    </row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COUNTIF(experts!$A$2:$A$986, A2) &gt; 0</f>
        <v>1</v>
      </c>
      <c r="D2" s="13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3" t="n">
        <f aca="false">COUNTIF(experts!$A$2:$A$986, A3) &gt; 0</f>
        <v>1</v>
      </c>
      <c r="D3" s="13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3" t="n">
        <f aca="false">COUNTIF(experts!$A$2:$A$986, A4) &gt; 0</f>
        <v>1</v>
      </c>
      <c r="D4" s="13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3" t="n">
        <f aca="false">COUNTIF(experts!$A$2:$A$986, A5) &gt; 0</f>
        <v>1</v>
      </c>
      <c r="D5" s="13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3" t="n">
        <f aca="false">COUNTIF(experts!$A$2:$A$986, A6) &gt; 0</f>
        <v>1</v>
      </c>
      <c r="D6" s="13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3" t="n">
        <f aca="false">COUNTIF(experts!$A$2:$A$986, A7) &gt; 0</f>
        <v>1</v>
      </c>
      <c r="D7" s="13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3" t="n">
        <f aca="false">COUNTIF(experts!$A$2:$A$986, A8) &gt; 0</f>
        <v>1</v>
      </c>
      <c r="D8" s="13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3" t="n">
        <f aca="false">COUNTIF(experts!$A$2:$A$986, A9) &gt; 0</f>
        <v>1</v>
      </c>
      <c r="D9" s="13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3" t="n">
        <f aca="false">COUNTIF(experts!$A$2:$A$986, A10) &gt; 0</f>
        <v>1</v>
      </c>
      <c r="D10" s="13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3" t="n">
        <f aca="false">COUNTIF(experts!$A$2:$A$986, A11) &gt; 0</f>
        <v>1</v>
      </c>
      <c r="D11" s="13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3" t="n">
        <f aca="false">COUNTIF(experts!$A$2:$A$986, A12) &gt; 0</f>
        <v>1</v>
      </c>
      <c r="D12" s="13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3" t="n">
        <f aca="false">COUNTIF(experts!$A$2:$A$986, A13) &gt; 0</f>
        <v>1</v>
      </c>
      <c r="D13" s="13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3" t="n">
        <f aca="false">COUNTIF(experts!$A$2:$A$986, A14) &gt; 0</f>
        <v>1</v>
      </c>
      <c r="D14" s="13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45814</v>
      </c>
      <c r="D2" s="12" t="n">
        <v>45844</v>
      </c>
      <c r="E2" s="1" t="n">
        <v>0.25</v>
      </c>
      <c r="F2" s="1" t="n">
        <v>0.5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45813</v>
      </c>
      <c r="E3" s="1" t="n">
        <v>0.5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45714</v>
      </c>
      <c r="D4" s="12" t="n">
        <v>45759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45713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45698</v>
      </c>
      <c r="D6" s="12" t="n">
        <v>45715</v>
      </c>
      <c r="E6" s="1" t="n">
        <v>0.5</v>
      </c>
      <c r="F6" s="1" t="n">
        <v>0.75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45839</v>
      </c>
      <c r="D7" s="12" t="n">
        <v>45884</v>
      </c>
      <c r="E7" s="1" t="n">
        <v>0</v>
      </c>
      <c r="F7" s="1" t="n">
        <v>0.25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45716</v>
      </c>
      <c r="D8" s="12" t="n">
        <v>45838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45757</v>
      </c>
      <c r="D9" s="12" t="n">
        <v>45767</v>
      </c>
      <c r="E9" s="1" t="n">
        <v>1.25</v>
      </c>
      <c r="F9" s="1" t="n">
        <v>1.5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16</v>
      </c>
      <c r="C10" s="12" t="n">
        <v>45926</v>
      </c>
      <c r="D10" s="12" t="n">
        <v>45960</v>
      </c>
      <c r="E10" s="1" t="n">
        <v>0</v>
      </c>
      <c r="F10" s="1" t="n">
        <v>0.25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15</v>
      </c>
      <c r="C11" s="12" t="n">
        <v>45768</v>
      </c>
      <c r="D11" s="12" t="n">
        <v>45925</v>
      </c>
      <c r="E11" s="1" t="n">
        <v>0.25</v>
      </c>
      <c r="F11" s="1" t="n">
        <v>0.5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45803</v>
      </c>
      <c r="D12" s="12" t="n">
        <v>45822</v>
      </c>
      <c r="E12" s="1" t="n">
        <v>0.5</v>
      </c>
      <c r="F12" s="1" t="n">
        <v>0.75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46022</v>
      </c>
      <c r="D13" s="12" t="n">
        <v>46053</v>
      </c>
      <c r="E13" s="1" t="n">
        <v>0</v>
      </c>
      <c r="F13" s="1" t="n">
        <v>0.25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45823</v>
      </c>
      <c r="D14" s="12" t="n">
        <v>46021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C15" s="16"/>
      <c r="D15" s="16"/>
      <c r="E15" s="1"/>
      <c r="F15" s="1"/>
      <c r="G15" s="15"/>
      <c r="H15" s="15"/>
    </row>
    <row r="16" customFormat="false" ht="12.75" hidden="false" customHeight="false" outlineLevel="0" collapsed="false">
      <c r="C16" s="12"/>
      <c r="D16" s="12"/>
      <c r="E16" s="1"/>
      <c r="F16" s="1"/>
      <c r="G16" s="15"/>
      <c r="H16" s="15"/>
    </row>
    <row r="17" customFormat="false" ht="12.75" hidden="false" customHeight="false" outlineLevel="0" collapsed="false">
      <c r="C17" s="12"/>
      <c r="D17" s="12"/>
      <c r="E17" s="1"/>
      <c r="F17" s="1"/>
      <c r="G17" s="15"/>
      <c r="H17" s="15"/>
    </row>
    <row r="18" customFormat="false" ht="12.75" hidden="false" customHeight="false" outlineLevel="0" collapsed="false">
      <c r="C18" s="12"/>
      <c r="D18" s="12"/>
      <c r="E18" s="1"/>
      <c r="F18" s="1"/>
      <c r="G18" s="15"/>
      <c r="H18" s="15"/>
    </row>
    <row r="19" customFormat="false" ht="12.75" hidden="false" customHeight="false" outlineLevel="0" collapsed="false">
      <c r="C19" s="12"/>
      <c r="D19" s="12"/>
      <c r="E19" s="1"/>
      <c r="F19" s="1"/>
      <c r="G19" s="15"/>
      <c r="H19" s="15"/>
    </row>
    <row r="20" customFormat="false" ht="12.75" hidden="false" customHeight="false" outlineLevel="0" collapsed="false">
      <c r="C20" s="12"/>
      <c r="D20" s="12"/>
      <c r="E20" s="1"/>
      <c r="F20" s="1"/>
      <c r="G20" s="15"/>
      <c r="H20" s="15"/>
    </row>
    <row r="21" customFormat="false" ht="12.75" hidden="false" customHeight="false" outlineLevel="0" collapsed="false">
      <c r="C21" s="12"/>
      <c r="D21" s="12"/>
      <c r="E21" s="1"/>
      <c r="F21" s="1"/>
      <c r="G21" s="15"/>
      <c r="H21" s="15"/>
    </row>
    <row r="22" customFormat="false" ht="12.75" hidden="false" customHeight="false" outlineLevel="0" collapsed="false">
      <c r="C22" s="12"/>
      <c r="D22" s="12"/>
      <c r="E22" s="1"/>
      <c r="F22" s="1"/>
      <c r="G22" s="15"/>
      <c r="H22" s="15"/>
    </row>
    <row r="23" customFormat="false" ht="12.75" hidden="false" customHeight="false" outlineLevel="0" collapsed="false">
      <c r="C23" s="12"/>
      <c r="D23" s="12"/>
      <c r="E23" s="1"/>
      <c r="F23" s="1"/>
      <c r="G23" s="15"/>
      <c r="H23" s="15"/>
    </row>
    <row r="24" customFormat="false" ht="12.75" hidden="false" customHeight="false" outlineLevel="0" collapsed="false">
      <c r="C24" s="12"/>
      <c r="D24" s="12"/>
      <c r="E24" s="1"/>
      <c r="F24" s="1"/>
      <c r="G24" s="15"/>
      <c r="H24" s="15"/>
    </row>
    <row r="25" customFormat="false" ht="12.75" hidden="false" customHeight="false" outlineLevel="0" collapsed="false">
      <c r="C25" s="12"/>
      <c r="D25" s="12"/>
      <c r="E25" s="1"/>
      <c r="F25" s="1"/>
      <c r="G25" s="15"/>
      <c r="H25" s="15"/>
    </row>
    <row r="26" customFormat="false" ht="12.75" hidden="false" customHeight="false" outlineLevel="0" collapsed="false">
      <c r="C26" s="12"/>
      <c r="D26" s="12"/>
      <c r="E26" s="1"/>
      <c r="F26" s="1"/>
      <c r="G26" s="15"/>
      <c r="H26" s="15"/>
    </row>
    <row r="27" customFormat="false" ht="12.75" hidden="false" customHeight="false" outlineLevel="0" collapsed="false">
      <c r="C27" s="12"/>
      <c r="D27" s="12"/>
      <c r="E27" s="1"/>
      <c r="F27" s="1"/>
      <c r="G27" s="15"/>
      <c r="H27" s="15"/>
    </row>
    <row r="28" customFormat="false" ht="12.75" hidden="false" customHeight="false" outlineLevel="0" collapsed="false">
      <c r="C28" s="12"/>
      <c r="D28" s="12"/>
      <c r="E28" s="1"/>
      <c r="F28" s="1"/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</row>
    <row r="2" customFormat="false" ht="12.75" hidden="false" customHeight="false" outlineLevel="0" collapsed="false">
      <c r="B2" s="6"/>
      <c r="C2" s="17"/>
    </row>
    <row r="3" customFormat="false" ht="12.75" hidden="false" customHeight="false" outlineLevel="0" collapsed="false">
      <c r="B3" s="12"/>
      <c r="C3" s="12"/>
      <c r="D3" s="1"/>
      <c r="E3" s="1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4" t="s">
        <v>4</v>
      </c>
      <c r="D1" s="14" t="s">
        <v>5</v>
      </c>
      <c r="E1" s="14" t="s">
        <v>22</v>
      </c>
      <c r="F1" s="14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20</v>
      </c>
      <c r="B1" s="14" t="s">
        <v>4</v>
      </c>
      <c r="C1" s="14" t="s">
        <v>5</v>
      </c>
      <c r="D1" s="14" t="s">
        <v>22</v>
      </c>
      <c r="E1" s="14" t="s">
        <v>23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17" t="n">
        <v>46023</v>
      </c>
      <c r="D2" s="7" t="n">
        <v>0</v>
      </c>
      <c r="E2" s="7" t="n">
        <v>6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5" t="b">
        <f aca="false">AND(D2:D900)</f>
        <v>1</v>
      </c>
    </row>
    <row r="2" customFormat="false" ht="12.75" hidden="false" customHeight="false" outlineLevel="0" collapsed="false">
      <c r="A2" s="18" t="s">
        <v>24</v>
      </c>
      <c r="B2" s="19" t="n">
        <v>45637</v>
      </c>
      <c r="C2" s="19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8" t="s">
        <v>25</v>
      </c>
      <c r="B3" s="19" t="n">
        <v>45673</v>
      </c>
      <c r="C3" s="19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0" t="s">
        <v>26</v>
      </c>
      <c r="B4" s="17" t="n">
        <v>45702</v>
      </c>
      <c r="C4" s="17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0" t="s">
        <v>27</v>
      </c>
      <c r="B5" s="17" t="n">
        <v>45733</v>
      </c>
      <c r="C5" s="17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0" t="s">
        <v>28</v>
      </c>
      <c r="B6" s="17" t="n">
        <v>45762</v>
      </c>
      <c r="C6" s="17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0" t="s">
        <v>29</v>
      </c>
      <c r="B7" s="17" t="n">
        <v>45796</v>
      </c>
      <c r="C7" s="17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0" t="s">
        <v>30</v>
      </c>
      <c r="B8" s="6" t="n">
        <v>45827</v>
      </c>
      <c r="C8" s="17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0" t="s">
        <v>31</v>
      </c>
      <c r="B9" s="17" t="n">
        <v>45856</v>
      </c>
      <c r="C9" s="17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0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0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0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0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2025-01-30T14:03:37Z</dcterms:modified>
  <cp:revision>456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