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<sst xmlns="http://schemas.openxmlformats.org/spreadsheetml/2006/main" count="192" uniqueCount="73">
  <si>
    <t xml:space="preserve">Name</t>
  </si>
  <si>
    <t xml:space="preserve">Comment</t>
  </si>
  <si>
    <t xml:space="preserve">SA.Justin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</si>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</sst>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18</v>
      </c>
      <c r="B1" s="20" t="s">
        <v>32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20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21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22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23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24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25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26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27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28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29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30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31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33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34</v>
      </c>
      <c r="B1" s="8" t="s">
        <v>35</v>
      </c>
      <c r="C1" s="8" t="s">
        <v>36</v>
      </c>
      <c r="D1" s="28" t="s">
        <v>37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38</v>
      </c>
      <c r="D2" s="29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35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42</v>
      </c>
      <c r="H1" s="8" t="s">
        <v>43</v>
      </c>
      <c r="I1" s="8" t="s">
        <v>44</v>
      </c>
      <c r="J1" s="28" t="s">
        <v>45</v>
      </c>
      <c r="K1" s="28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47</v>
      </c>
      <c r="H2" s="13" t="s">
        <v>48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49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42</v>
      </c>
      <c r="H1" s="8" t="s">
        <v>43</v>
      </c>
      <c r="I1" s="8" t="s">
        <v>44</v>
      </c>
      <c r="J1" s="28" t="s">
        <v>45</v>
      </c>
      <c r="K1" s="28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50</v>
      </c>
      <c r="H2" s="13" t="s">
        <v>51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52</v>
      </c>
      <c r="B1" s="8" t="s">
        <v>39</v>
      </c>
      <c r="C1" s="8" t="s">
        <v>40</v>
      </c>
      <c r="D1" s="8" t="s">
        <v>41</v>
      </c>
      <c r="E1" s="8" t="s">
        <v>4</v>
      </c>
      <c r="F1" s="8" t="s">
        <v>5</v>
      </c>
      <c r="G1" s="8" t="s">
        <v>44</v>
      </c>
      <c r="H1" s="28" t="s">
        <v>45</v>
      </c>
      <c r="I1" s="28" t="s">
        <v>46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53</v>
      </c>
      <c r="B1" s="8" t="s">
        <v>39</v>
      </c>
      <c r="C1" s="8" t="s">
        <v>40</v>
      </c>
      <c r="D1" s="8" t="s">
        <v>41</v>
      </c>
      <c r="E1" s="8" t="s">
        <v>54</v>
      </c>
      <c r="F1" s="8" t="s">
        <v>55</v>
      </c>
      <c r="G1" s="8" t="s">
        <v>56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57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59</v>
      </c>
      <c r="G1" s="8" t="s">
        <v>60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61</v>
      </c>
      <c r="F2" s="6" t="s">
        <v>62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63</v>
      </c>
      <c r="B1" s="8" t="s">
        <v>39</v>
      </c>
      <c r="C1" s="8" t="s">
        <v>40</v>
      </c>
      <c r="D1" s="8" t="s">
        <v>41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13" t="s">
        <v>48</v>
      </c>
      <c r="G2" s="6" t="n">
        <v>0.2</v>
      </c>
      <c r="H2" s="6" t="s">
        <v>71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72</v>
      </c>
      <c r="B1" s="8" t="s">
        <v>39</v>
      </c>
      <c r="C1" s="8" t="s">
        <v>40</v>
      </c>
      <c r="D1" s="8" t="s">
        <v>41</v>
      </c>
      <c r="E1" s="8" t="s">
        <v>44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45733</v>
      </c>
      <c r="D2" s="1" t="n">
        <v>10</v>
      </c>
      <c r="E2" s="14" t="n">
        <f aca="false">C2 - B2 +1</f>
        <v>76</v>
      </c>
      <c r="F2" s="14" t="n">
        <f aca="false">NETWORKDAYS(B2, C2, 'public holidays'!A$2:A$500)</f>
        <v>53</v>
      </c>
      <c r="G2" s="15" t="n">
        <f aca="false">D2/F2</f>
        <v>0.188679245283019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'public holidays'!A$2:A$500)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COUNTIF(links!$B$1:$B$526,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45738</v>
      </c>
      <c r="D4" s="1" t="n">
        <v>20</v>
      </c>
      <c r="E4" s="14" t="n">
        <f aca="false">C4 - B4 +1</f>
        <v>81</v>
      </c>
      <c r="F4" s="14" t="n">
        <f aca="false">NETWORKDAYS(B4, C4, 'public holidays'!A$2:A$500)</f>
        <v>57</v>
      </c>
      <c r="G4" s="15" t="n">
        <f aca="false">D4/F4</f>
        <v>0.350877192982456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COUNTIF(links!$B$1:$B$526,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45739</v>
      </c>
      <c r="C5" s="13" t="n">
        <v>45748</v>
      </c>
      <c r="D5" s="1" t="n">
        <v>15</v>
      </c>
      <c r="E5" s="14" t="n">
        <f aca="false">C5 - B5 +1</f>
        <v>10</v>
      </c>
      <c r="F5" s="14" t="n">
        <f aca="false">NETWORKDAYS(B5, C5, 'public holidays'!A$2:A$500)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COUNTIF(links!$B$1:$B$526,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45713</v>
      </c>
      <c r="D6" s="1" t="n">
        <v>10</v>
      </c>
      <c r="E6" s="14" t="n">
        <f aca="false">C6 - B6 +1</f>
        <v>56</v>
      </c>
      <c r="F6" s="14" t="n">
        <f aca="false">NETWORKDAYS(B6, C6, 'public holidays'!A$2:A$500)</f>
        <v>39</v>
      </c>
      <c r="G6" s="15" t="n">
        <f aca="false">D6/F6</f>
        <v>0.256410256410256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COUNTIF(links!$B$1:$B$526,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45714</v>
      </c>
      <c r="C7" s="13" t="n">
        <v>45719</v>
      </c>
      <c r="D7" s="1" t="n">
        <v>10</v>
      </c>
      <c r="E7" s="14" t="n">
        <f aca="false">C7 - B7 +1</f>
        <v>6</v>
      </c>
      <c r="F7" s="14" t="n">
        <f aca="false">NETWORKDAYS(B7, C7, 'public holidays'!A$2:A$500)</f>
        <v>4</v>
      </c>
      <c r="G7" s="15" t="n">
        <f aca="false">D7/F7</f>
        <v>2.5</v>
      </c>
      <c r="H7" s="16" t="n">
        <f aca="false">_xlfn.FLOOR.MATH(G7, 0.25)</f>
        <v>2.5</v>
      </c>
      <c r="I7" s="16" t="n">
        <f aca="false">H7 + 0.25</f>
        <v>2.75</v>
      </c>
      <c r="J7" s="2" t="b">
        <f aca="false">COUNTIF(links!$B$1:$B$526,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B8" s="13"/>
      <c r="C8" s="13"/>
      <c r="D8" s="1"/>
      <c r="E8" s="1"/>
      <c r="F8" s="1"/>
      <c r="G8" s="17"/>
      <c r="H8" s="18"/>
      <c r="I8" s="18"/>
    </row>
    <row r="9" customFormat="false" ht="12.75" hidden="false" customHeight="false" outlineLevel="0" collapsed="false">
      <c r="B9" s="13"/>
      <c r="C9" s="13"/>
      <c r="D9" s="1"/>
      <c r="E9" s="1"/>
      <c r="F9" s="1"/>
      <c r="G9" s="17"/>
      <c r="H9" s="18"/>
      <c r="I9" s="18"/>
    </row>
    <row r="10" customFormat="false" ht="12.75" hidden="false" customHeight="false" outlineLevel="0" collapsed="false">
      <c r="B10" s="13"/>
      <c r="C10" s="13"/>
      <c r="D10" s="1"/>
      <c r="E10" s="1"/>
      <c r="F10" s="1"/>
      <c r="G10" s="17"/>
      <c r="H10" s="18"/>
      <c r="I10" s="18"/>
    </row>
    <row r="11" customFormat="false" ht="12.75" hidden="false" customHeight="false" outlineLevel="0" collapsed="false">
      <c r="B11" s="13"/>
      <c r="C11" s="13"/>
      <c r="D11" s="1"/>
      <c r="E11" s="1"/>
      <c r="F11" s="1"/>
      <c r="G11" s="17"/>
      <c r="H11" s="18"/>
      <c r="I11" s="18"/>
    </row>
    <row r="12" customFormat="false" ht="12.75" hidden="false" customHeight="false" outlineLevel="0" collapsed="false">
      <c r="B12" s="13"/>
      <c r="C12" s="13"/>
      <c r="D12" s="1"/>
      <c r="E12" s="1"/>
      <c r="F12" s="1"/>
      <c r="G12" s="17"/>
      <c r="H12" s="18"/>
      <c r="I12" s="18"/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C8" s="19"/>
      <c r="D8" s="19"/>
    </row>
    <row r="9" customFormat="false" ht="12.75" hidden="false" customHeight="false" outlineLevel="0" collapsed="false">
      <c r="C9" s="19"/>
      <c r="D9" s="19"/>
    </row>
    <row r="10" customFormat="false" ht="12.75" hidden="false" customHeight="false" outlineLevel="0" collapsed="false">
      <c r="C10" s="19"/>
      <c r="D10" s="19"/>
    </row>
    <row r="11" customFormat="false" ht="12.75" hidden="false" customHeight="false" outlineLevel="0" collapsed="false">
      <c r="C11" s="19"/>
      <c r="D11" s="19"/>
    </row>
    <row r="12" customFormat="false" ht="12.75" hidden="false" customHeight="false" outlineLevel="0" collapsed="false">
      <c r="C12" s="19"/>
      <c r="D12" s="19"/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45733</v>
      </c>
      <c r="E2" s="18" t="n">
        <v>0</v>
      </c>
      <c r="F2" s="18" t="n">
        <v>0.25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45734</v>
      </c>
      <c r="D3" s="13" t="n">
        <v>45741</v>
      </c>
      <c r="E3" s="18" t="n">
        <v>1.5</v>
      </c>
      <c r="F3" s="18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45738</v>
      </c>
      <c r="E4" s="18" t="n">
        <v>0.25</v>
      </c>
      <c r="F4" s="18" t="n">
        <v>0.5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45739</v>
      </c>
      <c r="D5" s="13" t="n">
        <v>45748</v>
      </c>
      <c r="E5" s="18" t="n">
        <v>2</v>
      </c>
      <c r="F5" s="18" t="n">
        <v>2.25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45713</v>
      </c>
      <c r="E6" s="18" t="n">
        <v>0.25</v>
      </c>
      <c r="F6" s="18" t="n">
        <v>0.5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45714</v>
      </c>
      <c r="D7" s="13" t="n">
        <v>45719</v>
      </c>
      <c r="E7" s="18" t="n">
        <v>2.5</v>
      </c>
      <c r="F7" s="18" t="n">
        <v>2.75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13"/>
      <c r="D8" s="13"/>
      <c r="E8" s="18"/>
      <c r="F8" s="18"/>
    </row>
    <row r="9" customFormat="false" ht="12.75" hidden="false" customHeight="false" outlineLevel="0" collapsed="false">
      <c r="C9" s="13"/>
      <c r="D9" s="13"/>
      <c r="E9" s="18"/>
      <c r="F9" s="18"/>
    </row>
    <row r="10" customFormat="false" ht="12.75" hidden="false" customHeight="false" outlineLevel="0" collapsed="false">
      <c r="C10" s="13"/>
      <c r="D10" s="13"/>
      <c r="E10" s="18"/>
      <c r="F10" s="18"/>
    </row>
    <row r="11" customFormat="false" ht="12.75" hidden="false" customHeight="false" outlineLevel="0" collapsed="false">
      <c r="C11" s="13"/>
      <c r="D11" s="13"/>
      <c r="E11" s="18"/>
      <c r="F11" s="18"/>
    </row>
    <row r="12" customFormat="false" ht="12.75" hidden="false" customHeight="false" outlineLevel="0" collapsed="false">
      <c r="C12" s="21"/>
      <c r="D12" s="21"/>
      <c r="E12" s="1"/>
      <c r="F12" s="1"/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21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22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23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24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25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26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27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28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29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30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31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2025-01-30T14:12:17Z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