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<sst xmlns="http://schemas.openxmlformats.org/spreadsheetml/2006/main" count="1065" uniqueCount="186">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</sst>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9" activeCellId="0" sqref="E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COUNTIF(assign!$A$1:$A$877,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COUNTIF(assign!$A$1:$A$877,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COUNTIF(assign!$A$1:$A$877,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COUNTIF(assign!$A$1:$A$877,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COUNTIF(assign!$A$1:$A$877,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COUNTIF(assign!$A$1:$A$877,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COUNTIF(assign!$A$1:$A$877,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COUNTIF(assign!$A$1:$A$877,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COUNTIF(assign!$A$1:$A$877,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COUNTIF(assign!$A$1:$A$877,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COUNTIF(assign!$A$1:$A$877,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COUNTIF(assign!$A$1:$A$877,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COUNTIF(assign!$A$1:$A$877,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COUNTIF(assign!$A$1:$A$877,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COUNTIF(assign!$A$1:$A$877, A16)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5" style="1" width="11.57"/>
  </cols>
  <sheetData>
    <row r="1" customFormat="false" ht="14.25" hidden="false" customHeight="true" outlineLevel="0" collapsed="false">
      <c r="A1" s="8" t="s">
        <v>147</v>
      </c>
      <c r="B1" s="8" t="s">
        <v>148</v>
      </c>
      <c r="C1" s="8" t="s">
        <v>149</v>
      </c>
      <c r="D1" s="18" t="s">
        <v>150</v>
      </c>
    </row>
    <row r="2" customFormat="false" ht="12.75" hidden="false" customHeight="false" outlineLevel="0" collapsed="false">
      <c r="A2" s="10" t="n">
        <v>45656</v>
      </c>
      <c r="B2" s="5" t="n">
        <v>8</v>
      </c>
      <c r="C2" s="5" t="s">
        <v>151</v>
      </c>
      <c r="D2" s="19" t="n">
        <f aca="false">MAX(MAX(period!C2:C900),MAX(task!C2:C900))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8"/>
    <col collapsed="false" customWidth="false" hidden="false" outlineLevel="0" max="16384" min="14" style="1" width="11.53"/>
  </cols>
  <sheetData>
    <row r="1" customFormat="false" ht="17.35" hidden="false" customHeight="false" outlineLevel="0" collapsed="false">
      <c r="A1" s="20" t="s">
        <v>148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155</v>
      </c>
      <c r="H1" s="8" t="s">
        <v>156</v>
      </c>
      <c r="I1" s="8" t="s">
        <v>157</v>
      </c>
      <c r="J1" s="18" t="s">
        <v>158</v>
      </c>
      <c r="K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160</v>
      </c>
      <c r="H2" s="10" t="s">
        <v>161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162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155</v>
      </c>
      <c r="H1" s="8" t="s">
        <v>156</v>
      </c>
      <c r="I1" s="8" t="s">
        <v>157</v>
      </c>
      <c r="J1" s="18" t="s">
        <v>158</v>
      </c>
      <c r="K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10" t="s">
        <v>163</v>
      </c>
      <c r="H2" s="10" t="s">
        <v>164</v>
      </c>
      <c r="I2" s="5" t="n">
        <v>0.3</v>
      </c>
      <c r="J2" s="21" t="b">
        <f aca="false">AND(ISNUMBER(E2), E2&gt;misc!A2)</f>
        <v>1</v>
      </c>
      <c r="K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27" activeCellId="0" sqref="I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165</v>
      </c>
      <c r="B1" s="8" t="s">
        <v>152</v>
      </c>
      <c r="C1" s="8" t="s">
        <v>153</v>
      </c>
      <c r="D1" s="8" t="s">
        <v>154</v>
      </c>
      <c r="E1" s="8" t="s">
        <v>18</v>
      </c>
      <c r="F1" s="8" t="s">
        <v>19</v>
      </c>
      <c r="G1" s="8" t="s">
        <v>157</v>
      </c>
      <c r="H1" s="18" t="s">
        <v>158</v>
      </c>
      <c r="I1" s="18" t="s">
        <v>159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2" t="n">
        <v>45658</v>
      </c>
      <c r="F2" s="12" t="n">
        <f aca="false">E2+20</f>
        <v>45678</v>
      </c>
      <c r="G2" s="5" t="n">
        <v>0.6</v>
      </c>
      <c r="H2" s="21" t="b">
        <f aca="false">AND(ISNUMBER(E2), E2&gt;misc!A2)</f>
        <v>1</v>
      </c>
      <c r="I2" s="2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166</v>
      </c>
      <c r="B1" s="8" t="s">
        <v>152</v>
      </c>
      <c r="C1" s="8" t="s">
        <v>153</v>
      </c>
      <c r="D1" s="8" t="s">
        <v>154</v>
      </c>
      <c r="E1" s="8" t="s">
        <v>167</v>
      </c>
      <c r="F1" s="8" t="s">
        <v>168</v>
      </c>
      <c r="G1" s="8" t="s">
        <v>169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170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16384" min="2" style="1" width="11.53"/>
  </cols>
  <sheetData>
    <row r="1" customFormat="false" ht="17.35" hidden="false" customHeight="false" outlineLevel="0" collapsed="false">
      <c r="A1" s="20" t="s">
        <v>171</v>
      </c>
      <c r="B1" s="8" t="s">
        <v>152</v>
      </c>
      <c r="C1" s="8" t="s">
        <v>153</v>
      </c>
      <c r="D1" s="8" t="s">
        <v>154</v>
      </c>
      <c r="E1" s="8" t="s">
        <v>155</v>
      </c>
      <c r="F1" s="8" t="s">
        <v>172</v>
      </c>
      <c r="G1" s="8" t="s">
        <v>173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174</v>
      </c>
      <c r="F2" s="5" t="s">
        <v>175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  <col collapsed="false" customWidth="false" hidden="false" outlineLevel="0" max="16384" min="11" style="1" width="11.53"/>
  </cols>
  <sheetData>
    <row r="1" customFormat="false" ht="17.35" hidden="false" customHeight="false" outlineLevel="0" collapsed="false">
      <c r="A1" s="20" t="s">
        <v>176</v>
      </c>
      <c r="B1" s="8" t="s">
        <v>152</v>
      </c>
      <c r="C1" s="8" t="s">
        <v>153</v>
      </c>
      <c r="D1" s="8" t="s">
        <v>154</v>
      </c>
      <c r="E1" s="8" t="s">
        <v>177</v>
      </c>
      <c r="F1" s="8" t="s">
        <v>178</v>
      </c>
      <c r="G1" s="8" t="s">
        <v>179</v>
      </c>
      <c r="H1" s="8" t="s">
        <v>180</v>
      </c>
      <c r="I1" s="8" t="s">
        <v>181</v>
      </c>
      <c r="J1" s="8" t="s">
        <v>182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10" t="s">
        <v>183</v>
      </c>
      <c r="F2" s="10" t="s">
        <v>161</v>
      </c>
      <c r="G2" s="5" t="n">
        <v>0.2</v>
      </c>
      <c r="H2" s="5" t="s">
        <v>184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0" t="s">
        <v>185</v>
      </c>
      <c r="B1" s="8" t="s">
        <v>152</v>
      </c>
      <c r="C1" s="8" t="s">
        <v>153</v>
      </c>
      <c r="D1" s="8" t="s">
        <v>154</v>
      </c>
      <c r="E1" s="8" t="s">
        <v>157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B78" activeCellId="0" sqref="B7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8" t="s">
        <v>20</v>
      </c>
      <c r="E1" s="9" t="b">
        <f aca="false">AND(E2:E903)</f>
        <v>1</v>
      </c>
      <c r="F1" s="9" t="b">
        <f aca="false">AND(F2:F908)</f>
        <v>1</v>
      </c>
      <c r="G1" s="9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0" t="n">
        <v>45658</v>
      </c>
      <c r="C2" s="10" t="n">
        <v>45748</v>
      </c>
      <c r="D2" s="5" t="n">
        <v>450</v>
      </c>
      <c r="E2" s="2" t="b">
        <f aca="false">COUNTIF(assign!$B$1:$B$877,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0" t="n">
        <f aca="false">C2+1</f>
        <v>45749</v>
      </c>
      <c r="C3" s="10" t="n">
        <f aca="false">B3+30</f>
        <v>45779</v>
      </c>
      <c r="D3" s="5" t="n">
        <v>60</v>
      </c>
      <c r="E3" s="2" t="b">
        <f aca="false">COUNTIF(assign!$B$1:$B$877,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0" t="n">
        <f aca="false">B2</f>
        <v>45658</v>
      </c>
      <c r="C4" s="10" t="n">
        <f aca="false">C2</f>
        <v>45748</v>
      </c>
      <c r="D4" s="5" t="n">
        <v>45</v>
      </c>
      <c r="E4" s="2" t="b">
        <f aca="false">COUNTIF(assign!$B$1:$B$877,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0" t="n">
        <f aca="false">C4+1</f>
        <v>45749</v>
      </c>
      <c r="C5" s="10" t="n">
        <f aca="false">C3</f>
        <v>45779</v>
      </c>
      <c r="D5" s="5" t="n">
        <v>5</v>
      </c>
      <c r="E5" s="2" t="b">
        <f aca="false">COUNTIF(assign!$B$1:$B$877,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0" t="n">
        <f aca="false">B4</f>
        <v>45658</v>
      </c>
      <c r="C6" s="10" t="n">
        <f aca="false">C4</f>
        <v>45748</v>
      </c>
      <c r="D6" s="5" t="n">
        <v>10</v>
      </c>
      <c r="E6" s="2" t="b">
        <f aca="false">COUNTIF(assign!$B$1:$B$877,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0" t="n">
        <f aca="false">C6+1</f>
        <v>45749</v>
      </c>
      <c r="C7" s="10" t="n">
        <f aca="false">C5</f>
        <v>45779</v>
      </c>
      <c r="D7" s="5" t="n">
        <v>5</v>
      </c>
      <c r="E7" s="2" t="b">
        <f aca="false">COUNTIF(assign!$B$1:$B$877,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0" t="n">
        <v>45658</v>
      </c>
      <c r="C8" s="10" t="n">
        <v>45828</v>
      </c>
      <c r="D8" s="5" t="n">
        <v>650</v>
      </c>
      <c r="E8" s="2" t="b">
        <f aca="false">COUNTIF(assign!$B$1:$B$877,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0" t="n">
        <f aca="false">C8+1</f>
        <v>45829</v>
      </c>
      <c r="C9" s="10" t="n">
        <f aca="false">B9+45</f>
        <v>45874</v>
      </c>
      <c r="D9" s="5" t="n">
        <v>30</v>
      </c>
      <c r="E9" s="2" t="b">
        <f aca="false">COUNTIF(assign!$B$1:$B$877,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0" t="n">
        <f aca="false">B8</f>
        <v>45658</v>
      </c>
      <c r="C10" s="10" t="n">
        <f aca="false">C8</f>
        <v>45828</v>
      </c>
      <c r="D10" s="5" t="n">
        <v>65</v>
      </c>
      <c r="E10" s="2" t="b">
        <f aca="false">COUNTIF(assign!$B$1:$B$877,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0" t="n">
        <f aca="false">C10+1</f>
        <v>45829</v>
      </c>
      <c r="C11" s="10" t="n">
        <f aca="false">B11+45</f>
        <v>45874</v>
      </c>
      <c r="D11" s="5" t="n">
        <v>5</v>
      </c>
      <c r="E11" s="2" t="b">
        <f aca="false">COUNTIF(assign!$B$1:$B$877,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0" t="n">
        <f aca="false">B10</f>
        <v>45658</v>
      </c>
      <c r="C12" s="10" t="n">
        <f aca="false">C10</f>
        <v>45828</v>
      </c>
      <c r="D12" s="5" t="n">
        <v>10</v>
      </c>
      <c r="E12" s="2" t="b">
        <f aca="false">COUNTIF(assign!$B$1:$B$877,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0" t="n">
        <f aca="false">C12+1</f>
        <v>45829</v>
      </c>
      <c r="C13" s="10" t="n">
        <f aca="false">B13+45</f>
        <v>45874</v>
      </c>
      <c r="D13" s="5" t="n">
        <v>5</v>
      </c>
      <c r="E13" s="2" t="b">
        <f aca="false">COUNTIF(assign!$B$1:$B$877,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0" t="n">
        <v>45658</v>
      </c>
      <c r="C14" s="10" t="n">
        <v>45813</v>
      </c>
      <c r="D14" s="5" t="n">
        <v>800</v>
      </c>
      <c r="E14" s="2" t="b">
        <f aca="false">COUNTIF(assign!$B$1:$B$877,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0" t="n">
        <f aca="false">C14+1</f>
        <v>45814</v>
      </c>
      <c r="C15" s="10" t="n">
        <f aca="false">B15+30</f>
        <v>45844</v>
      </c>
      <c r="D15" s="5" t="n">
        <v>100</v>
      </c>
      <c r="E15" s="2" t="b">
        <f aca="false">COUNTIF(assign!$B$1:$B$877,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0" t="n">
        <v>45658</v>
      </c>
      <c r="C16" s="10" t="n">
        <v>45813</v>
      </c>
      <c r="D16" s="5" t="n">
        <v>80</v>
      </c>
      <c r="E16" s="2" t="b">
        <f aca="false">COUNTIF(assign!$B$1:$B$877,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0" t="n">
        <f aca="false">C16+1</f>
        <v>45814</v>
      </c>
      <c r="C17" s="10" t="n">
        <f aca="false">B17+30</f>
        <v>45844</v>
      </c>
      <c r="D17" s="5" t="n">
        <v>10</v>
      </c>
      <c r="E17" s="2" t="b">
        <f aca="false">COUNTIF(assign!$B$1:$B$877,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0" t="n">
        <v>45658</v>
      </c>
      <c r="C18" s="10" t="n">
        <v>45813</v>
      </c>
      <c r="D18" s="5" t="n">
        <v>15</v>
      </c>
      <c r="E18" s="2" t="b">
        <f aca="false">COUNTIF(assign!$B$1:$B$877,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0" t="n">
        <f aca="false">C18+1</f>
        <v>45814</v>
      </c>
      <c r="C19" s="10" t="n">
        <f aca="false">B19+30</f>
        <v>45844</v>
      </c>
      <c r="D19" s="5" t="n">
        <v>5</v>
      </c>
      <c r="E19" s="2" t="b">
        <f aca="false">COUNTIF(assign!$B$1:$B$877,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0" t="n">
        <v>45658</v>
      </c>
      <c r="C20" s="10" t="n">
        <v>45713</v>
      </c>
      <c r="D20" s="5" t="n">
        <v>220</v>
      </c>
      <c r="E20" s="2" t="b">
        <f aca="false">COUNTIF(assign!$B$1:$B$877,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0" t="n">
        <f aca="false">C20+1</f>
        <v>45714</v>
      </c>
      <c r="C21" s="10" t="n">
        <f aca="false">B21+45</f>
        <v>45759</v>
      </c>
      <c r="D21" s="5" t="n">
        <v>20</v>
      </c>
      <c r="E21" s="2" t="b">
        <f aca="false">COUNTIF(assign!$B$1:$B$877,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0" t="n">
        <v>45658</v>
      </c>
      <c r="C22" s="10" t="n">
        <v>45713</v>
      </c>
      <c r="D22" s="5" t="n">
        <v>25</v>
      </c>
      <c r="E22" s="2" t="b">
        <f aca="false">COUNTIF(assign!$B$1:$B$877,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0" t="n">
        <f aca="false">C22+1</f>
        <v>45714</v>
      </c>
      <c r="C23" s="10" t="n">
        <f aca="false">B23+45</f>
        <v>45759</v>
      </c>
      <c r="D23" s="5" t="n">
        <v>5</v>
      </c>
      <c r="E23" s="2" t="b">
        <f aca="false">COUNTIF(assign!$B$1:$B$877,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0" t="n">
        <v>45658</v>
      </c>
      <c r="C24" s="10" t="n">
        <v>45713</v>
      </c>
      <c r="D24" s="5" t="n">
        <v>5</v>
      </c>
      <c r="E24" s="2" t="b">
        <f aca="false">COUNTIF(assign!$B$1:$B$877,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0" t="n">
        <f aca="false">C24+1</f>
        <v>45714</v>
      </c>
      <c r="C25" s="10" t="n">
        <f aca="false">B25+45</f>
        <v>45759</v>
      </c>
      <c r="D25" s="5" t="n">
        <v>5</v>
      </c>
      <c r="E25" s="2" t="b">
        <f aca="false">COUNTIF(assign!$B$1:$B$877, A25) &gt; 0</f>
        <v>1</v>
      </c>
      <c r="F25" s="2" t="b">
        <f aca="false">C25&gt;misc!$A$2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0" t="n">
        <v>45658</v>
      </c>
      <c r="C26" s="10" t="n">
        <v>45731</v>
      </c>
      <c r="D26" s="5" t="n">
        <v>250</v>
      </c>
      <c r="E26" s="2" t="b">
        <f aca="false">COUNTIF(assign!$B$1:$B$877, A26) &gt; 0</f>
        <v>1</v>
      </c>
      <c r="F26" s="2" t="b">
        <f aca="false">C26&gt;misc!$A$2</f>
        <v>1</v>
      </c>
      <c r="G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0" t="n">
        <v>45749</v>
      </c>
      <c r="C27" s="10" t="n">
        <f aca="false">B27+45</f>
        <v>45794</v>
      </c>
      <c r="D27" s="5" t="n">
        <v>25</v>
      </c>
      <c r="E27" s="2" t="b">
        <f aca="false">COUNTIF(assign!$B$1:$B$877, A27) &gt; 0</f>
        <v>1</v>
      </c>
      <c r="F27" s="2" t="b">
        <f aca="false">C27&gt;misc!$A$2</f>
        <v>1</v>
      </c>
      <c r="G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0" t="n">
        <v>45658</v>
      </c>
      <c r="C28" s="10" t="n">
        <v>45731</v>
      </c>
      <c r="D28" s="5" t="n">
        <v>20</v>
      </c>
      <c r="E28" s="2" t="b">
        <f aca="false">COUNTIF(assign!$B$1:$B$877, A28) &gt; 0</f>
        <v>1</v>
      </c>
      <c r="F28" s="2" t="b">
        <f aca="false">C28&gt;misc!$A$2</f>
        <v>1</v>
      </c>
      <c r="G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0" t="n">
        <v>45749</v>
      </c>
      <c r="C29" s="10" t="n">
        <f aca="false">B29+45</f>
        <v>45794</v>
      </c>
      <c r="D29" s="5" t="n">
        <v>5</v>
      </c>
      <c r="E29" s="2" t="b">
        <f aca="false">COUNTIF(assign!$B$1:$B$877, A29) &gt; 0</f>
        <v>1</v>
      </c>
      <c r="F29" s="2" t="b">
        <f aca="false">C29&gt;misc!$A$2</f>
        <v>1</v>
      </c>
      <c r="G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0" t="n">
        <v>45658</v>
      </c>
      <c r="C30" s="10" t="n">
        <v>45731</v>
      </c>
      <c r="D30" s="5" t="n">
        <v>5</v>
      </c>
      <c r="E30" s="2" t="b">
        <f aca="false">COUNTIF(assign!$B$1:$B$877, A30) &gt; 0</f>
        <v>1</v>
      </c>
      <c r="F30" s="2" t="b">
        <f aca="false">C30&gt;misc!$A$2</f>
        <v>1</v>
      </c>
      <c r="G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0" t="n">
        <v>45749</v>
      </c>
      <c r="C31" s="10" t="n">
        <f aca="false">B31+45</f>
        <v>45794</v>
      </c>
      <c r="D31" s="5" t="n">
        <v>8</v>
      </c>
      <c r="E31" s="2" t="b">
        <f aca="false">COUNTIF(assign!$B$1:$B$877, A31) &gt; 0</f>
        <v>1</v>
      </c>
      <c r="F31" s="2" t="b">
        <f aca="false">C31&gt;misc!$A$2</f>
        <v>1</v>
      </c>
      <c r="G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0" t="n">
        <v>45658</v>
      </c>
      <c r="C32" s="10" t="n">
        <v>45748</v>
      </c>
      <c r="D32" s="5" t="n">
        <v>150</v>
      </c>
      <c r="E32" s="2" t="b">
        <f aca="false">COUNTIF(assign!$B$1:$B$877, A32) &gt; 0</f>
        <v>1</v>
      </c>
      <c r="F32" s="2" t="b">
        <f aca="false">C32&gt;misc!$A$2</f>
        <v>1</v>
      </c>
      <c r="G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0" t="n">
        <f aca="false">C32+1</f>
        <v>45749</v>
      </c>
      <c r="C33" s="10" t="n">
        <f aca="false">B33+30</f>
        <v>45779</v>
      </c>
      <c r="D33" s="5" t="n">
        <v>25</v>
      </c>
      <c r="E33" s="2" t="b">
        <f aca="false">COUNTIF(assign!$B$1:$B$877, A33) &gt; 0</f>
        <v>1</v>
      </c>
      <c r="F33" s="2" t="b">
        <f aca="false">C33&gt;misc!$A$2</f>
        <v>1</v>
      </c>
      <c r="G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0" t="n">
        <v>45658</v>
      </c>
      <c r="C34" s="10" t="n">
        <v>45748</v>
      </c>
      <c r="D34" s="5" t="n">
        <v>20</v>
      </c>
      <c r="E34" s="2" t="b">
        <f aca="false">COUNTIF(assign!$B$1:$B$877, A34) &gt; 0</f>
        <v>1</v>
      </c>
      <c r="F34" s="2" t="b">
        <f aca="false">C34&gt;misc!$A$2</f>
        <v>1</v>
      </c>
      <c r="G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0" t="n">
        <f aca="false">C34+1</f>
        <v>45749</v>
      </c>
      <c r="C35" s="10" t="n">
        <f aca="false">B35+30</f>
        <v>45779</v>
      </c>
      <c r="D35" s="5" t="n">
        <v>5</v>
      </c>
      <c r="E35" s="2" t="b">
        <f aca="false">COUNTIF(assign!$B$1:$B$877, A35) &gt; 0</f>
        <v>1</v>
      </c>
      <c r="F35" s="2" t="b">
        <f aca="false">C35&gt;misc!$A$2</f>
        <v>1</v>
      </c>
      <c r="G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0" t="n">
        <v>45658</v>
      </c>
      <c r="C36" s="10" t="n">
        <v>45748</v>
      </c>
      <c r="D36" s="5" t="n">
        <v>8</v>
      </c>
      <c r="E36" s="2" t="b">
        <f aca="false">COUNTIF(assign!$B$1:$B$877, A36) &gt; 0</f>
        <v>1</v>
      </c>
      <c r="F36" s="2" t="b">
        <f aca="false">C36&gt;misc!$A$2</f>
        <v>1</v>
      </c>
      <c r="G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0" t="n">
        <f aca="false">C36+1</f>
        <v>45749</v>
      </c>
      <c r="C37" s="10" t="n">
        <f aca="false">B37+30</f>
        <v>45779</v>
      </c>
      <c r="D37" s="5" t="n">
        <v>8</v>
      </c>
      <c r="E37" s="2" t="b">
        <f aca="false">COUNTIF(assign!$B$1:$B$877, A37) &gt; 0</f>
        <v>1</v>
      </c>
      <c r="F37" s="2" t="b">
        <f aca="false">C37&gt;misc!$A$2</f>
        <v>1</v>
      </c>
      <c r="G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0" t="n">
        <v>45658</v>
      </c>
      <c r="C38" s="10" t="n">
        <v>45789</v>
      </c>
      <c r="D38" s="5" t="n">
        <v>350</v>
      </c>
      <c r="E38" s="2" t="b">
        <f aca="false">COUNTIF(assign!$B$1:$B$877, A38) &gt; 0</f>
        <v>1</v>
      </c>
      <c r="F38" s="2" t="b">
        <f aca="false">C38&gt;misc!$A$2</f>
        <v>1</v>
      </c>
      <c r="G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0" t="n">
        <f aca="false">C38+1</f>
        <v>45790</v>
      </c>
      <c r="C39" s="10" t="n">
        <f aca="false">B39+45</f>
        <v>45835</v>
      </c>
      <c r="D39" s="5" t="n">
        <v>30</v>
      </c>
      <c r="E39" s="2" t="b">
        <f aca="false">COUNTIF(assign!$B$1:$B$877, A39) &gt; 0</f>
        <v>1</v>
      </c>
      <c r="F39" s="2" t="b">
        <f aca="false">C39&gt;misc!$A$2</f>
        <v>1</v>
      </c>
      <c r="G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0" t="n">
        <v>45658</v>
      </c>
      <c r="C40" s="10" t="n">
        <v>45789</v>
      </c>
      <c r="D40" s="5" t="n">
        <v>40</v>
      </c>
      <c r="E40" s="2" t="b">
        <f aca="false">COUNTIF(assign!$B$1:$B$877, A40) &gt; 0</f>
        <v>1</v>
      </c>
      <c r="F40" s="2" t="b">
        <f aca="false">C40&gt;misc!$A$2</f>
        <v>1</v>
      </c>
      <c r="G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0" t="n">
        <f aca="false">C40+1</f>
        <v>45790</v>
      </c>
      <c r="C41" s="10" t="n">
        <f aca="false">B41+45</f>
        <v>45835</v>
      </c>
      <c r="D41" s="5" t="n">
        <v>10</v>
      </c>
      <c r="E41" s="2" t="b">
        <f aca="false">COUNTIF(assign!$B$1:$B$877, A41) &gt; 0</f>
        <v>1</v>
      </c>
      <c r="F41" s="2" t="b">
        <f aca="false">C41&gt;misc!$A$2</f>
        <v>1</v>
      </c>
      <c r="G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0" t="n">
        <v>45658</v>
      </c>
      <c r="C42" s="10" t="n">
        <v>45789</v>
      </c>
      <c r="D42" s="5" t="n">
        <v>10</v>
      </c>
      <c r="E42" s="2" t="b">
        <f aca="false">COUNTIF(assign!$B$1:$B$877, A42) &gt; 0</f>
        <v>1</v>
      </c>
      <c r="F42" s="2" t="b">
        <f aca="false">C42&gt;misc!$A$2</f>
        <v>1</v>
      </c>
      <c r="G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0" t="n">
        <f aca="false">C42+1</f>
        <v>45790</v>
      </c>
      <c r="C43" s="10" t="n">
        <f aca="false">B43+45</f>
        <v>45835</v>
      </c>
      <c r="D43" s="5" t="n">
        <v>8</v>
      </c>
      <c r="E43" s="2" t="b">
        <f aca="false">COUNTIF(assign!$B$1:$B$877, A43) &gt; 0</f>
        <v>1</v>
      </c>
      <c r="F43" s="2" t="b">
        <f aca="false">C43&gt;misc!$A$2</f>
        <v>1</v>
      </c>
      <c r="G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0" t="n">
        <v>45658</v>
      </c>
      <c r="C44" s="10" t="n">
        <v>45901</v>
      </c>
      <c r="D44" s="5" t="n">
        <v>750</v>
      </c>
      <c r="E44" s="2" t="b">
        <f aca="false">COUNTIF(assign!$B$1:$B$877, A44) &gt; 0</f>
        <v>1</v>
      </c>
      <c r="F44" s="2" t="b">
        <f aca="false">C44&gt;misc!$A$2</f>
        <v>1</v>
      </c>
      <c r="G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0" t="n">
        <f aca="false">C44+1</f>
        <v>45902</v>
      </c>
      <c r="C45" s="10" t="n">
        <f aca="false">B45+45</f>
        <v>45947</v>
      </c>
      <c r="D45" s="5" t="n">
        <v>70</v>
      </c>
      <c r="E45" s="2" t="b">
        <f aca="false">COUNTIF(assign!$B$1:$B$877, A45) &gt; 0</f>
        <v>1</v>
      </c>
      <c r="F45" s="2" t="b">
        <f aca="false">C45&gt;misc!$A$2</f>
        <v>1</v>
      </c>
      <c r="G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0" t="n">
        <v>45658</v>
      </c>
      <c r="C46" s="10" t="n">
        <v>45901</v>
      </c>
      <c r="D46" s="5" t="n">
        <v>80</v>
      </c>
      <c r="E46" s="2" t="b">
        <f aca="false">COUNTIF(assign!$B$1:$B$877, A46) &gt; 0</f>
        <v>1</v>
      </c>
      <c r="F46" s="2" t="b">
        <f aca="false">C46&gt;misc!$A$2</f>
        <v>1</v>
      </c>
      <c r="G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0" t="n">
        <f aca="false">C46+1</f>
        <v>45902</v>
      </c>
      <c r="C47" s="10" t="n">
        <f aca="false">B47+45</f>
        <v>45947</v>
      </c>
      <c r="D47" s="5" t="n">
        <v>10</v>
      </c>
      <c r="E47" s="2" t="b">
        <f aca="false">COUNTIF(assign!$B$1:$B$877, A47) &gt; 0</f>
        <v>1</v>
      </c>
      <c r="F47" s="2" t="b">
        <f aca="false">C47&gt;misc!$A$2</f>
        <v>1</v>
      </c>
      <c r="G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0" t="n">
        <v>45658</v>
      </c>
      <c r="C48" s="10" t="n">
        <v>45901</v>
      </c>
      <c r="D48" s="5" t="n">
        <v>15</v>
      </c>
      <c r="E48" s="2" t="b">
        <f aca="false">COUNTIF(assign!$B$1:$B$877, A48) &gt; 0</f>
        <v>1</v>
      </c>
      <c r="F48" s="2" t="b">
        <f aca="false">C48&gt;misc!$A$2</f>
        <v>1</v>
      </c>
      <c r="G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0" t="n">
        <f aca="false">C48+1</f>
        <v>45902</v>
      </c>
      <c r="C49" s="10" t="n">
        <f aca="false">B49+45</f>
        <v>45947</v>
      </c>
      <c r="D49" s="5" t="n">
        <v>5</v>
      </c>
      <c r="E49" s="2" t="b">
        <f aca="false">COUNTIF(assign!$B$1:$B$877, A49) &gt; 0</f>
        <v>1</v>
      </c>
      <c r="F49" s="2" t="b">
        <f aca="false">C49&gt;misc!$A$2</f>
        <v>1</v>
      </c>
      <c r="G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0" t="n">
        <v>45658</v>
      </c>
      <c r="C50" s="10" t="n">
        <v>45931</v>
      </c>
      <c r="D50" s="5" t="n">
        <v>1100</v>
      </c>
      <c r="E50" s="2" t="b">
        <f aca="false">COUNTIF(assign!$B$1:$B$877, A50) &gt; 0</f>
        <v>1</v>
      </c>
      <c r="F50" s="2" t="b">
        <f aca="false">C50&gt;misc!$A$2</f>
        <v>1</v>
      </c>
      <c r="G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0" t="n">
        <f aca="false">C50+1</f>
        <v>45932</v>
      </c>
      <c r="C51" s="10" t="n">
        <f aca="false">B51+30</f>
        <v>45962</v>
      </c>
      <c r="D51" s="5" t="n">
        <v>200</v>
      </c>
      <c r="E51" s="2" t="b">
        <f aca="false">COUNTIF(assign!$B$1:$B$877, A51) &gt; 0</f>
        <v>1</v>
      </c>
      <c r="F51" s="2" t="b">
        <f aca="false">C51&gt;misc!$A$2</f>
        <v>1</v>
      </c>
      <c r="G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0" t="n">
        <v>45658</v>
      </c>
      <c r="C52" s="10" t="n">
        <v>45931</v>
      </c>
      <c r="D52" s="5" t="n">
        <v>130</v>
      </c>
      <c r="E52" s="2" t="b">
        <f aca="false">COUNTIF(assign!$B$1:$B$877, A52) &gt; 0</f>
        <v>1</v>
      </c>
      <c r="F52" s="2" t="b">
        <f aca="false">C52&gt;misc!$A$2</f>
        <v>1</v>
      </c>
      <c r="G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0" t="n">
        <f aca="false">C52+1</f>
        <v>45932</v>
      </c>
      <c r="C53" s="10" t="n">
        <f aca="false">B53+30</f>
        <v>45962</v>
      </c>
      <c r="D53" s="5" t="n">
        <v>25</v>
      </c>
      <c r="E53" s="2" t="b">
        <f aca="false">COUNTIF(assign!$B$1:$B$877, A53) &gt; 0</f>
        <v>1</v>
      </c>
      <c r="F53" s="2" t="b">
        <f aca="false">C53&gt;misc!$A$2</f>
        <v>1</v>
      </c>
      <c r="G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0" t="n">
        <v>45658</v>
      </c>
      <c r="C54" s="10" t="n">
        <v>45931</v>
      </c>
      <c r="D54" s="5" t="n">
        <v>30</v>
      </c>
      <c r="E54" s="2" t="b">
        <f aca="false">COUNTIF(assign!$B$1:$B$877, A54) &gt; 0</f>
        <v>1</v>
      </c>
      <c r="F54" s="2" t="b">
        <f aca="false">C54&gt;misc!$A$2</f>
        <v>1</v>
      </c>
      <c r="G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0" t="n">
        <f aca="false">C54+1</f>
        <v>45932</v>
      </c>
      <c r="C55" s="10" t="n">
        <f aca="false">B55+30</f>
        <v>45962</v>
      </c>
      <c r="D55" s="5" t="n">
        <v>12</v>
      </c>
      <c r="E55" s="2" t="b">
        <f aca="false">COUNTIF(assign!$B$1:$B$877, A55) &gt; 0</f>
        <v>1</v>
      </c>
      <c r="F55" s="2" t="b">
        <f aca="false">C55&gt;misc!$A$2</f>
        <v>1</v>
      </c>
      <c r="G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0" t="n">
        <v>45698</v>
      </c>
      <c r="C56" s="10" t="n">
        <f aca="false">B57-1</f>
        <v>45715</v>
      </c>
      <c r="D56" s="5" t="n">
        <v>10</v>
      </c>
      <c r="E56" s="2" t="b">
        <f aca="false">COUNTIF(assign!$B$1:$B$877, A56) &gt; 0</f>
        <v>1</v>
      </c>
      <c r="F56" s="2" t="b">
        <f aca="false">C56&gt;misc!$A$2</f>
        <v>1</v>
      </c>
      <c r="G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0" t="n">
        <v>45716</v>
      </c>
      <c r="C57" s="10" t="n">
        <v>45838</v>
      </c>
      <c r="D57" s="5" t="n">
        <v>450</v>
      </c>
      <c r="E57" s="2" t="b">
        <f aca="false">COUNTIF(assign!$B$1:$B$877, A57) &gt; 0</f>
        <v>1</v>
      </c>
      <c r="F57" s="2" t="b">
        <f aca="false">C57&gt;misc!$A$2</f>
        <v>1</v>
      </c>
      <c r="G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0" t="n">
        <f aca="false">C57+1</f>
        <v>45839</v>
      </c>
      <c r="C58" s="10" t="n">
        <f aca="false">B58+45</f>
        <v>45884</v>
      </c>
      <c r="D58" s="5" t="n">
        <v>35</v>
      </c>
      <c r="E58" s="2" t="b">
        <f aca="false">COUNTIF(assign!$B$1:$B$877, A58) &gt; 0</f>
        <v>1</v>
      </c>
      <c r="F58" s="2" t="b">
        <f aca="false">C58&gt;misc!$A$2</f>
        <v>1</v>
      </c>
      <c r="G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0" t="n">
        <f aca="false">B56</f>
        <v>45698</v>
      </c>
      <c r="C59" s="10" t="n">
        <f aca="false">C56</f>
        <v>45715</v>
      </c>
      <c r="D59" s="5" t="n">
        <v>10</v>
      </c>
      <c r="E59" s="2" t="b">
        <f aca="false">COUNTIF(assign!$B$1:$B$877, A59) &gt; 0</f>
        <v>1</v>
      </c>
      <c r="F59" s="2" t="b">
        <f aca="false">C59&gt;misc!$A$2</f>
        <v>1</v>
      </c>
      <c r="G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0" t="n">
        <f aca="false">C59+1</f>
        <v>45716</v>
      </c>
      <c r="C60" s="10" t="n">
        <f aca="false">C57</f>
        <v>45838</v>
      </c>
      <c r="D60" s="5" t="n">
        <v>50</v>
      </c>
      <c r="E60" s="2" t="b">
        <f aca="false">COUNTIF(assign!$B$1:$B$877, A60) &gt; 0</f>
        <v>1</v>
      </c>
      <c r="F60" s="2" t="b">
        <f aca="false">C60&gt;misc!$A$2</f>
        <v>1</v>
      </c>
      <c r="G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0" t="n">
        <f aca="false">C60+1</f>
        <v>45839</v>
      </c>
      <c r="C61" s="10" t="n">
        <f aca="false">C58</f>
        <v>45884</v>
      </c>
      <c r="D61" s="5" t="n">
        <v>5</v>
      </c>
      <c r="E61" s="2" t="b">
        <f aca="false">COUNTIF(assign!$B$1:$B$877, A61) &gt; 0</f>
        <v>1</v>
      </c>
      <c r="F61" s="2" t="b">
        <f aca="false">C61&gt;misc!$A$2</f>
        <v>1</v>
      </c>
      <c r="G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0" t="n">
        <f aca="false">B59</f>
        <v>45698</v>
      </c>
      <c r="C62" s="10" t="n">
        <f aca="false">C59</f>
        <v>45715</v>
      </c>
      <c r="D62" s="5" t="n">
        <v>10</v>
      </c>
      <c r="E62" s="2" t="b">
        <f aca="false">COUNTIF(assign!$B$1:$B$877, A62) &gt; 0</f>
        <v>1</v>
      </c>
      <c r="F62" s="2" t="b">
        <f aca="false">C62&gt;misc!$A$2</f>
        <v>1</v>
      </c>
      <c r="G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0" t="n">
        <f aca="false">C62+1</f>
        <v>45716</v>
      </c>
      <c r="C63" s="10" t="n">
        <f aca="false">C60</f>
        <v>45838</v>
      </c>
      <c r="D63" s="5" t="n">
        <v>10</v>
      </c>
      <c r="E63" s="2" t="b">
        <f aca="false">COUNTIF(assign!$B$1:$B$877, A63) &gt; 0</f>
        <v>1</v>
      </c>
      <c r="F63" s="2" t="b">
        <f aca="false">C63&gt;misc!$A$2</f>
        <v>1</v>
      </c>
      <c r="G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0" t="n">
        <f aca="false">C63+1</f>
        <v>45839</v>
      </c>
      <c r="C64" s="10" t="n">
        <f aca="false">C61</f>
        <v>45884</v>
      </c>
      <c r="D64" s="5" t="n">
        <v>5</v>
      </c>
      <c r="E64" s="2" t="b">
        <f aca="false">COUNTIF(assign!$B$1:$B$877, A64) &gt; 0</f>
        <v>1</v>
      </c>
      <c r="F64" s="2" t="b">
        <f aca="false">C64&gt;misc!$A$2</f>
        <v>1</v>
      </c>
      <c r="G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0" t="n">
        <v>45717</v>
      </c>
      <c r="C65" s="10" t="n">
        <v>45740</v>
      </c>
      <c r="D65" s="5" t="n">
        <v>20</v>
      </c>
      <c r="E65" s="2" t="b">
        <f aca="false">COUNTIF(assign!$B$1:$B$877, A65) &gt; 0</f>
        <v>1</v>
      </c>
      <c r="F65" s="2" t="b">
        <f aca="false">C65&gt;misc!$A$2</f>
        <v>1</v>
      </c>
      <c r="G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0" t="n">
        <v>45741</v>
      </c>
      <c r="C66" s="10" t="n">
        <v>45870</v>
      </c>
      <c r="D66" s="5" t="n">
        <v>550</v>
      </c>
      <c r="E66" s="2" t="b">
        <f aca="false">COUNTIF(assign!$B$1:$B$877, A66) &gt; 0</f>
        <v>1</v>
      </c>
      <c r="F66" s="2" t="b">
        <f aca="false">C66&gt;misc!$A$2</f>
        <v>1</v>
      </c>
      <c r="G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0" t="n">
        <f aca="false">C66+1</f>
        <v>45871</v>
      </c>
      <c r="C67" s="10" t="n">
        <f aca="false">B67+45</f>
        <v>45916</v>
      </c>
      <c r="D67" s="5" t="n">
        <v>40</v>
      </c>
      <c r="E67" s="2" t="b">
        <f aca="false">COUNTIF(assign!$B$1:$B$877, A67) &gt; 0</f>
        <v>1</v>
      </c>
      <c r="F67" s="2" t="b">
        <f aca="false">C67&gt;misc!$A$2</f>
        <v>1</v>
      </c>
      <c r="G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0" t="n">
        <f aca="false">B65</f>
        <v>45717</v>
      </c>
      <c r="C68" s="10" t="n">
        <f aca="false">C65</f>
        <v>45740</v>
      </c>
      <c r="D68" s="5" t="n">
        <v>10</v>
      </c>
      <c r="E68" s="2" t="b">
        <f aca="false">COUNTIF(assign!$B$1:$B$877, A68) &gt; 0</f>
        <v>1</v>
      </c>
      <c r="F68" s="2" t="b">
        <f aca="false">C68&gt;misc!$A$2</f>
        <v>1</v>
      </c>
      <c r="G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0" t="n">
        <f aca="false">C68+1</f>
        <v>45741</v>
      </c>
      <c r="C69" s="10" t="n">
        <f aca="false">C66</f>
        <v>45870</v>
      </c>
      <c r="D69" s="5" t="n">
        <v>50</v>
      </c>
      <c r="E69" s="2" t="b">
        <f aca="false">COUNTIF(assign!$B$1:$B$877, A69) &gt; 0</f>
        <v>1</v>
      </c>
      <c r="F69" s="2" t="b">
        <f aca="false">C69&gt;misc!$A$2</f>
        <v>1</v>
      </c>
      <c r="G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0" t="n">
        <f aca="false">C69+1</f>
        <v>45871</v>
      </c>
      <c r="C70" s="10" t="n">
        <f aca="false">C67</f>
        <v>45916</v>
      </c>
      <c r="D70" s="5" t="n">
        <v>5</v>
      </c>
      <c r="E70" s="2" t="b">
        <f aca="false">COUNTIF(assign!$B$1:$B$877, A70) &gt; 0</f>
        <v>1</v>
      </c>
      <c r="F70" s="2" t="b">
        <f aca="false">C70&gt;misc!$A$2</f>
        <v>1</v>
      </c>
      <c r="G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0" t="n">
        <f aca="false">B68</f>
        <v>45717</v>
      </c>
      <c r="C71" s="10" t="n">
        <f aca="false">C68</f>
        <v>45740</v>
      </c>
      <c r="D71" s="5" t="n">
        <v>15</v>
      </c>
      <c r="E71" s="2" t="b">
        <f aca="false">COUNTIF(assign!$B$1:$B$877, A71) &gt; 0</f>
        <v>1</v>
      </c>
      <c r="F71" s="2" t="b">
        <f aca="false">C71&gt;misc!$A$2</f>
        <v>1</v>
      </c>
      <c r="G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0" t="n">
        <f aca="false">C71+1</f>
        <v>45741</v>
      </c>
      <c r="C72" s="10" t="n">
        <f aca="false">C69</f>
        <v>45870</v>
      </c>
      <c r="D72" s="5" t="n">
        <v>10</v>
      </c>
      <c r="E72" s="2" t="b">
        <f aca="false">COUNTIF(assign!$B$1:$B$877, A72) &gt; 0</f>
        <v>1</v>
      </c>
      <c r="F72" s="2" t="b">
        <f aca="false">C72&gt;misc!$A$2</f>
        <v>1</v>
      </c>
      <c r="G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0" t="n">
        <f aca="false">C72+1</f>
        <v>45871</v>
      </c>
      <c r="C73" s="10" t="n">
        <f aca="false">C70</f>
        <v>45916</v>
      </c>
      <c r="D73" s="5" t="n">
        <v>5</v>
      </c>
      <c r="E73" s="2" t="b">
        <f aca="false">COUNTIF(assign!$B$1:$B$877, A73) &gt; 0</f>
        <v>1</v>
      </c>
      <c r="F73" s="2" t="b">
        <f aca="false">C73&gt;misc!$A$2</f>
        <v>1</v>
      </c>
      <c r="G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0" t="n">
        <v>45737</v>
      </c>
      <c r="C74" s="10" t="n">
        <v>45766</v>
      </c>
      <c r="D74" s="5" t="n">
        <v>30</v>
      </c>
      <c r="E74" s="2" t="b">
        <f aca="false">COUNTIF(assign!$B$1:$B$877, A74) &gt; 0</f>
        <v>1</v>
      </c>
      <c r="F74" s="2" t="b">
        <f aca="false">C74&gt;misc!$A$2</f>
        <v>1</v>
      </c>
      <c r="G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0" t="n">
        <v>45767</v>
      </c>
      <c r="C75" s="10" t="n">
        <v>45962</v>
      </c>
      <c r="D75" s="5" t="n">
        <v>1050</v>
      </c>
      <c r="E75" s="2" t="b">
        <f aca="false">COUNTIF(assign!$B$1:$B$877, A75) &gt; 0</f>
        <v>1</v>
      </c>
      <c r="F75" s="2" t="b">
        <f aca="false">C75&gt;misc!$A$2</f>
        <v>1</v>
      </c>
      <c r="G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0" t="n">
        <f aca="false">C75+1</f>
        <v>45963</v>
      </c>
      <c r="C76" s="10" t="n">
        <v>45991</v>
      </c>
      <c r="D76" s="5" t="n">
        <v>120</v>
      </c>
      <c r="E76" s="2" t="b">
        <f aca="false">COUNTIF(assign!$B$1:$B$877, A76) &gt; 0</f>
        <v>1</v>
      </c>
      <c r="F76" s="2" t="b">
        <f aca="false">C76&gt;misc!$A$2</f>
        <v>1</v>
      </c>
      <c r="G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0" t="n">
        <f aca="false">B74</f>
        <v>45737</v>
      </c>
      <c r="C77" s="10" t="n">
        <f aca="false">C74</f>
        <v>45766</v>
      </c>
      <c r="D77" s="5" t="n">
        <v>25</v>
      </c>
      <c r="E77" s="2" t="b">
        <f aca="false">COUNTIF(assign!$B$1:$B$877, A77) &gt; 0</f>
        <v>1</v>
      </c>
      <c r="F77" s="2" t="b">
        <f aca="false">C77&gt;misc!$A$2</f>
        <v>1</v>
      </c>
      <c r="G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0" t="n">
        <f aca="false">C77+1</f>
        <v>45767</v>
      </c>
      <c r="C78" s="10" t="n">
        <f aca="false">C75</f>
        <v>45962</v>
      </c>
      <c r="D78" s="5" t="n">
        <v>100</v>
      </c>
      <c r="E78" s="2" t="b">
        <f aca="false">COUNTIF(assign!$B$1:$B$877, A78) &gt; 0</f>
        <v>1</v>
      </c>
      <c r="F78" s="2" t="b">
        <f aca="false">C78&gt;misc!$A$2</f>
        <v>1</v>
      </c>
      <c r="G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0" t="n">
        <f aca="false">C78+1</f>
        <v>45963</v>
      </c>
      <c r="C79" s="10" t="n">
        <f aca="false">C76</f>
        <v>45991</v>
      </c>
      <c r="D79" s="5" t="n">
        <v>20</v>
      </c>
      <c r="E79" s="2" t="b">
        <f aca="false">COUNTIF(assign!$B$1:$B$877, A79) &gt; 0</f>
        <v>1</v>
      </c>
      <c r="F79" s="2" t="b">
        <f aca="false">C79&gt;misc!$A$2</f>
        <v>1</v>
      </c>
      <c r="G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0" t="n">
        <f aca="false">B77</f>
        <v>45737</v>
      </c>
      <c r="C80" s="10" t="n">
        <f aca="false">C77</f>
        <v>45766</v>
      </c>
      <c r="D80" s="5" t="n">
        <v>36</v>
      </c>
      <c r="E80" s="2" t="b">
        <f aca="false">COUNTIF(assign!$B$1:$B$877, A80) &gt; 0</f>
        <v>1</v>
      </c>
      <c r="F80" s="2" t="b">
        <f aca="false">C80&gt;misc!$A$2</f>
        <v>1</v>
      </c>
      <c r="G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0" t="n">
        <f aca="false">C80+1</f>
        <v>45767</v>
      </c>
      <c r="C81" s="10" t="n">
        <f aca="false">C78</f>
        <v>45962</v>
      </c>
      <c r="D81" s="5" t="n">
        <v>10</v>
      </c>
      <c r="E81" s="2" t="b">
        <f aca="false">COUNTIF(assign!$B$1:$B$877, A81) &gt; 0</f>
        <v>1</v>
      </c>
      <c r="F81" s="2" t="b">
        <f aca="false">C81&gt;misc!$A$2</f>
        <v>1</v>
      </c>
      <c r="G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0" t="n">
        <f aca="false">C81+1</f>
        <v>45963</v>
      </c>
      <c r="C82" s="10" t="n">
        <f aca="false">C79</f>
        <v>45991</v>
      </c>
      <c r="D82" s="5" t="n">
        <v>5</v>
      </c>
      <c r="E82" s="2" t="b">
        <f aca="false">COUNTIF(assign!$B$1:$B$877, A82) &gt; 0</f>
        <v>1</v>
      </c>
      <c r="F82" s="2" t="b">
        <f aca="false">C82&gt;misc!$A$2</f>
        <v>1</v>
      </c>
      <c r="G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0" t="n">
        <v>45757</v>
      </c>
      <c r="C83" s="10" t="n">
        <v>45767</v>
      </c>
      <c r="D83" s="5" t="n">
        <v>10</v>
      </c>
      <c r="E83" s="2" t="b">
        <f aca="false">COUNTIF(assign!$B$1:$B$877, A83) &gt; 0</f>
        <v>1</v>
      </c>
      <c r="F83" s="2" t="b">
        <f aca="false">C83&gt;misc!$A$2</f>
        <v>1</v>
      </c>
      <c r="G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0" t="n">
        <v>45772</v>
      </c>
      <c r="C84" s="10" t="n">
        <v>45925</v>
      </c>
      <c r="D84" s="5" t="n">
        <v>450</v>
      </c>
      <c r="E84" s="2" t="b">
        <f aca="false">COUNTIF(assign!$B$1:$B$877, A84) &gt; 0</f>
        <v>1</v>
      </c>
      <c r="F84" s="2" t="b">
        <f aca="false">C84&gt;misc!$A$2</f>
        <v>1</v>
      </c>
      <c r="G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0" t="n">
        <f aca="false">C84+1</f>
        <v>45926</v>
      </c>
      <c r="C85" s="10" t="n">
        <v>45960</v>
      </c>
      <c r="D85" s="5" t="n">
        <v>60</v>
      </c>
      <c r="E85" s="2" t="b">
        <f aca="false">COUNTIF(assign!$B$1:$B$877, A85) &gt; 0</f>
        <v>1</v>
      </c>
      <c r="F85" s="2" t="b">
        <f aca="false">C85&gt;misc!$A$2</f>
        <v>1</v>
      </c>
      <c r="G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0" t="n">
        <f aca="false">B83</f>
        <v>45757</v>
      </c>
      <c r="C86" s="10" t="n">
        <f aca="false">C83</f>
        <v>45767</v>
      </c>
      <c r="D86" s="5" t="n">
        <v>10</v>
      </c>
      <c r="E86" s="2" t="b">
        <f aca="false">COUNTIF(assign!$B$1:$B$877, A86) &gt; 0</f>
        <v>1</v>
      </c>
      <c r="F86" s="2" t="b">
        <f aca="false">C86&gt;misc!$A$2</f>
        <v>1</v>
      </c>
      <c r="G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0" t="n">
        <f aca="false">C86+1</f>
        <v>45768</v>
      </c>
      <c r="C87" s="10" t="n">
        <f aca="false">C84</f>
        <v>45925</v>
      </c>
      <c r="D87" s="5" t="n">
        <v>50</v>
      </c>
      <c r="E87" s="2" t="b">
        <f aca="false">COUNTIF(assign!$B$1:$B$877, A87) &gt; 0</f>
        <v>1</v>
      </c>
      <c r="F87" s="2" t="b">
        <f aca="false">C87&gt;misc!$A$2</f>
        <v>1</v>
      </c>
      <c r="G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0" t="n">
        <f aca="false">C87+1</f>
        <v>45926</v>
      </c>
      <c r="C88" s="10" t="n">
        <f aca="false">C85</f>
        <v>45960</v>
      </c>
      <c r="D88" s="5" t="n">
        <v>5</v>
      </c>
      <c r="E88" s="2" t="b">
        <f aca="false">COUNTIF(assign!$B$1:$B$877, A88) &gt; 0</f>
        <v>1</v>
      </c>
      <c r="F88" s="2" t="b">
        <f aca="false">C88&gt;misc!$A$2</f>
        <v>1</v>
      </c>
      <c r="G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0" t="n">
        <f aca="false">B86</f>
        <v>45757</v>
      </c>
      <c r="C89" s="10" t="n">
        <f aca="false">C86</f>
        <v>45767</v>
      </c>
      <c r="D89" s="5" t="n">
        <v>15</v>
      </c>
      <c r="E89" s="2" t="b">
        <f aca="false">COUNTIF(assign!$B$1:$B$877, A89) &gt; 0</f>
        <v>1</v>
      </c>
      <c r="F89" s="2" t="b">
        <f aca="false">C89&gt;misc!$A$2</f>
        <v>1</v>
      </c>
      <c r="G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0" t="n">
        <f aca="false">C89+1</f>
        <v>45768</v>
      </c>
      <c r="C90" s="10" t="n">
        <f aca="false">C87</f>
        <v>45925</v>
      </c>
      <c r="D90" s="5" t="n">
        <v>10</v>
      </c>
      <c r="E90" s="2" t="b">
        <f aca="false">COUNTIF(assign!$B$1:$B$877, A90) &gt; 0</f>
        <v>1</v>
      </c>
      <c r="F90" s="2" t="b">
        <f aca="false">C90&gt;misc!$A$2</f>
        <v>1</v>
      </c>
      <c r="G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0" t="n">
        <f aca="false">C90+1</f>
        <v>45926</v>
      </c>
      <c r="C91" s="10" t="n">
        <f aca="false">C88</f>
        <v>45960</v>
      </c>
      <c r="D91" s="5" t="n">
        <v>5</v>
      </c>
      <c r="E91" s="2" t="b">
        <f aca="false">COUNTIF(assign!$B$1:$B$877, A91) &gt; 0</f>
        <v>1</v>
      </c>
      <c r="F91" s="2" t="b">
        <f aca="false">C91&gt;misc!$A$2</f>
        <v>1</v>
      </c>
      <c r="G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0" t="n">
        <v>45803</v>
      </c>
      <c r="C92" s="10" t="n">
        <v>45822</v>
      </c>
      <c r="D92" s="5" t="n">
        <v>10</v>
      </c>
      <c r="E92" s="2" t="b">
        <f aca="false">COUNTIF(assign!$B$1:$B$877, A92) &gt; 0</f>
        <v>1</v>
      </c>
      <c r="F92" s="2" t="b">
        <f aca="false">C92&gt;misc!$A$2</f>
        <v>1</v>
      </c>
      <c r="G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0" t="n">
        <v>45823</v>
      </c>
      <c r="C93" s="10" t="n">
        <v>46021</v>
      </c>
      <c r="D93" s="5" t="n">
        <v>550</v>
      </c>
      <c r="E93" s="2" t="b">
        <f aca="false">COUNTIF(assign!$B$1:$B$877, A93) &gt; 0</f>
        <v>1</v>
      </c>
      <c r="F93" s="2" t="b">
        <f aca="false">C93&gt;misc!$A$2</f>
        <v>1</v>
      </c>
      <c r="G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0" t="n">
        <f aca="false">C93+1</f>
        <v>46022</v>
      </c>
      <c r="C94" s="10" t="n">
        <v>46053</v>
      </c>
      <c r="D94" s="5" t="n">
        <v>30</v>
      </c>
      <c r="E94" s="2" t="b">
        <f aca="false">COUNTIF(assign!$B$1:$B$877, A94) &gt; 0</f>
        <v>1</v>
      </c>
      <c r="F94" s="2" t="b">
        <f aca="false">C94&gt;misc!$A$2</f>
        <v>1</v>
      </c>
      <c r="G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0" t="n">
        <f aca="false">B92</f>
        <v>45803</v>
      </c>
      <c r="C95" s="10" t="n">
        <f aca="false">C92</f>
        <v>45822</v>
      </c>
      <c r="D95" s="5" t="n">
        <v>10</v>
      </c>
      <c r="E95" s="2" t="b">
        <f aca="false">COUNTIF(assign!$B$1:$B$877, A95) &gt; 0</f>
        <v>1</v>
      </c>
      <c r="F95" s="2" t="b">
        <f aca="false">C95&gt;misc!$A$2</f>
        <v>1</v>
      </c>
      <c r="G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0" t="n">
        <f aca="false">C95+1</f>
        <v>45823</v>
      </c>
      <c r="C96" s="10" t="n">
        <f aca="false">C93</f>
        <v>46021</v>
      </c>
      <c r="D96" s="5" t="n">
        <v>55</v>
      </c>
      <c r="E96" s="2" t="b">
        <f aca="false">COUNTIF(assign!$B$1:$B$877, A96) &gt; 0</f>
        <v>1</v>
      </c>
      <c r="F96" s="2" t="b">
        <f aca="false">C96&gt;misc!$A$2</f>
        <v>1</v>
      </c>
      <c r="G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0" t="n">
        <f aca="false">C96+1</f>
        <v>46022</v>
      </c>
      <c r="C97" s="10" t="n">
        <f aca="false">C94</f>
        <v>46053</v>
      </c>
      <c r="D97" s="5" t="n">
        <v>5</v>
      </c>
      <c r="E97" s="2" t="b">
        <f aca="false">COUNTIF(assign!$B$1:$B$877, A97) &gt; 0</f>
        <v>1</v>
      </c>
      <c r="F97" s="2" t="b">
        <f aca="false">C97&gt;misc!$A$2</f>
        <v>1</v>
      </c>
      <c r="G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0" t="n">
        <f aca="false">B95</f>
        <v>45803</v>
      </c>
      <c r="C98" s="10" t="n">
        <f aca="false">C95</f>
        <v>45822</v>
      </c>
      <c r="D98" s="5" t="n">
        <v>10</v>
      </c>
      <c r="E98" s="2" t="b">
        <f aca="false">COUNTIF(assign!$B$1:$B$877, A98) &gt; 0</f>
        <v>1</v>
      </c>
      <c r="F98" s="2" t="b">
        <f aca="false">C98&gt;misc!$A$2</f>
        <v>1</v>
      </c>
      <c r="G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0" t="n">
        <f aca="false">C98+1</f>
        <v>45823</v>
      </c>
      <c r="C99" s="10" t="n">
        <f aca="false">C96</f>
        <v>46021</v>
      </c>
      <c r="D99" s="5" t="n">
        <v>10</v>
      </c>
      <c r="E99" s="2" t="b">
        <f aca="false">COUNTIF(assign!$B$1:$B$877, A99) &gt; 0</f>
        <v>1</v>
      </c>
      <c r="F99" s="2" t="b">
        <f aca="false">C99&gt;misc!$A$2</f>
        <v>1</v>
      </c>
      <c r="G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0" t="n">
        <f aca="false">C99+1</f>
        <v>46022</v>
      </c>
      <c r="C100" s="10" t="n">
        <f aca="false">C97</f>
        <v>46053</v>
      </c>
      <c r="D100" s="5" t="n">
        <v>5</v>
      </c>
      <c r="E100" s="2" t="b">
        <f aca="false">COUNTIF(assign!$B$1:$B$877, A100) &gt; 0</f>
        <v>1</v>
      </c>
      <c r="F100" s="2" t="b">
        <f aca="false">C100&gt;misc!$A$2</f>
        <v>1</v>
      </c>
      <c r="G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0" t="n">
        <v>45833</v>
      </c>
      <c r="C101" s="10" t="n">
        <v>45847</v>
      </c>
      <c r="D101" s="5" t="n">
        <v>15</v>
      </c>
      <c r="E101" s="2" t="b">
        <f aca="false">COUNTIF(assign!$B$1:$B$877, A101) &gt; 0</f>
        <v>1</v>
      </c>
      <c r="F101" s="2" t="b">
        <f aca="false">C101&gt;misc!$A$2</f>
        <v>1</v>
      </c>
      <c r="G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0" t="n">
        <v>45848</v>
      </c>
      <c r="C102" s="10" t="n">
        <v>46021</v>
      </c>
      <c r="D102" s="5" t="n">
        <v>600</v>
      </c>
      <c r="E102" s="2" t="b">
        <f aca="false">COUNTIF(assign!$B$1:$B$877, A102) &gt; 0</f>
        <v>1</v>
      </c>
      <c r="F102" s="2" t="b">
        <f aca="false">C102&gt;misc!$A$2</f>
        <v>1</v>
      </c>
      <c r="G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0" t="n">
        <f aca="false">C102+1</f>
        <v>46022</v>
      </c>
      <c r="C103" s="10" t="n">
        <v>46053</v>
      </c>
      <c r="D103" s="5" t="n">
        <v>40</v>
      </c>
      <c r="E103" s="2" t="b">
        <f aca="false">COUNTIF(assign!$B$1:$B$877, A103) &gt; 0</f>
        <v>1</v>
      </c>
      <c r="F103" s="2" t="b">
        <f aca="false">C103&gt;misc!$A$2</f>
        <v>1</v>
      </c>
      <c r="G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0" t="n">
        <f aca="false">B101</f>
        <v>45833</v>
      </c>
      <c r="C104" s="10" t="n">
        <f aca="false">C101</f>
        <v>45847</v>
      </c>
      <c r="D104" s="5" t="n">
        <v>15</v>
      </c>
      <c r="E104" s="2" t="b">
        <f aca="false">COUNTIF(assign!$B$1:$B$877, A104) &gt; 0</f>
        <v>1</v>
      </c>
      <c r="F104" s="2" t="b">
        <f aca="false">C104&gt;misc!$A$2</f>
        <v>1</v>
      </c>
      <c r="G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0" t="n">
        <f aca="false">C104+1</f>
        <v>45848</v>
      </c>
      <c r="C105" s="10" t="n">
        <f aca="false">C102</f>
        <v>46021</v>
      </c>
      <c r="D105" s="5" t="n">
        <v>70</v>
      </c>
      <c r="E105" s="2" t="b">
        <f aca="false">COUNTIF(assign!$B$1:$B$877, A105) &gt; 0</f>
        <v>1</v>
      </c>
      <c r="F105" s="2" t="b">
        <f aca="false">C105&gt;misc!$A$2</f>
        <v>1</v>
      </c>
      <c r="G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0" t="n">
        <f aca="false">C105+1</f>
        <v>46022</v>
      </c>
      <c r="C106" s="10" t="n">
        <f aca="false">C103</f>
        <v>46053</v>
      </c>
      <c r="D106" s="5" t="n">
        <v>10</v>
      </c>
      <c r="E106" s="2" t="b">
        <f aca="false">COUNTIF(assign!$B$1:$B$877, A106) &gt; 0</f>
        <v>1</v>
      </c>
      <c r="F106" s="2" t="b">
        <f aca="false">C106&gt;misc!$A$2</f>
        <v>1</v>
      </c>
      <c r="G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0" t="n">
        <f aca="false">B104</f>
        <v>45833</v>
      </c>
      <c r="C107" s="10" t="n">
        <f aca="false">C104</f>
        <v>45847</v>
      </c>
      <c r="D107" s="5" t="n">
        <v>10</v>
      </c>
      <c r="E107" s="2" t="b">
        <f aca="false">COUNTIF(assign!$B$1:$B$877, A107) &gt; 0</f>
        <v>1</v>
      </c>
      <c r="F107" s="2" t="b">
        <f aca="false">C107&gt;misc!$A$2</f>
        <v>1</v>
      </c>
      <c r="G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0" t="n">
        <f aca="false">C107+1</f>
        <v>45848</v>
      </c>
      <c r="C108" s="10" t="n">
        <f aca="false">C105</f>
        <v>46021</v>
      </c>
      <c r="D108" s="5" t="n">
        <v>10</v>
      </c>
      <c r="E108" s="2" t="b">
        <f aca="false">COUNTIF(assign!$B$1:$B$877, A108) &gt; 0</f>
        <v>1</v>
      </c>
      <c r="F108" s="2" t="b">
        <f aca="false">C108&gt;misc!$A$2</f>
        <v>1</v>
      </c>
      <c r="G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0" t="n">
        <f aca="false">C108+1</f>
        <v>46022</v>
      </c>
      <c r="C109" s="10" t="n">
        <f aca="false">C106</f>
        <v>46053</v>
      </c>
      <c r="D109" s="5" t="n">
        <v>8</v>
      </c>
      <c r="E109" s="2" t="b">
        <f aca="false">COUNTIF(assign!$B$1:$B$877, A109) &gt; 0</f>
        <v>1</v>
      </c>
      <c r="F109" s="2" t="b">
        <f aca="false">C109&gt;misc!$A$2</f>
        <v>1</v>
      </c>
      <c r="G109" s="2" t="b">
        <f aca="false">AND(ISNUMBER(B109), ISNUMBER(C109), B109&lt;=C109)</f>
        <v>1</v>
      </c>
    </row>
    <row r="110" customFormat="false" ht="12.75" hidden="false" customHeight="false" outlineLevel="0" collapsed="false">
      <c r="B110" s="10"/>
      <c r="C110" s="10"/>
    </row>
    <row r="111" customFormat="false" ht="12.75" hidden="false" customHeight="false" outlineLevel="0" collapsed="false">
      <c r="B111" s="10"/>
      <c r="C111" s="10"/>
    </row>
    <row r="112" customFormat="false" ht="12.75" hidden="false" customHeight="false" outlineLevel="0" collapsed="false">
      <c r="B112" s="10"/>
      <c r="C112" s="10"/>
    </row>
    <row r="113" customFormat="false" ht="12.75" hidden="false" customHeight="false" outlineLevel="0" collapsed="false">
      <c r="B113" s="10"/>
      <c r="C113" s="10"/>
    </row>
    <row r="114" customFormat="false" ht="12.75" hidden="false" customHeight="false" outlineLevel="0" collapsed="false">
      <c r="B114" s="10"/>
      <c r="C114" s="10"/>
    </row>
    <row r="115" customFormat="false" ht="12.75" hidden="false" customHeight="false" outlineLevel="0" collapsed="false">
      <c r="B115" s="10"/>
      <c r="C115" s="10"/>
    </row>
    <row r="116" customFormat="false" ht="12.75" hidden="false" customHeight="false" outlineLevel="0" collapsed="false">
      <c r="B116" s="10"/>
      <c r="C116" s="10"/>
    </row>
    <row r="117" customFormat="false" ht="12.75" hidden="false" customHeight="false" outlineLevel="0" collapsed="false">
      <c r="B117" s="10"/>
      <c r="C117" s="10"/>
    </row>
    <row r="118" customFormat="false" ht="12.75" hidden="false" customHeight="false" outlineLevel="0" collapsed="false">
      <c r="B118" s="10"/>
      <c r="C118" s="10"/>
    </row>
    <row r="119" customFormat="false" ht="12.75" hidden="false" customHeight="false" outlineLevel="0" collapsed="false">
      <c r="B119" s="10"/>
      <c r="C119" s="10"/>
    </row>
    <row r="120" customFormat="false" ht="12.75" hidden="false" customHeight="false" outlineLevel="0" collapsed="false">
      <c r="B120" s="10"/>
      <c r="C120" s="10"/>
    </row>
    <row r="121" customFormat="false" ht="12.75" hidden="false" customHeight="false" outlineLevel="0" collapsed="false">
      <c r="B121" s="10"/>
      <c r="C121" s="10"/>
    </row>
    <row r="122" customFormat="false" ht="12.75" hidden="false" customHeight="false" outlineLevel="0" collapsed="false">
      <c r="B122" s="10"/>
      <c r="C122" s="10"/>
    </row>
    <row r="123" customFormat="false" ht="12.75" hidden="false" customHeight="false" outlineLevel="0" collapsed="false">
      <c r="B123" s="10"/>
      <c r="C123" s="10"/>
    </row>
    <row r="124" customFormat="false" ht="12.75" hidden="false" customHeight="false" outlineLevel="0" collapsed="false">
      <c r="B124" s="10"/>
      <c r="C124" s="10"/>
    </row>
    <row r="125" customFormat="false" ht="12.75" hidden="false" customHeight="false" outlineLevel="0" collapsed="false">
      <c r="B125" s="10"/>
      <c r="C125" s="10"/>
    </row>
    <row r="126" customFormat="false" ht="12.75" hidden="false" customHeight="false" outlineLevel="0" collapsed="false">
      <c r="B126" s="10"/>
      <c r="C126" s="10"/>
    </row>
    <row r="127" customFormat="false" ht="12.75" hidden="false" customHeight="false" outlineLevel="0" collapsed="false">
      <c r="B127" s="10"/>
      <c r="C127" s="10"/>
    </row>
    <row r="128" customFormat="false" ht="12.75" hidden="false" customHeight="false" outlineLevel="0" collapsed="false">
      <c r="B128" s="10"/>
      <c r="C128" s="10"/>
    </row>
    <row r="129" customFormat="false" ht="12.75" hidden="false" customHeight="false" outlineLevel="0" collapsed="false">
      <c r="B129" s="10"/>
      <c r="C129" s="10"/>
    </row>
    <row r="130" customFormat="false" ht="12.75" hidden="false" customHeight="false" outlineLevel="0" collapsed="false">
      <c r="B130" s="10"/>
      <c r="C130" s="10"/>
    </row>
    <row r="131" customFormat="false" ht="12.75" hidden="false" customHeight="false" outlineLevel="0" collapsed="false">
      <c r="B131" s="10"/>
      <c r="C131" s="10"/>
    </row>
    <row r="132" customFormat="false" ht="12.75" hidden="false" customHeight="false" outlineLevel="0" collapsed="false">
      <c r="B132" s="10"/>
      <c r="C132" s="10"/>
    </row>
    <row r="133" customFormat="false" ht="12.75" hidden="false" customHeight="false" outlineLevel="0" collapsed="false">
      <c r="B133" s="10"/>
      <c r="C133" s="10"/>
    </row>
    <row r="134" customFormat="false" ht="12.75" hidden="false" customHeight="false" outlineLevel="0" collapsed="false">
      <c r="B134" s="10"/>
      <c r="C134" s="10"/>
    </row>
    <row r="135" customFormat="false" ht="12.75" hidden="false" customHeight="false" outlineLevel="0" collapsed="false">
      <c r="B135" s="10"/>
      <c r="C135" s="10"/>
    </row>
    <row r="136" customFormat="false" ht="12.75" hidden="false" customHeight="false" outlineLevel="0" collapsed="false">
      <c r="B136" s="10"/>
      <c r="C136" s="10"/>
    </row>
    <row r="137" customFormat="false" ht="12.75" hidden="false" customHeight="false" outlineLevel="0" collapsed="false">
      <c r="B137" s="10"/>
      <c r="C137" s="10"/>
    </row>
    <row r="138" customFormat="false" ht="12.75" hidden="false" customHeight="false" outlineLevel="0" collapsed="false">
      <c r="B138" s="10"/>
      <c r="C138" s="10"/>
    </row>
    <row r="139" customFormat="false" ht="12.75" hidden="false" customHeight="false" outlineLevel="0" collapsed="false">
      <c r="B139" s="10"/>
      <c r="C139" s="10"/>
    </row>
    <row r="140" customFormat="false" ht="12.75" hidden="false" customHeight="false" outlineLevel="0" collapsed="false">
      <c r="B140" s="10"/>
      <c r="C140" s="10"/>
    </row>
    <row r="141" customFormat="false" ht="12.75" hidden="false" customHeight="false" outlineLevel="0" collapsed="false">
      <c r="B141" s="10"/>
      <c r="C141" s="10"/>
    </row>
    <row r="142" customFormat="false" ht="12.75" hidden="false" customHeight="false" outlineLevel="0" collapsed="false">
      <c r="B142" s="10"/>
      <c r="C142" s="10"/>
    </row>
    <row r="143" customFormat="false" ht="12.75" hidden="false" customHeight="false" outlineLevel="0" collapsed="false">
      <c r="B143" s="10"/>
      <c r="C143" s="10"/>
    </row>
    <row r="144" customFormat="false" ht="12.75" hidden="false" customHeight="false" outlineLevel="0" collapsed="false">
      <c r="B144" s="10"/>
      <c r="C144" s="10"/>
    </row>
    <row r="145" customFormat="false" ht="12.75" hidden="false" customHeight="false" outlineLevel="0" collapsed="false">
      <c r="B145" s="10"/>
      <c r="C145" s="10"/>
    </row>
    <row r="146" customFormat="false" ht="12.75" hidden="false" customHeight="false" outlineLevel="0" collapsed="false">
      <c r="B146" s="10"/>
      <c r="C146" s="10"/>
    </row>
    <row r="147" customFormat="false" ht="12.75" hidden="false" customHeight="false" outlineLevel="0" collapsed="false">
      <c r="B147" s="10"/>
      <c r="C147" s="10"/>
    </row>
    <row r="148" customFormat="false" ht="12.75" hidden="false" customHeight="false" outlineLevel="0" collapsed="false">
      <c r="B148" s="10"/>
      <c r="C148" s="10"/>
    </row>
    <row r="149" customFormat="false" ht="12.75" hidden="false" customHeight="false" outlineLevel="0" collapsed="false">
      <c r="B149" s="10"/>
      <c r="C149" s="10"/>
    </row>
    <row r="150" customFormat="false" ht="12.75" hidden="false" customHeight="false" outlineLevel="0" collapsed="false">
      <c r="B150" s="10"/>
      <c r="C150" s="10"/>
    </row>
    <row r="151" customFormat="false" ht="12.75" hidden="false" customHeight="false" outlineLevel="0" collapsed="false">
      <c r="B151" s="10"/>
      <c r="C151" s="10"/>
    </row>
    <row r="152" customFormat="false" ht="12.75" hidden="false" customHeight="false" outlineLevel="0" collapsed="false">
      <c r="B152" s="10"/>
      <c r="C152" s="10"/>
    </row>
    <row r="153" customFormat="false" ht="12.75" hidden="false" customHeight="false" outlineLevel="0" collapsed="false">
      <c r="B153" s="10"/>
      <c r="C153" s="10"/>
    </row>
    <row r="154" customFormat="false" ht="12.75" hidden="false" customHeight="false" outlineLevel="0" collapsed="false">
      <c r="B154" s="10"/>
      <c r="C154" s="10"/>
    </row>
    <row r="155" customFormat="false" ht="12.75" hidden="false" customHeight="false" outlineLevel="0" collapsed="false">
      <c r="B155" s="10"/>
      <c r="C155" s="10"/>
    </row>
    <row r="156" customFormat="false" ht="12.75" hidden="false" customHeight="false" outlineLevel="0" collapsed="false">
      <c r="B156" s="10"/>
      <c r="C156" s="10"/>
    </row>
    <row r="157" customFormat="false" ht="12.75" hidden="false" customHeight="false" outlineLevel="0" collapsed="false">
      <c r="B157" s="10"/>
      <c r="C157" s="10"/>
    </row>
    <row r="158" customFormat="false" ht="12.75" hidden="false" customHeight="false" outlineLevel="0" collapsed="false">
      <c r="B158" s="10"/>
      <c r="C158" s="10"/>
    </row>
    <row r="159" customFormat="false" ht="12.75" hidden="false" customHeight="false" outlineLevel="0" collapsed="false">
      <c r="B159" s="10"/>
      <c r="C15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4" activeCellId="0" sqref="H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4" t="b">
        <f aca="false">AND(C2:C942)</f>
        <v>1</v>
      </c>
      <c r="D1" s="4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1" t="b">
        <f aca="false">COUNTIF(expert!$A$2:$A$987, A2) &gt; 0</f>
        <v>1</v>
      </c>
      <c r="D2" s="11" t="b">
        <f aca="false">COUNTIF(task!$A$2:$A$903,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1" t="b">
        <f aca="false">COUNTIF(expert!$A$2:$A$987, A3) &gt; 0</f>
        <v>1</v>
      </c>
      <c r="D3" s="11" t="b">
        <f aca="false">COUNTIF(task!$A$2:$A$903,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1" t="b">
        <f aca="false">COUNTIF(expert!$A$2:$A$987, A4) &gt; 0</f>
        <v>1</v>
      </c>
      <c r="D4" s="11" t="b">
        <f aca="false">COUNTIF(task!$A$2:$A$903,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1" t="b">
        <f aca="false">COUNTIF(expert!$A$2:$A$987, A5) &gt; 0</f>
        <v>1</v>
      </c>
      <c r="D5" s="11" t="b">
        <f aca="false">COUNTIF(task!$A$2:$A$903, B5) &gt; 0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1" t="b">
        <f aca="false">COUNTIF(expert!$A$2:$A$987, A6) &gt; 0</f>
        <v>1</v>
      </c>
      <c r="D6" s="11" t="b">
        <f aca="false">COUNTIF(task!$A$2:$A$903, B6) &gt; 0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1" t="b">
        <f aca="false">COUNTIF(expert!$A$2:$A$987, A7) &gt; 0</f>
        <v>1</v>
      </c>
      <c r="D7" s="11" t="b">
        <f aca="false">COUNTIF(task!$A$2:$A$903,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1" t="b">
        <f aca="false">COUNTIF(expert!$A$2:$A$987, A8) &gt; 0</f>
        <v>1</v>
      </c>
      <c r="D8" s="11" t="b">
        <f aca="false">COUNTIF(task!$A$2:$A$903,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1" t="b">
        <f aca="false">COUNTIF(expert!$A$2:$A$987, A9) &gt; 0</f>
        <v>1</v>
      </c>
      <c r="D9" s="11" t="b">
        <f aca="false">COUNTIF(task!$A$2:$A$903,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1" t="b">
        <f aca="false">COUNTIF(expert!$A$2:$A$987, A10) &gt; 0</f>
        <v>1</v>
      </c>
      <c r="D10" s="11" t="b">
        <f aca="false">COUNTIF(task!$A$2:$A$903,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1" t="b">
        <f aca="false">COUNTIF(expert!$A$2:$A$987, A11) &gt; 0</f>
        <v>1</v>
      </c>
      <c r="D11" s="11" t="b">
        <f aca="false">COUNTIF(task!$A$2:$A$903,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1" t="b">
        <f aca="false">COUNTIF(expert!$A$2:$A$987, A12) &gt; 0</f>
        <v>1</v>
      </c>
      <c r="D12" s="11" t="b">
        <f aca="false">COUNTIF(task!$A$2:$A$903,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1" t="b">
        <f aca="false">COUNTIF(expert!$A$2:$A$987, A13) &gt; 0</f>
        <v>1</v>
      </c>
      <c r="D13" s="11" t="b">
        <f aca="false">COUNTIF(task!$A$2:$A$903, B13) &gt; 0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1" t="b">
        <f aca="false">COUNTIF(expert!$A$2:$A$987, A14) &gt; 0</f>
        <v>1</v>
      </c>
      <c r="D14" s="11" t="b">
        <f aca="false">COUNTIF(task!$A$2:$A$903, B14) &gt; 0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1" t="b">
        <f aca="false">COUNTIF(expert!$A$2:$A$987, A15) &gt; 0</f>
        <v>1</v>
      </c>
      <c r="D15" s="11" t="b">
        <f aca="false">COUNTIF(task!$A$2:$A$903, B15) &gt; 0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1" t="b">
        <f aca="false">COUNTIF(expert!$A$2:$A$987, A16) &gt; 0</f>
        <v>1</v>
      </c>
      <c r="D16" s="11" t="b">
        <f aca="false">COUNTIF(task!$A$2:$A$903, B16) &gt; 0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1" t="b">
        <f aca="false">COUNTIF(expert!$A$2:$A$987, A17) &gt; 0</f>
        <v>1</v>
      </c>
      <c r="D17" s="11" t="b">
        <f aca="false">COUNTIF(task!$A$2:$A$903, B17) &gt; 0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1" t="b">
        <f aca="false">COUNTIF(expert!$A$2:$A$987, A18) &gt; 0</f>
        <v>1</v>
      </c>
      <c r="D18" s="11" t="b">
        <f aca="false">COUNTIF(task!$A$2:$A$903, B18) &gt; 0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1" t="b">
        <f aca="false">COUNTIF(expert!$A$2:$A$987, A19) &gt; 0</f>
        <v>1</v>
      </c>
      <c r="D19" s="11" t="b">
        <f aca="false">COUNTIF(task!$A$2:$A$903, B19) &gt; 0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1" t="b">
        <f aca="false">COUNTIF(expert!$A$2:$A$987, A20) &gt; 0</f>
        <v>1</v>
      </c>
      <c r="D20" s="11" t="b">
        <f aca="false">COUNTIF(task!$A$2:$A$903, B20) &gt; 0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1" t="b">
        <f aca="false">COUNTIF(expert!$A$2:$A$987, A21) &gt; 0</f>
        <v>1</v>
      </c>
      <c r="D21" s="11" t="b">
        <f aca="false">COUNTIF(task!$A$2:$A$903, B21) &gt; 0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1" t="b">
        <f aca="false">COUNTIF(expert!$A$2:$A$987, A22) &gt; 0</f>
        <v>1</v>
      </c>
      <c r="D22" s="11" t="b">
        <f aca="false">COUNTIF(task!$A$2:$A$903, B22) &gt; 0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1" t="b">
        <f aca="false">COUNTIF(expert!$A$2:$A$987, A23) &gt; 0</f>
        <v>1</v>
      </c>
      <c r="D23" s="11" t="b">
        <f aca="false">COUNTIF(task!$A$2:$A$903, B23) &gt; 0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1" t="b">
        <f aca="false">COUNTIF(expert!$A$2:$A$987, A24) &gt; 0</f>
        <v>1</v>
      </c>
      <c r="D24" s="11" t="b">
        <f aca="false">COUNTIF(task!$A$2:$A$903, B24) &gt; 0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1" t="b">
        <f aca="false">COUNTIF(expert!$A$2:$A$987, A25) &gt; 0</f>
        <v>1</v>
      </c>
      <c r="D25" s="11" t="b">
        <f aca="false">COUNTIF(task!$A$2:$A$903, B25) &gt; 0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1" t="b">
        <f aca="false">COUNTIF(expert!$A$2:$A$987, A26) &gt; 0</f>
        <v>1</v>
      </c>
      <c r="D26" s="11" t="b">
        <f aca="false">COUNTIF(task!$A$2:$A$903, B26) &gt; 0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1" t="b">
        <f aca="false">COUNTIF(expert!$A$2:$A$987, A27) &gt; 0</f>
        <v>1</v>
      </c>
      <c r="D27" s="11" t="b">
        <f aca="false">COUNTIF(task!$A$2:$A$903, B27) &gt; 0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1" t="b">
        <f aca="false">COUNTIF(expert!$A$2:$A$987, A28) &gt; 0</f>
        <v>1</v>
      </c>
      <c r="D28" s="11" t="b">
        <f aca="false">COUNTIF(task!$A$2:$A$903, B28) &gt; 0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1" t="b">
        <f aca="false">COUNTIF(expert!$A$2:$A$987, A29) &gt; 0</f>
        <v>1</v>
      </c>
      <c r="D29" s="11" t="b">
        <f aca="false">COUNTIF(task!$A$2:$A$903, B29) &gt; 0</f>
        <v>1</v>
      </c>
    </row>
    <row r="30" customFormat="false" ht="12.75" hidden="false" customHeight="false" outlineLevel="0" collapsed="false">
      <c r="A30" s="1" t="s">
        <v>4</v>
      </c>
      <c r="B30" s="1" t="s">
        <v>106</v>
      </c>
      <c r="C30" s="11" t="b">
        <f aca="false">COUNTIF(expert!$A$2:$A$987, A30) &gt; 0</f>
        <v>1</v>
      </c>
      <c r="D30" s="11" t="b">
        <f aca="false">COUNTIF(task!$A$2:$A$903, B30) &gt; 0</f>
        <v>1</v>
      </c>
    </row>
    <row r="31" customFormat="false" ht="12.75" hidden="false" customHeight="false" outlineLevel="0" collapsed="false">
      <c r="A31" s="1" t="s">
        <v>4</v>
      </c>
      <c r="B31" s="1" t="s">
        <v>107</v>
      </c>
      <c r="C31" s="11" t="b">
        <f aca="false">COUNTIF(expert!$A$2:$A$987, A31) &gt; 0</f>
        <v>1</v>
      </c>
      <c r="D31" s="11" t="b">
        <f aca="false">COUNTIF(task!$A$2:$A$903, B31) &gt; 0</f>
        <v>1</v>
      </c>
    </row>
    <row r="32" customFormat="false" ht="12.75" hidden="false" customHeight="false" outlineLevel="0" collapsed="false">
      <c r="A32" s="1" t="s">
        <v>4</v>
      </c>
      <c r="B32" s="1" t="s">
        <v>114</v>
      </c>
      <c r="C32" s="11" t="b">
        <f aca="false">COUNTIF(expert!$A$2:$A$987, A32) &gt; 0</f>
        <v>1</v>
      </c>
      <c r="D32" s="11" t="b">
        <f aca="false">COUNTIF(task!$A$2:$A$903, B32) &gt; 0</f>
        <v>1</v>
      </c>
    </row>
    <row r="33" customFormat="false" ht="12.75" hidden="false" customHeight="false" outlineLevel="0" collapsed="false">
      <c r="A33" s="1" t="s">
        <v>4</v>
      </c>
      <c r="B33" s="1" t="s">
        <v>115</v>
      </c>
      <c r="C33" s="11" t="b">
        <f aca="false">COUNTIF(expert!$A$2:$A$987, A33) &gt; 0</f>
        <v>1</v>
      </c>
      <c r="D33" s="11" t="b">
        <f aca="false">COUNTIF(task!$A$2:$A$903, B33) &gt; 0</f>
        <v>1</v>
      </c>
    </row>
    <row r="34" customFormat="false" ht="12.75" hidden="false" customHeight="false" outlineLevel="0" collapsed="false">
      <c r="A34" s="1" t="s">
        <v>4</v>
      </c>
      <c r="B34" s="1" t="s">
        <v>116</v>
      </c>
      <c r="C34" s="11" t="b">
        <f aca="false">COUNTIF(expert!$A$2:$A$987, A34) &gt; 0</f>
        <v>1</v>
      </c>
      <c r="D34" s="11" t="b">
        <f aca="false">COUNTIF(task!$A$2:$A$903, B34) &gt; 0</f>
        <v>1</v>
      </c>
    </row>
    <row r="35" customFormat="false" ht="12.75" hidden="false" customHeight="false" outlineLevel="0" collapsed="false">
      <c r="A35" s="1" t="s">
        <v>2</v>
      </c>
      <c r="B35" s="1" t="s">
        <v>123</v>
      </c>
      <c r="C35" s="11" t="b">
        <f aca="false">COUNTIF(expert!$A$2:$A$987, A35) &gt; 0</f>
        <v>1</v>
      </c>
      <c r="D35" s="11" t="b">
        <f aca="false">COUNTIF(task!$A$2:$A$903, B35) &gt; 0</f>
        <v>1</v>
      </c>
    </row>
    <row r="36" customFormat="false" ht="12.75" hidden="false" customHeight="false" outlineLevel="0" collapsed="false">
      <c r="A36" s="1" t="s">
        <v>2</v>
      </c>
      <c r="B36" s="1" t="s">
        <v>124</v>
      </c>
      <c r="C36" s="11" t="b">
        <f aca="false">COUNTIF(expert!$A$2:$A$987, A36) &gt; 0</f>
        <v>1</v>
      </c>
      <c r="D36" s="11" t="b">
        <f aca="false">COUNTIF(task!$A$2:$A$903, B36) &gt; 0</f>
        <v>1</v>
      </c>
    </row>
    <row r="37" customFormat="false" ht="12.75" hidden="false" customHeight="false" outlineLevel="0" collapsed="false">
      <c r="A37" s="1" t="s">
        <v>2</v>
      </c>
      <c r="B37" s="1" t="s">
        <v>125</v>
      </c>
      <c r="C37" s="11" t="b">
        <f aca="false">COUNTIF(expert!$A$2:$A$987, A37) &gt; 0</f>
        <v>1</v>
      </c>
      <c r="D37" s="11" t="b">
        <f aca="false">COUNTIF(task!$A$2:$A$903, B37) &gt; 0</f>
        <v>1</v>
      </c>
    </row>
    <row r="38" customFormat="false" ht="12.75" hidden="false" customHeight="false" outlineLevel="0" collapsed="false">
      <c r="A38" s="1" t="s">
        <v>5</v>
      </c>
      <c r="B38" s="1" t="s">
        <v>21</v>
      </c>
      <c r="C38" s="11" t="b">
        <f aca="false">COUNTIF(expert!$A$2:$A$987, A38) &gt; 0</f>
        <v>1</v>
      </c>
      <c r="D38" s="11" t="b">
        <f aca="false">COUNTIF(task!$A$2:$A$903, B38) &gt; 0</f>
        <v>1</v>
      </c>
    </row>
    <row r="39" customFormat="false" ht="12.75" hidden="false" customHeight="false" outlineLevel="0" collapsed="false">
      <c r="A39" s="1" t="s">
        <v>5</v>
      </c>
      <c r="B39" s="1" t="s">
        <v>22</v>
      </c>
      <c r="C39" s="11" t="b">
        <f aca="false">COUNTIF(expert!$A$2:$A$987, A39) &gt; 0</f>
        <v>1</v>
      </c>
      <c r="D39" s="11" t="b">
        <f aca="false">COUNTIF(task!$A$2:$A$903, B39) &gt; 0</f>
        <v>1</v>
      </c>
    </row>
    <row r="40" customFormat="false" ht="12.75" hidden="false" customHeight="false" outlineLevel="0" collapsed="false">
      <c r="A40" s="1" t="s">
        <v>6</v>
      </c>
      <c r="B40" s="1" t="s">
        <v>21</v>
      </c>
      <c r="C40" s="11" t="b">
        <f aca="false">COUNTIF(expert!$A$2:$A$987, A40) &gt; 0</f>
        <v>1</v>
      </c>
      <c r="D40" s="11" t="b">
        <f aca="false">COUNTIF(task!$A$2:$A$903, B40) &gt; 0</f>
        <v>1</v>
      </c>
    </row>
    <row r="41" customFormat="false" ht="12.75" hidden="false" customHeight="false" outlineLevel="0" collapsed="false">
      <c r="A41" s="1" t="s">
        <v>6</v>
      </c>
      <c r="B41" s="1" t="s">
        <v>22</v>
      </c>
      <c r="C41" s="11" t="b">
        <f aca="false">COUNTIF(expert!$A$2:$A$987, A41) &gt; 0</f>
        <v>1</v>
      </c>
      <c r="D41" s="11" t="b">
        <f aca="false">COUNTIF(task!$A$2:$A$903, B41) &gt; 0</f>
        <v>1</v>
      </c>
    </row>
    <row r="42" customFormat="false" ht="12.75" hidden="false" customHeight="false" outlineLevel="0" collapsed="false">
      <c r="A42" s="1" t="s">
        <v>8</v>
      </c>
      <c r="B42" s="1" t="s">
        <v>21</v>
      </c>
      <c r="C42" s="11" t="b">
        <f aca="false">COUNTIF(expert!$A$2:$A$987, A42) &gt; 0</f>
        <v>1</v>
      </c>
      <c r="D42" s="11" t="b">
        <f aca="false">COUNTIF(task!$A$2:$A$903, B42) &gt; 0</f>
        <v>1</v>
      </c>
    </row>
    <row r="43" customFormat="false" ht="12.75" hidden="false" customHeight="false" outlineLevel="0" collapsed="false">
      <c r="A43" s="1" t="s">
        <v>8</v>
      </c>
      <c r="B43" s="1" t="s">
        <v>22</v>
      </c>
      <c r="C43" s="11" t="b">
        <f aca="false">COUNTIF(expert!$A$2:$A$987, A43) &gt; 0</f>
        <v>1</v>
      </c>
      <c r="D43" s="11" t="b">
        <f aca="false">COUNTIF(task!$A$2:$A$903, B43) &gt; 0</f>
        <v>1</v>
      </c>
    </row>
    <row r="44" customFormat="false" ht="12.75" hidden="false" customHeight="false" outlineLevel="0" collapsed="false">
      <c r="A44" s="1" t="s">
        <v>7</v>
      </c>
      <c r="B44" s="1" t="s">
        <v>27</v>
      </c>
      <c r="C44" s="11" t="b">
        <f aca="false">COUNTIF(expert!$A$2:$A$987, A44) &gt; 0</f>
        <v>1</v>
      </c>
      <c r="D44" s="11" t="b">
        <f aca="false">COUNTIF(task!$A$2:$A$903, B44) &gt; 0</f>
        <v>1</v>
      </c>
    </row>
    <row r="45" customFormat="false" ht="12.75" hidden="false" customHeight="false" outlineLevel="0" collapsed="false">
      <c r="A45" s="1" t="s">
        <v>7</v>
      </c>
      <c r="B45" s="1" t="s">
        <v>28</v>
      </c>
      <c r="C45" s="11" t="b">
        <f aca="false">COUNTIF(expert!$A$2:$A$987, A45) &gt; 0</f>
        <v>1</v>
      </c>
      <c r="D45" s="11" t="b">
        <f aca="false">COUNTIF(task!$A$2:$A$903, B45) &gt; 0</f>
        <v>1</v>
      </c>
    </row>
    <row r="46" customFormat="false" ht="12.75" hidden="false" customHeight="false" outlineLevel="0" collapsed="false">
      <c r="A46" s="1" t="s">
        <v>9</v>
      </c>
      <c r="B46" s="1" t="s">
        <v>27</v>
      </c>
      <c r="C46" s="11" t="b">
        <f aca="false">COUNTIF(expert!$A$2:$A$987, A46) &gt; 0</f>
        <v>1</v>
      </c>
      <c r="D46" s="11" t="b">
        <f aca="false">COUNTIF(task!$A$2:$A$903, B46) &gt; 0</f>
        <v>1</v>
      </c>
    </row>
    <row r="47" customFormat="false" ht="12.75" hidden="false" customHeight="false" outlineLevel="0" collapsed="false">
      <c r="A47" s="1" t="s">
        <v>9</v>
      </c>
      <c r="B47" s="1" t="s">
        <v>28</v>
      </c>
      <c r="C47" s="11" t="b">
        <f aca="false">COUNTIF(expert!$A$2:$A$987, A47) &gt; 0</f>
        <v>1</v>
      </c>
      <c r="D47" s="11" t="b">
        <f aca="false">COUNTIF(task!$A$2:$A$903, B47) &gt; 0</f>
        <v>1</v>
      </c>
    </row>
    <row r="48" customFormat="false" ht="12.75" hidden="false" customHeight="false" outlineLevel="0" collapsed="false">
      <c r="A48" s="1" t="s">
        <v>10</v>
      </c>
      <c r="B48" s="1" t="s">
        <v>27</v>
      </c>
      <c r="C48" s="11" t="b">
        <f aca="false">COUNTIF(expert!$A$2:$A$987, A48) &gt; 0</f>
        <v>1</v>
      </c>
      <c r="D48" s="11" t="b">
        <f aca="false">COUNTIF(task!$A$2:$A$903, B48) &gt; 0</f>
        <v>1</v>
      </c>
    </row>
    <row r="49" customFormat="false" ht="12.75" hidden="false" customHeight="false" outlineLevel="0" collapsed="false">
      <c r="A49" s="1" t="s">
        <v>10</v>
      </c>
      <c r="B49" s="1" t="s">
        <v>28</v>
      </c>
      <c r="C49" s="11" t="b">
        <f aca="false">COUNTIF(expert!$A$2:$A$987, A49) &gt; 0</f>
        <v>1</v>
      </c>
      <c r="D49" s="11" t="b">
        <f aca="false">COUNTIF(task!$A$2:$A$903, B49) &gt; 0</f>
        <v>1</v>
      </c>
    </row>
    <row r="50" customFormat="false" ht="12.75" hidden="false" customHeight="false" outlineLevel="0" collapsed="false">
      <c r="A50" s="1" t="s">
        <v>12</v>
      </c>
      <c r="B50" s="1" t="s">
        <v>33</v>
      </c>
      <c r="C50" s="11" t="b">
        <f aca="false">COUNTIF(expert!$A$2:$A$987, A50) &gt; 0</f>
        <v>1</v>
      </c>
      <c r="D50" s="11" t="b">
        <f aca="false">COUNTIF(task!$A$2:$A$903, B50) &gt; 0</f>
        <v>1</v>
      </c>
    </row>
    <row r="51" customFormat="false" ht="12.75" hidden="false" customHeight="false" outlineLevel="0" collapsed="false">
      <c r="A51" s="1" t="s">
        <v>12</v>
      </c>
      <c r="B51" s="1" t="s">
        <v>34</v>
      </c>
      <c r="C51" s="11" t="b">
        <f aca="false">COUNTIF(expert!$A$2:$A$987, A51) &gt; 0</f>
        <v>1</v>
      </c>
      <c r="D51" s="11" t="b">
        <f aca="false">COUNTIF(task!$A$2:$A$903, B51) &gt; 0</f>
        <v>1</v>
      </c>
    </row>
    <row r="52" customFormat="false" ht="12.75" hidden="false" customHeight="false" outlineLevel="0" collapsed="false">
      <c r="A52" s="1" t="s">
        <v>13</v>
      </c>
      <c r="B52" s="1" t="s">
        <v>33</v>
      </c>
      <c r="C52" s="11" t="b">
        <f aca="false">COUNTIF(expert!$A$2:$A$987, A52) &gt; 0</f>
        <v>1</v>
      </c>
      <c r="D52" s="11" t="b">
        <f aca="false">COUNTIF(task!$A$2:$A$903, B52) &gt; 0</f>
        <v>1</v>
      </c>
    </row>
    <row r="53" customFormat="false" ht="12.75" hidden="false" customHeight="false" outlineLevel="0" collapsed="false">
      <c r="A53" s="1" t="s">
        <v>13</v>
      </c>
      <c r="B53" s="1" t="s">
        <v>34</v>
      </c>
      <c r="C53" s="11" t="b">
        <f aca="false">COUNTIF(expert!$A$2:$A$987, A53) &gt; 0</f>
        <v>1</v>
      </c>
      <c r="D53" s="11" t="b">
        <f aca="false">COUNTIF(task!$A$2:$A$903, B53) &gt; 0</f>
        <v>1</v>
      </c>
    </row>
    <row r="54" customFormat="false" ht="12.75" hidden="false" customHeight="false" outlineLevel="0" collapsed="false">
      <c r="A54" s="1" t="s">
        <v>14</v>
      </c>
      <c r="B54" s="1" t="s">
        <v>33</v>
      </c>
      <c r="C54" s="11" t="b">
        <f aca="false">COUNTIF(expert!$A$2:$A$987, A54) &gt; 0</f>
        <v>1</v>
      </c>
      <c r="D54" s="11" t="b">
        <f aca="false">COUNTIF(task!$A$2:$A$903, B54) &gt; 0</f>
        <v>1</v>
      </c>
    </row>
    <row r="55" customFormat="false" ht="12.75" hidden="false" customHeight="false" outlineLevel="0" collapsed="false">
      <c r="A55" s="1" t="s">
        <v>14</v>
      </c>
      <c r="B55" s="1" t="s">
        <v>34</v>
      </c>
      <c r="C55" s="11" t="b">
        <f aca="false">COUNTIF(expert!$A$2:$A$987, A55) &gt; 0</f>
        <v>1</v>
      </c>
      <c r="D55" s="11" t="b">
        <f aca="false">COUNTIF(task!$A$2:$A$903, B55) &gt; 0</f>
        <v>1</v>
      </c>
    </row>
    <row r="56" customFormat="false" ht="12.75" hidden="false" customHeight="false" outlineLevel="0" collapsed="false">
      <c r="A56" s="1" t="s">
        <v>5</v>
      </c>
      <c r="B56" s="1" t="s">
        <v>33</v>
      </c>
      <c r="C56" s="11" t="b">
        <f aca="false">COUNTIF(expert!$A$2:$A$987, A56) &gt; 0</f>
        <v>1</v>
      </c>
      <c r="D56" s="11" t="b">
        <f aca="false">COUNTIF(task!$A$2:$A$903, B56) &gt; 0</f>
        <v>1</v>
      </c>
    </row>
    <row r="57" customFormat="false" ht="12.75" hidden="false" customHeight="false" outlineLevel="0" collapsed="false">
      <c r="A57" s="1" t="s">
        <v>5</v>
      </c>
      <c r="B57" s="1" t="s">
        <v>34</v>
      </c>
      <c r="C57" s="11" t="b">
        <f aca="false">COUNTIF(expert!$A$2:$A$987, A57) &gt; 0</f>
        <v>1</v>
      </c>
      <c r="D57" s="11" t="b">
        <f aca="false">COUNTIF(task!$A$2:$A$903, B57) &gt; 0</f>
        <v>1</v>
      </c>
    </row>
    <row r="58" customFormat="false" ht="12.75" hidden="false" customHeight="false" outlineLevel="0" collapsed="false">
      <c r="A58" s="1" t="s">
        <v>15</v>
      </c>
      <c r="B58" s="1" t="s">
        <v>39</v>
      </c>
      <c r="C58" s="11" t="b">
        <f aca="false">COUNTIF(expert!$A$2:$A$987, A58) &gt; 0</f>
        <v>1</v>
      </c>
      <c r="D58" s="11" t="b">
        <f aca="false">COUNTIF(task!$A$2:$A$903, B58) &gt; 0</f>
        <v>1</v>
      </c>
    </row>
    <row r="59" customFormat="false" ht="12.75" hidden="false" customHeight="false" outlineLevel="0" collapsed="false">
      <c r="A59" s="1" t="s">
        <v>15</v>
      </c>
      <c r="B59" s="1" t="s">
        <v>40</v>
      </c>
      <c r="C59" s="11" t="b">
        <f aca="false">COUNTIF(expert!$A$2:$A$987, A59) &gt; 0</f>
        <v>1</v>
      </c>
      <c r="D59" s="11" t="b">
        <f aca="false">COUNTIF(task!$A$2:$A$903, B59) &gt; 0</f>
        <v>1</v>
      </c>
    </row>
    <row r="60" customFormat="false" ht="12.75" hidden="false" customHeight="false" outlineLevel="0" collapsed="false">
      <c r="A60" s="1" t="s">
        <v>16</v>
      </c>
      <c r="B60" s="1" t="s">
        <v>45</v>
      </c>
      <c r="C60" s="11" t="b">
        <f aca="false">COUNTIF(expert!$A$2:$A$987, A60) &gt; 0</f>
        <v>1</v>
      </c>
      <c r="D60" s="11" t="b">
        <f aca="false">COUNTIF(task!$A$2:$A$903, B60) &gt; 0</f>
        <v>1</v>
      </c>
    </row>
    <row r="61" customFormat="false" ht="12.75" hidden="false" customHeight="false" outlineLevel="0" collapsed="false">
      <c r="A61" s="1" t="s">
        <v>16</v>
      </c>
      <c r="B61" s="1" t="s">
        <v>46</v>
      </c>
      <c r="C61" s="11" t="b">
        <f aca="false">COUNTIF(expert!$A$2:$A$987, A61) &gt; 0</f>
        <v>1</v>
      </c>
      <c r="D61" s="11" t="b">
        <f aca="false">COUNTIF(task!$A$2:$A$903, B61) &gt; 0</f>
        <v>1</v>
      </c>
    </row>
    <row r="62" customFormat="false" ht="12.75" hidden="false" customHeight="false" outlineLevel="0" collapsed="false">
      <c r="A62" s="1" t="s">
        <v>17</v>
      </c>
      <c r="B62" s="1" t="s">
        <v>51</v>
      </c>
      <c r="C62" s="11" t="b">
        <f aca="false">COUNTIF(expert!$A$2:$A$987, A62) &gt; 0</f>
        <v>1</v>
      </c>
      <c r="D62" s="11" t="b">
        <f aca="false">COUNTIF(task!$A$2:$A$903, B62) &gt; 0</f>
        <v>1</v>
      </c>
    </row>
    <row r="63" customFormat="false" ht="12.75" hidden="false" customHeight="false" outlineLevel="0" collapsed="false">
      <c r="A63" s="1" t="s">
        <v>17</v>
      </c>
      <c r="B63" s="1" t="s">
        <v>52</v>
      </c>
      <c r="C63" s="11" t="b">
        <f aca="false">COUNTIF(expert!$A$2:$A$987, A63) &gt; 0</f>
        <v>1</v>
      </c>
      <c r="D63" s="11" t="b">
        <f aca="false">COUNTIF(task!$A$2:$A$903, B63) &gt; 0</f>
        <v>1</v>
      </c>
    </row>
    <row r="64" customFormat="false" ht="12.75" hidden="false" customHeight="false" outlineLevel="0" collapsed="false">
      <c r="A64" s="1" t="s">
        <v>6</v>
      </c>
      <c r="B64" s="1" t="s">
        <v>57</v>
      </c>
      <c r="C64" s="11" t="b">
        <f aca="false">COUNTIF(expert!$A$2:$A$987, A64) &gt; 0</f>
        <v>1</v>
      </c>
      <c r="D64" s="11" t="b">
        <f aca="false">COUNTIF(task!$A$2:$A$903, B64) &gt; 0</f>
        <v>1</v>
      </c>
    </row>
    <row r="65" customFormat="false" ht="12.75" hidden="false" customHeight="false" outlineLevel="0" collapsed="false">
      <c r="A65" s="1" t="s">
        <v>6</v>
      </c>
      <c r="B65" s="1" t="s">
        <v>58</v>
      </c>
      <c r="C65" s="11" t="b">
        <f aca="false">COUNTIF(expert!$A$2:$A$987, A65) &gt; 0</f>
        <v>1</v>
      </c>
      <c r="D65" s="11" t="b">
        <f aca="false">COUNTIF(task!$A$2:$A$903, B65) &gt; 0</f>
        <v>1</v>
      </c>
    </row>
    <row r="66" customFormat="false" ht="12.75" hidden="false" customHeight="false" outlineLevel="0" collapsed="false">
      <c r="A66" s="1" t="s">
        <v>8</v>
      </c>
      <c r="B66" s="1" t="s">
        <v>57</v>
      </c>
      <c r="C66" s="11" t="b">
        <f aca="false">COUNTIF(expert!$A$2:$A$987, A66) &gt; 0</f>
        <v>1</v>
      </c>
      <c r="D66" s="11" t="b">
        <f aca="false">COUNTIF(task!$A$2:$A$903, B66) &gt; 0</f>
        <v>1</v>
      </c>
    </row>
    <row r="67" customFormat="false" ht="12.75" hidden="false" customHeight="false" outlineLevel="0" collapsed="false">
      <c r="A67" s="1" t="s">
        <v>8</v>
      </c>
      <c r="B67" s="1" t="s">
        <v>58</v>
      </c>
      <c r="C67" s="11" t="b">
        <f aca="false">COUNTIF(expert!$A$2:$A$987, A67) &gt; 0</f>
        <v>1</v>
      </c>
      <c r="D67" s="11" t="b">
        <f aca="false">COUNTIF(task!$A$2:$A$903, B67) &gt; 0</f>
        <v>1</v>
      </c>
    </row>
    <row r="68" customFormat="false" ht="12.75" hidden="false" customHeight="false" outlineLevel="0" collapsed="false">
      <c r="A68" s="1" t="s">
        <v>13</v>
      </c>
      <c r="B68" s="1" t="s">
        <v>63</v>
      </c>
      <c r="C68" s="11" t="b">
        <f aca="false">COUNTIF(expert!$A$2:$A$987, A68) &gt; 0</f>
        <v>1</v>
      </c>
      <c r="D68" s="11" t="b">
        <f aca="false">COUNTIF(task!$A$2:$A$903, B68) &gt; 0</f>
        <v>1</v>
      </c>
    </row>
    <row r="69" customFormat="false" ht="12.75" hidden="false" customHeight="false" outlineLevel="0" collapsed="false">
      <c r="A69" s="1" t="s">
        <v>13</v>
      </c>
      <c r="B69" s="1" t="s">
        <v>64</v>
      </c>
      <c r="C69" s="11" t="b">
        <f aca="false">COUNTIF(expert!$A$2:$A$987, A69) &gt; 0</f>
        <v>1</v>
      </c>
      <c r="D69" s="11" t="b">
        <f aca="false">COUNTIF(task!$A$2:$A$903, B69) &gt; 0</f>
        <v>1</v>
      </c>
    </row>
    <row r="70" customFormat="false" ht="12.75" hidden="false" customHeight="false" outlineLevel="0" collapsed="false">
      <c r="A70" s="1" t="s">
        <v>16</v>
      </c>
      <c r="B70" s="1" t="s">
        <v>63</v>
      </c>
      <c r="C70" s="11" t="b">
        <f aca="false">COUNTIF(expert!$A$2:$A$987, A70) &gt; 0</f>
        <v>1</v>
      </c>
      <c r="D70" s="11" t="b">
        <f aca="false">COUNTIF(task!$A$2:$A$903, B70) &gt; 0</f>
        <v>1</v>
      </c>
    </row>
    <row r="71" customFormat="false" ht="12.75" hidden="false" customHeight="false" outlineLevel="0" collapsed="false">
      <c r="A71" s="1" t="s">
        <v>16</v>
      </c>
      <c r="B71" s="1" t="s">
        <v>64</v>
      </c>
      <c r="C71" s="11" t="b">
        <f aca="false">COUNTIF(expert!$A$2:$A$987, A71) &gt; 0</f>
        <v>1</v>
      </c>
      <c r="D71" s="11" t="b">
        <f aca="false">COUNTIF(task!$A$2:$A$903, B71) &gt; 0</f>
        <v>1</v>
      </c>
    </row>
    <row r="72" customFormat="false" ht="12.75" hidden="false" customHeight="false" outlineLevel="0" collapsed="false">
      <c r="A72" s="1" t="s">
        <v>17</v>
      </c>
      <c r="B72" s="1" t="s">
        <v>63</v>
      </c>
      <c r="C72" s="11" t="b">
        <f aca="false">COUNTIF(expert!$A$2:$A$987, A72) &gt; 0</f>
        <v>1</v>
      </c>
      <c r="D72" s="11" t="b">
        <f aca="false">COUNTIF(task!$A$2:$A$903, B72) &gt; 0</f>
        <v>1</v>
      </c>
    </row>
    <row r="73" customFormat="false" ht="12.75" hidden="false" customHeight="false" outlineLevel="0" collapsed="false">
      <c r="A73" s="1" t="s">
        <v>17</v>
      </c>
      <c r="B73" s="1" t="s">
        <v>64</v>
      </c>
      <c r="C73" s="11" t="b">
        <f aca="false">COUNTIF(expert!$A$2:$A$987, A73) &gt; 0</f>
        <v>1</v>
      </c>
      <c r="D73" s="11" t="b">
        <f aca="false">COUNTIF(task!$A$2:$A$903, B73) &gt; 0</f>
        <v>1</v>
      </c>
    </row>
    <row r="74" customFormat="false" ht="12.75" hidden="false" customHeight="false" outlineLevel="0" collapsed="false">
      <c r="A74" s="1" t="s">
        <v>5</v>
      </c>
      <c r="B74" s="1" t="s">
        <v>69</v>
      </c>
      <c r="C74" s="11" t="b">
        <f aca="false">COUNTIF(expert!$A$2:$A$987, A74) &gt; 0</f>
        <v>1</v>
      </c>
      <c r="D74" s="11" t="b">
        <f aca="false">COUNTIF(task!$A$2:$A$903, B74) &gt; 0</f>
        <v>1</v>
      </c>
    </row>
    <row r="75" customFormat="false" ht="12.75" hidden="false" customHeight="false" outlineLevel="0" collapsed="false">
      <c r="A75" s="1" t="s">
        <v>5</v>
      </c>
      <c r="B75" s="1" t="s">
        <v>70</v>
      </c>
      <c r="C75" s="11" t="b">
        <f aca="false">COUNTIF(expert!$A$2:$A$987, A75) &gt; 0</f>
        <v>1</v>
      </c>
      <c r="D75" s="11" t="b">
        <f aca="false">COUNTIF(task!$A$2:$A$903, B75) &gt; 0</f>
        <v>1</v>
      </c>
    </row>
    <row r="76" customFormat="false" ht="12.75" hidden="false" customHeight="false" outlineLevel="0" collapsed="false">
      <c r="A76" s="1" t="s">
        <v>7</v>
      </c>
      <c r="B76" s="1" t="s">
        <v>69</v>
      </c>
      <c r="C76" s="11" t="b">
        <f aca="false">COUNTIF(expert!$A$2:$A$987, A76) &gt; 0</f>
        <v>1</v>
      </c>
      <c r="D76" s="11" t="b">
        <f aca="false">COUNTIF(task!$A$2:$A$903, B76) &gt; 0</f>
        <v>1</v>
      </c>
    </row>
    <row r="77" customFormat="false" ht="12.75" hidden="false" customHeight="false" outlineLevel="0" collapsed="false">
      <c r="A77" s="1" t="s">
        <v>7</v>
      </c>
      <c r="B77" s="1" t="s">
        <v>70</v>
      </c>
      <c r="C77" s="11" t="b">
        <f aca="false">COUNTIF(expert!$A$2:$A$987, A77) &gt; 0</f>
        <v>1</v>
      </c>
      <c r="D77" s="11" t="b">
        <f aca="false">COUNTIF(task!$A$2:$A$903, B77) &gt; 0</f>
        <v>1</v>
      </c>
    </row>
    <row r="78" customFormat="false" ht="12.75" hidden="false" customHeight="false" outlineLevel="0" collapsed="false">
      <c r="A78" s="1" t="s">
        <v>15</v>
      </c>
      <c r="B78" s="1" t="s">
        <v>69</v>
      </c>
      <c r="C78" s="11" t="b">
        <f aca="false">COUNTIF(expert!$A$2:$A$987, A78) &gt; 0</f>
        <v>1</v>
      </c>
      <c r="D78" s="11" t="b">
        <f aca="false">COUNTIF(task!$A$2:$A$903, B78) &gt; 0</f>
        <v>1</v>
      </c>
    </row>
    <row r="79" customFormat="false" ht="12.75" hidden="false" customHeight="false" outlineLevel="0" collapsed="false">
      <c r="A79" s="1" t="s">
        <v>15</v>
      </c>
      <c r="B79" s="1" t="s">
        <v>70</v>
      </c>
      <c r="C79" s="11" t="b">
        <f aca="false">COUNTIF(expert!$A$2:$A$987, A79) &gt; 0</f>
        <v>1</v>
      </c>
      <c r="D79" s="11" t="b">
        <f aca="false">COUNTIF(task!$A$2:$A$903, B79) &gt; 0</f>
        <v>1</v>
      </c>
    </row>
    <row r="80" customFormat="false" ht="12.75" hidden="false" customHeight="false" outlineLevel="0" collapsed="false">
      <c r="A80" s="1" t="s">
        <v>12</v>
      </c>
      <c r="B80" s="1" t="s">
        <v>69</v>
      </c>
      <c r="C80" s="11" t="b">
        <f aca="false">COUNTIF(expert!$A$2:$A$987, A80) &gt; 0</f>
        <v>1</v>
      </c>
      <c r="D80" s="11" t="b">
        <f aca="false">COUNTIF(task!$A$2:$A$903, B80) &gt; 0</f>
        <v>1</v>
      </c>
    </row>
    <row r="81" customFormat="false" ht="12.75" hidden="false" customHeight="false" outlineLevel="0" collapsed="false">
      <c r="A81" s="1" t="s">
        <v>12</v>
      </c>
      <c r="B81" s="1" t="s">
        <v>70</v>
      </c>
      <c r="C81" s="11" t="b">
        <f aca="false">COUNTIF(expert!$A$2:$A$987, A81) &gt; 0</f>
        <v>1</v>
      </c>
      <c r="D81" s="11" t="b">
        <f aca="false">COUNTIF(task!$A$2:$A$903, B81) &gt; 0</f>
        <v>1</v>
      </c>
    </row>
    <row r="82" customFormat="false" ht="12.75" hidden="false" customHeight="false" outlineLevel="0" collapsed="false">
      <c r="A82" s="1" t="s">
        <v>10</v>
      </c>
      <c r="B82" s="1" t="s">
        <v>69</v>
      </c>
      <c r="C82" s="11" t="b">
        <f aca="false">COUNTIF(expert!$A$2:$A$987, A82) &gt; 0</f>
        <v>1</v>
      </c>
      <c r="D82" s="11" t="b">
        <f aca="false">COUNTIF(task!$A$2:$A$903, B82) &gt; 0</f>
        <v>1</v>
      </c>
    </row>
    <row r="83" customFormat="false" ht="12.75" hidden="false" customHeight="false" outlineLevel="0" collapsed="false">
      <c r="A83" s="1" t="s">
        <v>10</v>
      </c>
      <c r="B83" s="1" t="s">
        <v>70</v>
      </c>
      <c r="C83" s="11" t="b">
        <f aca="false">COUNTIF(expert!$A$2:$A$987, A83) &gt; 0</f>
        <v>1</v>
      </c>
      <c r="D83" s="11" t="b">
        <f aca="false">COUNTIF(task!$A$2:$A$903, B83) &gt; 0</f>
        <v>1</v>
      </c>
    </row>
    <row r="84" customFormat="false" ht="12.75" hidden="false" customHeight="false" outlineLevel="0" collapsed="false">
      <c r="A84" s="1" t="s">
        <v>14</v>
      </c>
      <c r="B84" s="1" t="s">
        <v>75</v>
      </c>
      <c r="C84" s="11" t="b">
        <f aca="false">COUNTIF(expert!$A$2:$A$987, A84) &gt; 0</f>
        <v>1</v>
      </c>
      <c r="D84" s="11" t="b">
        <f aca="false">COUNTIF(task!$A$2:$A$903, B84) &gt; 0</f>
        <v>1</v>
      </c>
    </row>
    <row r="85" customFormat="false" ht="12.75" hidden="false" customHeight="false" outlineLevel="0" collapsed="false">
      <c r="A85" s="1" t="s">
        <v>14</v>
      </c>
      <c r="B85" s="1" t="s">
        <v>76</v>
      </c>
      <c r="C85" s="11" t="b">
        <f aca="false">COUNTIF(expert!$A$2:$A$987, A85) &gt; 0</f>
        <v>1</v>
      </c>
      <c r="D85" s="11" t="b">
        <f aca="false">COUNTIF(task!$A$2:$A$903, B85) &gt; 0</f>
        <v>1</v>
      </c>
    </row>
    <row r="86" customFormat="false" ht="12.75" hidden="false" customHeight="false" outlineLevel="0" collapsed="false">
      <c r="A86" s="1" t="s">
        <v>14</v>
      </c>
      <c r="B86" s="1" t="s">
        <v>77</v>
      </c>
      <c r="C86" s="11" t="b">
        <f aca="false">COUNTIF(expert!$A$2:$A$987, A86) &gt; 0</f>
        <v>1</v>
      </c>
      <c r="D86" s="11" t="b">
        <f aca="false">COUNTIF(task!$A$2:$A$903, B86) &gt; 0</f>
        <v>1</v>
      </c>
    </row>
    <row r="87" customFormat="false" ht="12.75" hidden="false" customHeight="false" outlineLevel="0" collapsed="false">
      <c r="A87" s="1" t="s">
        <v>8</v>
      </c>
      <c r="B87" s="1" t="s">
        <v>76</v>
      </c>
      <c r="C87" s="11" t="b">
        <f aca="false">COUNTIF(expert!$A$2:$A$987, A87) &gt; 0</f>
        <v>1</v>
      </c>
      <c r="D87" s="11" t="b">
        <f aca="false">COUNTIF(task!$A$2:$A$903, B87) &gt; 0</f>
        <v>1</v>
      </c>
    </row>
    <row r="88" customFormat="false" ht="12.75" hidden="false" customHeight="false" outlineLevel="0" collapsed="false">
      <c r="A88" s="1" t="s">
        <v>8</v>
      </c>
      <c r="B88" s="1" t="s">
        <v>77</v>
      </c>
      <c r="C88" s="11" t="b">
        <f aca="false">COUNTIF(expert!$A$2:$A$987, A88) &gt; 0</f>
        <v>1</v>
      </c>
      <c r="D88" s="11" t="b">
        <f aca="false">COUNTIF(task!$A$2:$A$903, B88) &gt; 0</f>
        <v>1</v>
      </c>
    </row>
    <row r="89" customFormat="false" ht="12.75" hidden="false" customHeight="false" outlineLevel="0" collapsed="false">
      <c r="A89" s="1" t="s">
        <v>16</v>
      </c>
      <c r="B89" s="1" t="s">
        <v>84</v>
      </c>
      <c r="C89" s="11" t="b">
        <f aca="false">COUNTIF(expert!$A$2:$A$987, A89) &gt; 0</f>
        <v>1</v>
      </c>
      <c r="D89" s="11" t="b">
        <f aca="false">COUNTIF(task!$A$2:$A$903, B89) &gt; 0</f>
        <v>1</v>
      </c>
    </row>
    <row r="90" customFormat="false" ht="12.75" hidden="false" customHeight="false" outlineLevel="0" collapsed="false">
      <c r="A90" s="1" t="s">
        <v>16</v>
      </c>
      <c r="B90" s="1" t="s">
        <v>85</v>
      </c>
      <c r="C90" s="11" t="b">
        <f aca="false">COUNTIF(expert!$A$2:$A$987, A90) &gt; 0</f>
        <v>1</v>
      </c>
      <c r="D90" s="11" t="b">
        <f aca="false">COUNTIF(task!$A$2:$A$903, B90) &gt; 0</f>
        <v>1</v>
      </c>
    </row>
    <row r="91" customFormat="false" ht="12.75" hidden="false" customHeight="false" outlineLevel="0" collapsed="false">
      <c r="A91" s="1" t="s">
        <v>16</v>
      </c>
      <c r="B91" s="1" t="s">
        <v>86</v>
      </c>
      <c r="C91" s="11" t="b">
        <f aca="false">COUNTIF(expert!$A$2:$A$987, A91) &gt; 0</f>
        <v>1</v>
      </c>
      <c r="D91" s="11" t="b">
        <f aca="false">COUNTIF(task!$A$2:$A$903, B91) &gt; 0</f>
        <v>1</v>
      </c>
    </row>
    <row r="92" customFormat="false" ht="12.75" hidden="false" customHeight="false" outlineLevel="0" collapsed="false">
      <c r="A92" s="1" t="s">
        <v>13</v>
      </c>
      <c r="B92" s="1" t="s">
        <v>85</v>
      </c>
      <c r="C92" s="11" t="b">
        <f aca="false">COUNTIF(expert!$A$2:$A$987, A92) &gt; 0</f>
        <v>1</v>
      </c>
      <c r="D92" s="11" t="b">
        <f aca="false">COUNTIF(task!$A$2:$A$903, B92) &gt; 0</f>
        <v>1</v>
      </c>
    </row>
    <row r="93" customFormat="false" ht="12.75" hidden="false" customHeight="false" outlineLevel="0" collapsed="false">
      <c r="A93" s="1" t="s">
        <v>13</v>
      </c>
      <c r="B93" s="1" t="s">
        <v>86</v>
      </c>
      <c r="C93" s="11" t="b">
        <f aca="false">COUNTIF(expert!$A$2:$A$987, A93) &gt; 0</f>
        <v>1</v>
      </c>
      <c r="D93" s="11" t="b">
        <f aca="false">COUNTIF(task!$A$2:$A$903, B93) &gt; 0</f>
        <v>1</v>
      </c>
    </row>
    <row r="94" customFormat="false" ht="12.75" hidden="false" customHeight="false" outlineLevel="0" collapsed="false">
      <c r="A94" s="1" t="s">
        <v>5</v>
      </c>
      <c r="B94" s="1" t="s">
        <v>93</v>
      </c>
      <c r="C94" s="11" t="b">
        <f aca="false">COUNTIF(expert!$A$2:$A$987, A94) &gt; 0</f>
        <v>1</v>
      </c>
      <c r="D94" s="11" t="b">
        <f aca="false">COUNTIF(task!$A$2:$A$903, B94) &gt; 0</f>
        <v>1</v>
      </c>
    </row>
    <row r="95" customFormat="false" ht="12.75" hidden="false" customHeight="false" outlineLevel="0" collapsed="false">
      <c r="A95" s="1" t="s">
        <v>5</v>
      </c>
      <c r="B95" s="1" t="s">
        <v>94</v>
      </c>
      <c r="C95" s="11" t="b">
        <f aca="false">COUNTIF(expert!$A$2:$A$987, A95) &gt; 0</f>
        <v>1</v>
      </c>
      <c r="D95" s="11" t="b">
        <f aca="false">COUNTIF(task!$A$2:$A$903, B95) &gt; 0</f>
        <v>1</v>
      </c>
    </row>
    <row r="96" customFormat="false" ht="12.75" hidden="false" customHeight="false" outlineLevel="0" collapsed="false">
      <c r="A96" s="1" t="s">
        <v>5</v>
      </c>
      <c r="B96" s="1" t="s">
        <v>95</v>
      </c>
      <c r="C96" s="11" t="b">
        <f aca="false">COUNTIF(expert!$A$2:$A$987, A96) &gt; 0</f>
        <v>1</v>
      </c>
      <c r="D96" s="11" t="b">
        <f aca="false">COUNTIF(task!$A$2:$A$903, B96) &gt; 0</f>
        <v>1</v>
      </c>
    </row>
    <row r="97" customFormat="false" ht="12.75" hidden="false" customHeight="false" outlineLevel="0" collapsed="false">
      <c r="A97" s="1" t="s">
        <v>9</v>
      </c>
      <c r="B97" s="1" t="s">
        <v>94</v>
      </c>
      <c r="C97" s="11" t="b">
        <f aca="false">COUNTIF(expert!$A$2:$A$987, A97) &gt; 0</f>
        <v>1</v>
      </c>
      <c r="D97" s="11" t="b">
        <f aca="false">COUNTIF(task!$A$2:$A$903, B97) &gt; 0</f>
        <v>1</v>
      </c>
    </row>
    <row r="98" customFormat="false" ht="12.75" hidden="false" customHeight="false" outlineLevel="0" collapsed="false">
      <c r="A98" s="1" t="s">
        <v>9</v>
      </c>
      <c r="B98" s="1" t="s">
        <v>95</v>
      </c>
      <c r="C98" s="11" t="b">
        <f aca="false">COUNTIF(expert!$A$2:$A$987, A98) &gt; 0</f>
        <v>1</v>
      </c>
      <c r="D98" s="11" t="b">
        <f aca="false">COUNTIF(task!$A$2:$A$903,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1" t="b">
        <f aca="false">COUNTIF(expert!$A$2:$A$987, A99) &gt; 0</f>
        <v>1</v>
      </c>
      <c r="D99" s="11" t="b">
        <f aca="false">COUNTIF(task!$A$2:$A$903,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1" t="b">
        <f aca="false">COUNTIF(expert!$A$2:$A$987, A100) &gt; 0</f>
        <v>1</v>
      </c>
      <c r="D100" s="11" t="b">
        <f aca="false">COUNTIF(task!$A$2:$A$903,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1" t="b">
        <f aca="false">COUNTIF(expert!$A$2:$A$987, A101) &gt; 0</f>
        <v>1</v>
      </c>
      <c r="D101" s="11" t="b">
        <f aca="false">COUNTIF(task!$A$2:$A$903,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1" t="b">
        <f aca="false">COUNTIF(expert!$A$2:$A$987, A102) &gt; 0</f>
        <v>1</v>
      </c>
      <c r="D102" s="11" t="b">
        <f aca="false">COUNTIF(task!$A$2:$A$903,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1" t="b">
        <f aca="false">COUNTIF(expert!$A$2:$A$987, A103) &gt; 0</f>
        <v>1</v>
      </c>
      <c r="D103" s="11" t="b">
        <f aca="false">COUNTIF(task!$A$2:$A$903,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1" t="b">
        <f aca="false">COUNTIF(expert!$A$2:$A$987, A104) &gt; 0</f>
        <v>1</v>
      </c>
      <c r="D104" s="11" t="b">
        <f aca="false">COUNTIF(task!$A$2:$A$903,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1" t="b">
        <f aca="false">COUNTIF(expert!$A$2:$A$987, A105) &gt; 0</f>
        <v>1</v>
      </c>
      <c r="D105" s="11" t="b">
        <f aca="false">COUNTIF(task!$A$2:$A$903,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1" t="b">
        <f aca="false">COUNTIF(expert!$A$2:$A$987, A106) &gt; 0</f>
        <v>1</v>
      </c>
      <c r="D106" s="11" t="b">
        <f aca="false">COUNTIF(task!$A$2:$A$903,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1" t="b">
        <f aca="false">COUNTIF(expert!$A$2:$A$987, A107) &gt; 0</f>
        <v>1</v>
      </c>
      <c r="D107" s="11" t="b">
        <f aca="false">COUNTIF(task!$A$2:$A$903,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1" t="b">
        <f aca="false">COUNTIF(expert!$A$2:$A$987, A108) &gt; 0</f>
        <v>1</v>
      </c>
      <c r="D108" s="11" t="b">
        <f aca="false">COUNTIF(task!$A$2:$A$903,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1" t="b">
        <f aca="false">COUNTIF(expert!$A$2:$A$987, A109) &gt; 0</f>
        <v>1</v>
      </c>
      <c r="D109" s="11" t="b">
        <f aca="false">COUNTIF(task!$A$2:$A$903,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1" t="b">
        <f aca="false">COUNTIF(expert!$A$2:$A$987, A110) &gt; 0</f>
        <v>1</v>
      </c>
      <c r="D110" s="11" t="b">
        <f aca="false">COUNTIF(task!$A$2:$A$903,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1" t="b">
        <f aca="false">COUNTIF(expert!$A$2:$A$987, A111) &gt; 0</f>
        <v>1</v>
      </c>
      <c r="D111" s="11" t="b">
        <f aca="false">COUNTIF(task!$A$2:$A$903,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1" t="b">
        <f aca="false">COUNTIF(expert!$A$2:$A$987, A112) &gt; 0</f>
        <v>1</v>
      </c>
      <c r="D112" s="11" t="b">
        <f aca="false">COUNTIF(task!$A$2:$A$903,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1" t="b">
        <f aca="false">COUNTIF(expert!$A$2:$A$987, A113) &gt; 0</f>
        <v>1</v>
      </c>
      <c r="D113" s="11" t="b">
        <f aca="false">COUNTIF(task!$A$2:$A$903,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1" t="b">
        <f aca="false">COUNTIF(expert!$A$2:$A$987, A114) &gt; 0</f>
        <v>1</v>
      </c>
      <c r="D114" s="11" t="b">
        <f aca="false">COUNTIF(task!$A$2:$A$903,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1" t="b">
        <f aca="false">COUNTIF(expert!$A$2:$A$987, A115) &gt; 0</f>
        <v>1</v>
      </c>
      <c r="D115" s="11" t="b">
        <f aca="false">COUNTIF(task!$A$2:$A$903,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1" t="b">
        <f aca="false">COUNTIF(expert!$A$2:$A$987, A116) &gt; 0</f>
        <v>1</v>
      </c>
      <c r="D116" s="11" t="b">
        <f aca="false">COUNTIF(task!$A$2:$A$903,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1" t="b">
        <f aca="false">COUNTIF(expert!$A$2:$A$987, A117) &gt; 0</f>
        <v>1</v>
      </c>
      <c r="D117" s="11" t="b">
        <f aca="false">COUNTIF(task!$A$2:$A$903,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1" t="b">
        <f aca="false">COUNTIF(expert!$A$2:$A$987, A118) &gt; 0</f>
        <v>1</v>
      </c>
      <c r="D118" s="11" t="b">
        <f aca="false">COUNTIF(task!$A$2:$A$903,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1" t="b">
        <f aca="false">COUNTIF(expert!$A$2:$A$987, A119) &gt; 0</f>
        <v>1</v>
      </c>
      <c r="D119" s="11" t="b">
        <f aca="false">COUNTIF(task!$A$2:$A$903,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1" t="b">
        <f aca="false">COUNTIF(expert!$A$2:$A$987, A120) &gt; 0</f>
        <v>1</v>
      </c>
      <c r="D120" s="11" t="b">
        <f aca="false">COUNTIF(task!$A$2:$A$903,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1" t="b">
        <f aca="false">COUNTIF(expert!$A$2:$A$987, A121) &gt; 0</f>
        <v>1</v>
      </c>
      <c r="D121" s="11" t="b">
        <f aca="false">COUNTIF(task!$A$2:$A$903,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1" t="b">
        <f aca="false">COUNTIF(expert!$A$2:$A$987, A122) &gt; 0</f>
        <v>1</v>
      </c>
      <c r="D122" s="11" t="b">
        <f aca="false">COUNTIF(task!$A$2:$A$903,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1" t="b">
        <f aca="false">COUNTIF(expert!$A$2:$A$987, A123) &gt; 0</f>
        <v>1</v>
      </c>
      <c r="D123" s="11" t="b">
        <f aca="false">COUNTIF(task!$A$2:$A$903,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1" t="b">
        <f aca="false">COUNTIF(expert!$A$2:$A$987, A124) &gt; 0</f>
        <v>1</v>
      </c>
      <c r="D124" s="11" t="b">
        <f aca="false">COUNTIF(task!$A$2:$A$903,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1" t="b">
        <f aca="false">COUNTIF(expert!$A$2:$A$987, A125) &gt; 0</f>
        <v>1</v>
      </c>
      <c r="D125" s="11" t="b">
        <f aca="false">COUNTIF(task!$A$2:$A$903,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1" t="b">
        <f aca="false">COUNTIF(expert!$A$2:$A$987, A126) &gt; 0</f>
        <v>1</v>
      </c>
      <c r="D126" s="11" t="b">
        <f aca="false">COUNTIF(task!$A$2:$A$903,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1" t="b">
        <f aca="false">COUNTIF(expert!$A$2:$A$987, A127) &gt; 0</f>
        <v>1</v>
      </c>
      <c r="D127" s="11" t="b">
        <f aca="false">COUNTIF(task!$A$2:$A$903,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1" t="b">
        <f aca="false">COUNTIF(expert!$A$2:$A$987, A128) &gt; 0</f>
        <v>1</v>
      </c>
      <c r="D128" s="11" t="b">
        <f aca="false">COUNTIF(task!$A$2:$A$903,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1" t="b">
        <f aca="false">COUNTIF(expert!$A$2:$A$987, A129) &gt; 0</f>
        <v>1</v>
      </c>
      <c r="D129" s="11" t="b">
        <f aca="false">COUNTIF(task!$A$2:$A$903,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1" t="b">
        <f aca="false">COUNTIF(expert!$A$2:$A$987, A130) &gt; 0</f>
        <v>1</v>
      </c>
      <c r="D130" s="11" t="b">
        <f aca="false">COUNTIF(task!$A$2:$A$903,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1" t="b">
        <f aca="false">COUNTIF(expert!$A$2:$A$987, A131) &gt; 0</f>
        <v>1</v>
      </c>
      <c r="D131" s="11" t="b">
        <f aca="false">COUNTIF(task!$A$2:$A$903,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1" t="b">
        <f aca="false">COUNTIF(expert!$A$2:$A$987, A132) &gt; 0</f>
        <v>1</v>
      </c>
      <c r="D132" s="11" t="b">
        <f aca="false">COUNTIF(task!$A$2:$A$903,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1" t="b">
        <f aca="false">COUNTIF(expert!$A$2:$A$987, A133) &gt; 0</f>
        <v>1</v>
      </c>
      <c r="D133" s="11" t="b">
        <f aca="false">COUNTIF(task!$A$2:$A$903,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1" t="b">
        <f aca="false">COUNTIF(expert!$A$2:$A$987, A134) &gt; 0</f>
        <v>1</v>
      </c>
      <c r="D134" s="11" t="b">
        <f aca="false">COUNTIF(task!$A$2:$A$903,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1" t="b">
        <f aca="false">COUNTIF(expert!$A$2:$A$987, A135) &gt; 0</f>
        <v>1</v>
      </c>
      <c r="D135" s="11" t="b">
        <f aca="false">COUNTIF(task!$A$2:$A$903,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1" t="b">
        <f aca="false">COUNTIF(expert!$A$2:$A$987, A136) &gt; 0</f>
        <v>1</v>
      </c>
      <c r="D136" s="11" t="b">
        <f aca="false">COUNTIF(task!$A$2:$A$903,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1" t="b">
        <f aca="false">COUNTIF(expert!$A$2:$A$987, A137) &gt; 0</f>
        <v>1</v>
      </c>
      <c r="D137" s="11" t="b">
        <f aca="false">COUNTIF(task!$A$2:$A$903,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1" t="b">
        <f aca="false">COUNTIF(expert!$A$2:$A$987, A138) &gt; 0</f>
        <v>1</v>
      </c>
      <c r="D138" s="11" t="b">
        <f aca="false">COUNTIF(task!$A$2:$A$903,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1" t="b">
        <f aca="false">COUNTIF(expert!$A$2:$A$987, A139) &gt; 0</f>
        <v>1</v>
      </c>
      <c r="D139" s="11" t="b">
        <f aca="false">COUNTIF(task!$A$2:$A$903,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1" t="b">
        <f aca="false">COUNTIF(expert!$A$2:$A$987, A140) &gt; 0</f>
        <v>1</v>
      </c>
      <c r="D140" s="11" t="b">
        <f aca="false">COUNTIF(task!$A$2:$A$903,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1" t="b">
        <f aca="false">COUNTIF(expert!$A$2:$A$987, A141) &gt; 0</f>
        <v>1</v>
      </c>
      <c r="D141" s="11" t="b">
        <f aca="false">COUNTIF(task!$A$2:$A$903,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1" t="b">
        <f aca="false">COUNTIF(expert!$A$2:$A$987, A142) &gt; 0</f>
        <v>1</v>
      </c>
      <c r="D142" s="11" t="b">
        <f aca="false">COUNTIF(task!$A$2:$A$903,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1" t="b">
        <f aca="false">COUNTIF(expert!$A$2:$A$987, A143) &gt; 0</f>
        <v>1</v>
      </c>
      <c r="D143" s="11" t="b">
        <f aca="false">COUNTIF(task!$A$2:$A$903,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1" t="b">
        <f aca="false">COUNTIF(expert!$A$2:$A$987, A144) &gt; 0</f>
        <v>1</v>
      </c>
      <c r="D144" s="11" t="b">
        <f aca="false">COUNTIF(task!$A$2:$A$903,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1" t="b">
        <f aca="false">COUNTIF(expert!$A$2:$A$987, A145) &gt; 0</f>
        <v>1</v>
      </c>
      <c r="D145" s="11" t="b">
        <f aca="false">COUNTIF(task!$A$2:$A$903,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1" t="b">
        <f aca="false">COUNTIF(expert!$A$2:$A$987, A146) &gt; 0</f>
        <v>1</v>
      </c>
      <c r="D146" s="11" t="b">
        <f aca="false">COUNTIF(task!$A$2:$A$903,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1" t="b">
        <f aca="false">COUNTIF(expert!$A$2:$A$987, A147) &gt; 0</f>
        <v>1</v>
      </c>
      <c r="D147" s="11" t="b">
        <f aca="false">COUNTIF(task!$A$2:$A$903,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1" t="b">
        <f aca="false">COUNTIF(expert!$A$2:$A$987, A148) &gt; 0</f>
        <v>1</v>
      </c>
      <c r="D148" s="11" t="b">
        <f aca="false">COUNTIF(task!$A$2:$A$903,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1" t="b">
        <f aca="false">COUNTIF(expert!$A$2:$A$987, A149) &gt; 0</f>
        <v>1</v>
      </c>
      <c r="D149" s="11" t="b">
        <f aca="false">COUNTIF(task!$A$2:$A$903,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1" t="b">
        <f aca="false">COUNTIF(expert!$A$2:$A$987, A150) &gt; 0</f>
        <v>1</v>
      </c>
      <c r="D150" s="11" t="b">
        <f aca="false">COUNTIF(task!$A$2:$A$903,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1" t="b">
        <f aca="false">COUNTIF(expert!$A$2:$A$987, A151) &gt; 0</f>
        <v>1</v>
      </c>
      <c r="D151" s="11" t="b">
        <f aca="false">COUNTIF(task!$A$2:$A$903,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1" t="b">
        <f aca="false">COUNTIF(expert!$A$2:$A$987, A152) &gt; 0</f>
        <v>1</v>
      </c>
      <c r="D152" s="11" t="b">
        <f aca="false">COUNTIF(task!$A$2:$A$903,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1" t="b">
        <f aca="false">COUNTIF(expert!$A$2:$A$987, A153) &gt; 0</f>
        <v>1</v>
      </c>
      <c r="D153" s="11" t="b">
        <f aca="false">COUNTIF(task!$A$2:$A$903,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2" activeCellId="0" sqref="D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5" width="11.57"/>
    <col collapsed="false" customWidth="false" hidden="false" outlineLevel="0" max="9" min="7" style="2" width="11.57"/>
    <col collapsed="false" customWidth="false" hidden="false" outlineLevel="0" max="16384" min="10" style="1" width="11.57"/>
  </cols>
  <sheetData>
    <row r="1" customFormat="false" ht="12.75" hidden="false" customHeight="false" outlineLevel="0" collapsed="false">
      <c r="A1" s="3" t="s">
        <v>129</v>
      </c>
      <c r="B1" s="6" t="s">
        <v>130</v>
      </c>
      <c r="C1" s="7" t="s">
        <v>18</v>
      </c>
      <c r="D1" s="7" t="s">
        <v>19</v>
      </c>
      <c r="E1" s="7" t="s">
        <v>131</v>
      </c>
      <c r="F1" s="7" t="s">
        <v>132</v>
      </c>
      <c r="G1" s="4" t="b">
        <f aca="false">AND(G2:G937)</f>
        <v>1</v>
      </c>
      <c r="H1" s="4" t="b">
        <f aca="false">AND(H2:H937)</f>
        <v>1</v>
      </c>
      <c r="I1" s="9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2</v>
      </c>
      <c r="G2" s="11" t="b">
        <f aca="false">COUNTIF(expert!$A$2:$A$987, A2) &gt; 0</f>
        <v>1</v>
      </c>
      <c r="H2" s="11" t="b">
        <f aca="false">COUNTIF(task!$A$2:$A$903,B2)&gt;0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2</v>
      </c>
      <c r="G3" s="11" t="b">
        <f aca="false">COUNTIF(expert!$A$2:$A$987, A3) &gt; 0</f>
        <v>1</v>
      </c>
      <c r="H3" s="11" t="b">
        <f aca="false">COUNTIF(task!$A$2:$A$903,B3)&gt;0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2</v>
      </c>
      <c r="G4" s="11" t="b">
        <f aca="false">COUNTIF(expert!$A$2:$A$987, A4) &gt; 0</f>
        <v>1</v>
      </c>
      <c r="H4" s="11" t="b">
        <f aca="false">COUNTIF(task!$A$2:$A$903,B4)&gt;0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2</v>
      </c>
      <c r="G5" s="11" t="b">
        <f aca="false">COUNTIF(expert!$A$2:$A$987, A5) &gt; 0</f>
        <v>1</v>
      </c>
      <c r="H5" s="11" t="b">
        <f aca="false">COUNTIF(task!$A$2:$A$903,B5)&gt;0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v>45658</v>
      </c>
      <c r="D6" s="12" t="n">
        <v>45813</v>
      </c>
      <c r="E6" s="1" t="n">
        <v>0</v>
      </c>
      <c r="F6" s="1" t="n">
        <v>3</v>
      </c>
      <c r="G6" s="11" t="b">
        <f aca="false">COUNTIF(expert!$A$2:$A$987, A6) &gt; 0</f>
        <v>1</v>
      </c>
      <c r="H6" s="11" t="b">
        <f aca="false">COUNTIF(task!$A$2:$A$903,B6)&gt;0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v>45814</v>
      </c>
      <c r="D7" s="12" t="n">
        <v>45844</v>
      </c>
      <c r="E7" s="1" t="n">
        <v>0</v>
      </c>
      <c r="F7" s="1" t="n">
        <v>3</v>
      </c>
      <c r="G7" s="11" t="b">
        <f aca="false">COUNTIF(expert!$A$2:$A$987, A7) &gt; 0</f>
        <v>1</v>
      </c>
      <c r="H7" s="11" t="b">
        <f aca="false">COUNTIF(task!$A$2:$A$903,B7)&gt;0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v>45658</v>
      </c>
      <c r="D8" s="12" t="n">
        <v>45713</v>
      </c>
      <c r="E8" s="1" t="n">
        <v>0</v>
      </c>
      <c r="F8" s="1" t="n">
        <v>2</v>
      </c>
      <c r="G8" s="11" t="b">
        <f aca="false">COUNTIF(expert!$A$2:$A$987, A8) &gt; 0</f>
        <v>1</v>
      </c>
      <c r="H8" s="11" t="b">
        <f aca="false">COUNTIF(task!$A$2:$A$903,B8)&gt;0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v>45714</v>
      </c>
      <c r="D9" s="12" t="n">
        <v>45759</v>
      </c>
      <c r="E9" s="1" t="n">
        <v>0</v>
      </c>
      <c r="F9" s="1" t="n">
        <v>2</v>
      </c>
      <c r="G9" s="11" t="b">
        <f aca="false">COUNTIF(expert!$A$2:$A$987, A9) &gt; 0</f>
        <v>1</v>
      </c>
      <c r="H9" s="11" t="b">
        <f aca="false">COUNTIF(task!$A$2:$A$903,B9)&gt;0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v>45658</v>
      </c>
      <c r="D10" s="12" t="n">
        <v>45731</v>
      </c>
      <c r="E10" s="1" t="n">
        <v>0</v>
      </c>
      <c r="F10" s="1" t="n">
        <v>2</v>
      </c>
      <c r="G10" s="11" t="b">
        <f aca="false">COUNTIF(expert!$A$2:$A$987, A10) &gt; 0</f>
        <v>1</v>
      </c>
      <c r="H10" s="11" t="b">
        <f aca="false">COUNTIF(task!$A$2:$A$903,B10)&gt;0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v>45749</v>
      </c>
      <c r="D11" s="12" t="n">
        <v>45794</v>
      </c>
      <c r="E11" s="1" t="n">
        <v>0</v>
      </c>
      <c r="F11" s="1" t="n">
        <v>2</v>
      </c>
      <c r="G11" s="11" t="b">
        <f aca="false">COUNTIF(expert!$A$2:$A$987, A11) &gt; 0</f>
        <v>1</v>
      </c>
      <c r="H11" s="11" t="b">
        <f aca="false">COUNTIF(task!$A$2:$A$903,B11)&gt;0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v>45658</v>
      </c>
      <c r="D12" s="12" t="n">
        <v>45748</v>
      </c>
      <c r="E12" s="1" t="n">
        <v>0</v>
      </c>
      <c r="F12" s="1" t="n">
        <v>2</v>
      </c>
      <c r="G12" s="11" t="b">
        <f aca="false">COUNTIF(expert!$A$2:$A$987, A12) &gt; 0</f>
        <v>1</v>
      </c>
      <c r="H12" s="11" t="b">
        <f aca="false">COUNTIF(task!$A$2:$A$903,B12)&gt;0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v>45749</v>
      </c>
      <c r="D13" s="12" t="n">
        <v>45779</v>
      </c>
      <c r="E13" s="1" t="n">
        <v>0</v>
      </c>
      <c r="F13" s="1" t="n">
        <v>2</v>
      </c>
      <c r="G13" s="11" t="b">
        <f aca="false">COUNTIF(expert!$A$2:$A$987, A13) &gt; 0</f>
        <v>1</v>
      </c>
      <c r="H13" s="11" t="b">
        <f aca="false">COUNTIF(task!$A$2:$A$903,B13)&gt;0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v>45658</v>
      </c>
      <c r="D14" s="12" t="n">
        <v>45789</v>
      </c>
      <c r="E14" s="1" t="n">
        <v>0</v>
      </c>
      <c r="F14" s="1" t="n">
        <v>2</v>
      </c>
      <c r="G14" s="11" t="b">
        <f aca="false">COUNTIF(expert!$A$2:$A$987, A14) &gt; 0</f>
        <v>1</v>
      </c>
      <c r="H14" s="11" t="b">
        <f aca="false">COUNTIF(task!$A$2:$A$903,B14)&gt;0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v>45790</v>
      </c>
      <c r="D15" s="12" t="n">
        <v>45835</v>
      </c>
      <c r="E15" s="1" t="n">
        <v>0</v>
      </c>
      <c r="F15" s="1" t="n">
        <v>2</v>
      </c>
      <c r="G15" s="11" t="b">
        <f aca="false">COUNTIF(expert!$A$2:$A$987, A15) &gt; 0</f>
        <v>1</v>
      </c>
      <c r="H15" s="11" t="b">
        <f aca="false">COUNTIF(task!$A$2:$A$903,B15)&gt;0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v>45658</v>
      </c>
      <c r="D16" s="12" t="n">
        <v>45901</v>
      </c>
      <c r="E16" s="1" t="n">
        <v>0</v>
      </c>
      <c r="F16" s="1" t="n">
        <v>3</v>
      </c>
      <c r="G16" s="11" t="b">
        <f aca="false">COUNTIF(expert!$A$2:$A$987, A16) &gt; 0</f>
        <v>1</v>
      </c>
      <c r="H16" s="11" t="b">
        <f aca="false">COUNTIF(task!$A$2:$A$903,B16)&gt;0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v>45902</v>
      </c>
      <c r="D17" s="12" t="n">
        <v>45947</v>
      </c>
      <c r="E17" s="1" t="n">
        <v>0</v>
      </c>
      <c r="F17" s="1" t="n">
        <v>3</v>
      </c>
      <c r="G17" s="11" t="b">
        <f aca="false">COUNTIF(expert!$A$2:$A$987, A17) &gt; 0</f>
        <v>1</v>
      </c>
      <c r="H17" s="11" t="b">
        <f aca="false">COUNTIF(task!$A$2:$A$903,B17)&gt;0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v>45658</v>
      </c>
      <c r="D18" s="12" t="n">
        <v>45931</v>
      </c>
      <c r="E18" s="1" t="n">
        <v>0</v>
      </c>
      <c r="F18" s="1" t="n">
        <v>3</v>
      </c>
      <c r="G18" s="11" t="b">
        <f aca="false">COUNTIF(expert!$A$2:$A$987, A18) &gt; 0</f>
        <v>1</v>
      </c>
      <c r="H18" s="11" t="b">
        <f aca="false">COUNTIF(task!$A$2:$A$903,B18)&gt;0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v>45932</v>
      </c>
      <c r="D19" s="12" t="n">
        <v>45962</v>
      </c>
      <c r="E19" s="1" t="n">
        <v>0</v>
      </c>
      <c r="F19" s="1" t="n">
        <v>3</v>
      </c>
      <c r="G19" s="11" t="b">
        <f aca="false">COUNTIF(expert!$A$2:$A$987, A19) &gt; 0</f>
        <v>1</v>
      </c>
      <c r="H19" s="11" t="b">
        <f aca="false">COUNTIF(task!$A$2:$A$903,B19)&gt;0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v>45698</v>
      </c>
      <c r="D20" s="12" t="n">
        <v>45715</v>
      </c>
      <c r="E20" s="1" t="n">
        <v>0</v>
      </c>
      <c r="F20" s="1" t="n">
        <v>2</v>
      </c>
      <c r="G20" s="11" t="b">
        <f aca="false">COUNTIF(expert!$A$2:$A$987, A20) &gt; 0</f>
        <v>1</v>
      </c>
      <c r="H20" s="11" t="b">
        <f aca="false">COUNTIF(task!$A$2:$A$903,B20)&gt;0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v>45716</v>
      </c>
      <c r="D21" s="12" t="n">
        <v>45838</v>
      </c>
      <c r="E21" s="1" t="n">
        <v>0</v>
      </c>
      <c r="F21" s="1" t="n">
        <v>2</v>
      </c>
      <c r="G21" s="11" t="b">
        <f aca="false">COUNTIF(expert!$A$2:$A$987, A21) &gt; 0</f>
        <v>1</v>
      </c>
      <c r="H21" s="11" t="b">
        <f aca="false">COUNTIF(task!$A$2:$A$903,B21)&gt;0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v>45839</v>
      </c>
      <c r="D22" s="12" t="n">
        <v>45884</v>
      </c>
      <c r="E22" s="1" t="n">
        <v>0</v>
      </c>
      <c r="F22" s="1" t="n">
        <v>2</v>
      </c>
      <c r="G22" s="11" t="b">
        <f aca="false">COUNTIF(expert!$A$2:$A$987, A22) &gt; 0</f>
        <v>1</v>
      </c>
      <c r="H22" s="11" t="b">
        <f aca="false">COUNTIF(task!$A$2:$A$903,B22)&gt;0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v>45717</v>
      </c>
      <c r="D23" s="12" t="n">
        <v>45740</v>
      </c>
      <c r="E23" s="1" t="n">
        <v>0</v>
      </c>
      <c r="F23" s="1" t="n">
        <v>2</v>
      </c>
      <c r="G23" s="11" t="b">
        <f aca="false">COUNTIF(expert!$A$2:$A$987, A23) &gt; 0</f>
        <v>1</v>
      </c>
      <c r="H23" s="11" t="b">
        <f aca="false">COUNTIF(task!$A$2:$A$903,B23)&gt;0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v>45741</v>
      </c>
      <c r="D24" s="12" t="n">
        <v>45870</v>
      </c>
      <c r="E24" s="1" t="n">
        <v>0</v>
      </c>
      <c r="F24" s="1" t="n">
        <v>2</v>
      </c>
      <c r="G24" s="11" t="b">
        <f aca="false">COUNTIF(expert!$A$2:$A$987, A24) &gt; 0</f>
        <v>1</v>
      </c>
      <c r="H24" s="11" t="b">
        <f aca="false">COUNTIF(task!$A$2:$A$903,B24)&gt;0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v>45871</v>
      </c>
      <c r="D25" s="12" t="n">
        <v>45916</v>
      </c>
      <c r="E25" s="1" t="n">
        <v>0</v>
      </c>
      <c r="F25" s="1" t="n">
        <v>2</v>
      </c>
      <c r="G25" s="11" t="b">
        <f aca="false">COUNTIF(expert!$A$2:$A$987, A25) &gt; 0</f>
        <v>1</v>
      </c>
      <c r="H25" s="11" t="b">
        <f aca="false">COUNTIF(task!$A$2:$A$903,B25)&gt;0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v>45737</v>
      </c>
      <c r="D26" s="12" t="n">
        <v>45766</v>
      </c>
      <c r="E26" s="1" t="n">
        <v>0</v>
      </c>
      <c r="F26" s="1" t="n">
        <v>3</v>
      </c>
      <c r="G26" s="11" t="b">
        <f aca="false">COUNTIF(expert!$A$2:$A$987, A26) &gt; 0</f>
        <v>1</v>
      </c>
      <c r="H26" s="11" t="b">
        <f aca="false">COUNTIF(task!$A$2:$A$903,B26)&gt;0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v>45767</v>
      </c>
      <c r="D27" s="12" t="n">
        <v>45962</v>
      </c>
      <c r="E27" s="1" t="n">
        <v>0</v>
      </c>
      <c r="F27" s="1" t="n">
        <v>3</v>
      </c>
      <c r="G27" s="11" t="b">
        <f aca="false">COUNTIF(expert!$A$2:$A$987, A27) &gt; 0</f>
        <v>1</v>
      </c>
      <c r="H27" s="11" t="b">
        <f aca="false">COUNTIF(task!$A$2:$A$903,B27)&gt;0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v>45963</v>
      </c>
      <c r="D28" s="12" t="n">
        <v>45991</v>
      </c>
      <c r="E28" s="1" t="n">
        <v>0</v>
      </c>
      <c r="F28" s="1" t="n">
        <v>3</v>
      </c>
      <c r="G28" s="11" t="b">
        <f aca="false">COUNTIF(expert!$A$2:$A$987, A28) &gt; 0</f>
        <v>1</v>
      </c>
      <c r="H28" s="11" t="b">
        <f aca="false">COUNTIF(task!$A$2:$A$903,B28)&gt;0</f>
        <v>1</v>
      </c>
      <c r="I28" s="2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v>45757</v>
      </c>
      <c r="D29" s="12" t="n">
        <v>45767</v>
      </c>
      <c r="E29" s="1" t="n">
        <v>0</v>
      </c>
      <c r="F29" s="1" t="n">
        <v>2</v>
      </c>
      <c r="G29" s="11" t="b">
        <f aca="false">COUNTIF(expert!$A$2:$A$987, A29) &gt; 0</f>
        <v>1</v>
      </c>
      <c r="H29" s="11" t="b">
        <f aca="false">COUNTIF(task!$A$2:$A$903,B29)&gt;0</f>
        <v>1</v>
      </c>
      <c r="I29" s="2" t="b">
        <f aca="false">AND(ISNUMBER(C29), ISNUMBER(D29), C29&lt;=D29)</f>
        <v>1</v>
      </c>
      <c r="L29" s="10"/>
      <c r="M29" s="10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v>45768</v>
      </c>
      <c r="D30" s="12" t="n">
        <v>45925</v>
      </c>
      <c r="E30" s="1" t="n">
        <v>0</v>
      </c>
      <c r="F30" s="1" t="n">
        <v>2</v>
      </c>
      <c r="G30" s="11" t="b">
        <f aca="false">COUNTIF(expert!$A$2:$A$987, A30) &gt; 0</f>
        <v>1</v>
      </c>
      <c r="H30" s="11" t="b">
        <f aca="false">COUNTIF(task!$A$2:$A$903,B30)&gt;0</f>
        <v>1</v>
      </c>
      <c r="I30" s="2" t="b">
        <f aca="false">AND(ISNUMBER(C30), ISNUMBER(D30), C30&lt;=D30)</f>
        <v>1</v>
      </c>
      <c r="L30" s="10"/>
      <c r="M30" s="10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v>45926</v>
      </c>
      <c r="D31" s="12" t="n">
        <v>45960</v>
      </c>
      <c r="E31" s="1" t="n">
        <v>0</v>
      </c>
      <c r="F31" s="1" t="n">
        <v>2</v>
      </c>
      <c r="G31" s="11" t="b">
        <f aca="false">COUNTIF(expert!$A$2:$A$987, A31) &gt; 0</f>
        <v>1</v>
      </c>
      <c r="H31" s="11" t="b">
        <f aca="false">COUNTIF(task!$A$2:$A$903,B31)&gt;0</f>
        <v>1</v>
      </c>
      <c r="I31" s="2" t="b">
        <f aca="false">AND(ISNUMBER(C31), ISNUMBER(D31), C31&lt;=D31)</f>
        <v>1</v>
      </c>
      <c r="L31" s="10"/>
      <c r="M31" s="10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v>45803</v>
      </c>
      <c r="D32" s="12" t="n">
        <v>45822</v>
      </c>
      <c r="E32" s="1" t="n">
        <v>0</v>
      </c>
      <c r="F32" s="1" t="n">
        <v>2</v>
      </c>
      <c r="G32" s="11" t="b">
        <f aca="false">COUNTIF(expert!$A$2:$A$987, A32) &gt; 0</f>
        <v>1</v>
      </c>
      <c r="H32" s="11" t="b">
        <f aca="false">COUNTIF(task!$A$2:$A$903,B32)&gt;0</f>
        <v>1</v>
      </c>
      <c r="I32" s="2" t="b">
        <f aca="false">AND(ISNUMBER(C32), ISNUMBER(D32), C32&lt;=D32)</f>
        <v>1</v>
      </c>
      <c r="L32" s="10"/>
      <c r="M32" s="10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v>45823</v>
      </c>
      <c r="D33" s="12" t="n">
        <v>46021</v>
      </c>
      <c r="E33" s="1" t="n">
        <v>0</v>
      </c>
      <c r="F33" s="1" t="n">
        <v>2</v>
      </c>
      <c r="G33" s="11" t="b">
        <f aca="false">COUNTIF(expert!$A$2:$A$987, A33) &gt; 0</f>
        <v>1</v>
      </c>
      <c r="H33" s="11" t="b">
        <f aca="false">COUNTIF(task!$A$2:$A$903,B33)&gt;0</f>
        <v>1</v>
      </c>
      <c r="I33" s="2" t="b">
        <f aca="false">AND(ISNUMBER(C33), ISNUMBER(D33), C33&lt;=D33)</f>
        <v>1</v>
      </c>
      <c r="L33" s="10"/>
      <c r="M33" s="10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v>46022</v>
      </c>
      <c r="D34" s="12" t="n">
        <v>46053</v>
      </c>
      <c r="E34" s="1" t="n">
        <v>0</v>
      </c>
      <c r="F34" s="1" t="n">
        <v>2</v>
      </c>
      <c r="G34" s="11" t="b">
        <f aca="false">COUNTIF(expert!$A$2:$A$987, A34) &gt; 0</f>
        <v>1</v>
      </c>
      <c r="H34" s="11" t="b">
        <f aca="false">COUNTIF(task!$A$2:$A$903,B34)&gt;0</f>
        <v>1</v>
      </c>
      <c r="I34" s="2" t="b">
        <f aca="false">AND(ISNUMBER(C34), ISNUMBER(D34), C34&lt;=D34)</f>
        <v>1</v>
      </c>
      <c r="L34" s="10"/>
      <c r="M34" s="10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v>45833</v>
      </c>
      <c r="D35" s="12" t="n">
        <v>45847</v>
      </c>
      <c r="E35" s="1" t="n">
        <v>0</v>
      </c>
      <c r="F35" s="1" t="n">
        <v>3</v>
      </c>
      <c r="G35" s="11" t="b">
        <f aca="false">COUNTIF(expert!$A$2:$A$987, A35) &gt; 0</f>
        <v>1</v>
      </c>
      <c r="H35" s="11" t="b">
        <f aca="false">COUNTIF(task!$A$2:$A$903,B35)&gt;0</f>
        <v>1</v>
      </c>
      <c r="I35" s="2" t="b">
        <f aca="false">AND(ISNUMBER(C35), ISNUMBER(D35), C35&lt;=D35)</f>
        <v>1</v>
      </c>
      <c r="L35" s="10"/>
      <c r="M35" s="10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v>45848</v>
      </c>
      <c r="D36" s="12" t="n">
        <v>46021</v>
      </c>
      <c r="E36" s="1" t="n">
        <v>0</v>
      </c>
      <c r="F36" s="1" t="n">
        <v>3</v>
      </c>
      <c r="G36" s="11" t="b">
        <f aca="false">COUNTIF(expert!$A$2:$A$987, A36) &gt; 0</f>
        <v>1</v>
      </c>
      <c r="H36" s="11" t="b">
        <f aca="false">COUNTIF(task!$A$2:$A$903,B36)&gt;0</f>
        <v>1</v>
      </c>
      <c r="I36" s="2" t="b">
        <f aca="false">AND(ISNUMBER(C36), ISNUMBER(D36), C36&lt;=D36)</f>
        <v>1</v>
      </c>
      <c r="L36" s="10"/>
      <c r="M36" s="10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v>46022</v>
      </c>
      <c r="D37" s="12" t="n">
        <v>46053</v>
      </c>
      <c r="E37" s="1" t="n">
        <v>0</v>
      </c>
      <c r="F37" s="1" t="n">
        <v>3</v>
      </c>
      <c r="G37" s="11" t="b">
        <f aca="false">COUNTIF(expert!$A$2:$A$987, A37) &gt; 0</f>
        <v>1</v>
      </c>
      <c r="H37" s="11" t="b">
        <f aca="false">COUNTIF(task!$A$2:$A$903,B37)&gt;0</f>
        <v>1</v>
      </c>
      <c r="I37" s="2" t="b">
        <f aca="false">AND(ISNUMBER(C37), ISNUMBER(D37), C37&lt;=D37)</f>
        <v>1</v>
      </c>
      <c r="L37" s="10"/>
      <c r="M37" s="10"/>
    </row>
    <row r="38" customFormat="false" ht="12.75" hidden="false" customHeight="false" outlineLevel="0" collapsed="false">
      <c r="A38" s="1" t="s">
        <v>17</v>
      </c>
      <c r="B38" s="1" t="s">
        <v>25</v>
      </c>
      <c r="C38" s="12" t="n">
        <v>45658</v>
      </c>
      <c r="D38" s="12" t="n">
        <v>45748</v>
      </c>
      <c r="E38" s="1" t="n">
        <v>0</v>
      </c>
      <c r="F38" s="1" t="n">
        <v>3</v>
      </c>
      <c r="G38" s="11" t="b">
        <f aca="false">COUNTIF(expert!$A$2:$A$987, A38) &gt; 0</f>
        <v>1</v>
      </c>
      <c r="H38" s="11" t="b">
        <f aca="false">COUNTIF(task!$A$2:$A$903,B38)&gt;0</f>
        <v>1</v>
      </c>
      <c r="I38" s="2" t="b">
        <f aca="false">AND(ISNUMBER(C38), ISNUMBER(D38), C38&lt;=D38)</f>
        <v>1</v>
      </c>
      <c r="L38" s="10"/>
      <c r="M38" s="10"/>
    </row>
    <row r="39" customFormat="false" ht="12.75" hidden="false" customHeight="false" outlineLevel="0" collapsed="false">
      <c r="A39" s="1" t="s">
        <v>17</v>
      </c>
      <c r="B39" s="1" t="s">
        <v>26</v>
      </c>
      <c r="C39" s="12" t="n">
        <v>45749</v>
      </c>
      <c r="D39" s="12" t="n">
        <v>45779</v>
      </c>
      <c r="E39" s="1" t="n">
        <v>0</v>
      </c>
      <c r="F39" s="1" t="n">
        <v>3</v>
      </c>
      <c r="G39" s="11" t="b">
        <f aca="false">COUNTIF(expert!$A$2:$A$987, A39) &gt; 0</f>
        <v>1</v>
      </c>
      <c r="H39" s="11" t="b">
        <f aca="false">COUNTIF(task!$A$2:$A$903,B39)&gt;0</f>
        <v>1</v>
      </c>
      <c r="I39" s="2" t="b">
        <f aca="false">AND(ISNUMBER(C39), ISNUMBER(D39), C39&lt;=D39)</f>
        <v>1</v>
      </c>
      <c r="L39" s="10"/>
      <c r="M39" s="10"/>
    </row>
    <row r="40" customFormat="false" ht="12.75" hidden="false" customHeight="false" outlineLevel="0" collapsed="false">
      <c r="A40" s="1" t="s">
        <v>14</v>
      </c>
      <c r="B40" s="1" t="s">
        <v>31</v>
      </c>
      <c r="C40" s="12" t="n">
        <v>45658</v>
      </c>
      <c r="D40" s="12" t="n">
        <v>45828</v>
      </c>
      <c r="E40" s="1" t="n">
        <v>0</v>
      </c>
      <c r="F40" s="1" t="n">
        <v>3</v>
      </c>
      <c r="G40" s="11" t="b">
        <f aca="false">COUNTIF(expert!$A$2:$A$987, A40) &gt; 0</f>
        <v>1</v>
      </c>
      <c r="H40" s="11" t="b">
        <f aca="false">COUNTIF(task!$A$2:$A$903,B40)&gt;0</f>
        <v>1</v>
      </c>
      <c r="I40" s="2" t="b">
        <f aca="false">AND(ISNUMBER(C40), ISNUMBER(D40), C40&lt;=D40)</f>
        <v>1</v>
      </c>
      <c r="L40" s="10"/>
      <c r="M40" s="10"/>
    </row>
    <row r="41" customFormat="false" ht="12.75" hidden="false" customHeight="false" outlineLevel="0" collapsed="false">
      <c r="A41" s="1" t="s">
        <v>14</v>
      </c>
      <c r="B41" s="1" t="s">
        <v>32</v>
      </c>
      <c r="C41" s="12" t="n">
        <v>45829</v>
      </c>
      <c r="D41" s="12" t="n">
        <v>45874</v>
      </c>
      <c r="E41" s="1" t="n">
        <v>0</v>
      </c>
      <c r="F41" s="1" t="n">
        <v>3</v>
      </c>
      <c r="G41" s="11" t="b">
        <f aca="false">COUNTIF(expert!$A$2:$A$987, A41) &gt; 0</f>
        <v>1</v>
      </c>
      <c r="H41" s="11" t="b">
        <f aca="false">COUNTIF(task!$A$2:$A$903,B41)&gt;0</f>
        <v>1</v>
      </c>
      <c r="I41" s="2" t="b">
        <f aca="false">AND(ISNUMBER(C41), ISNUMBER(D41), C41&lt;=D41)</f>
        <v>1</v>
      </c>
      <c r="L41" s="10"/>
      <c r="M41" s="10"/>
    </row>
    <row r="42" customFormat="false" ht="12.75" hidden="false" customHeight="false" outlineLevel="0" collapsed="false">
      <c r="A42" s="1" t="s">
        <v>6</v>
      </c>
      <c r="B42" s="1" t="s">
        <v>37</v>
      </c>
      <c r="C42" s="12" t="n">
        <v>45658</v>
      </c>
      <c r="D42" s="12" t="n">
        <v>45813</v>
      </c>
      <c r="E42" s="1" t="n">
        <v>0</v>
      </c>
      <c r="F42" s="1" t="n">
        <v>3</v>
      </c>
      <c r="G42" s="11" t="b">
        <f aca="false">COUNTIF(expert!$A$2:$A$987, A42) &gt; 0</f>
        <v>1</v>
      </c>
      <c r="H42" s="11" t="b">
        <f aca="false">COUNTIF(task!$A$2:$A$903,B42)&gt;0</f>
        <v>1</v>
      </c>
      <c r="I42" s="2" t="b">
        <f aca="false">AND(ISNUMBER(C42), ISNUMBER(D42), C42&lt;=D42)</f>
        <v>1</v>
      </c>
      <c r="L42" s="10"/>
      <c r="M42" s="10"/>
    </row>
    <row r="43" customFormat="false" ht="12.75" hidden="false" customHeight="false" outlineLevel="0" collapsed="false">
      <c r="A43" s="1" t="s">
        <v>6</v>
      </c>
      <c r="B43" s="1" t="s">
        <v>38</v>
      </c>
      <c r="C43" s="12" t="n">
        <v>45814</v>
      </c>
      <c r="D43" s="12" t="n">
        <v>45844</v>
      </c>
      <c r="E43" s="1" t="n">
        <v>0</v>
      </c>
      <c r="F43" s="1" t="n">
        <v>3</v>
      </c>
      <c r="G43" s="11" t="b">
        <f aca="false">COUNTIF(expert!$A$2:$A$987, A43) &gt; 0</f>
        <v>1</v>
      </c>
      <c r="H43" s="11" t="b">
        <f aca="false">COUNTIF(task!$A$2:$A$903,B43)&gt;0</f>
        <v>1</v>
      </c>
      <c r="I43" s="2" t="b">
        <f aca="false">AND(ISNUMBER(C43), ISNUMBER(D43), C43&lt;=D43)</f>
        <v>1</v>
      </c>
      <c r="L43" s="10"/>
      <c r="M43" s="10"/>
    </row>
    <row r="44" customFormat="false" ht="12.75" hidden="false" customHeight="false" outlineLevel="0" collapsed="false">
      <c r="A44" s="1" t="s">
        <v>8</v>
      </c>
      <c r="B44" s="1" t="s">
        <v>43</v>
      </c>
      <c r="C44" s="12" t="n">
        <v>45658</v>
      </c>
      <c r="D44" s="12" t="n">
        <v>45713</v>
      </c>
      <c r="E44" s="1" t="n">
        <v>0</v>
      </c>
      <c r="F44" s="1" t="n">
        <v>3</v>
      </c>
      <c r="G44" s="11" t="b">
        <f aca="false">COUNTIF(expert!$A$2:$A$987, A44) &gt; 0</f>
        <v>1</v>
      </c>
      <c r="H44" s="11" t="b">
        <f aca="false">COUNTIF(task!$A$2:$A$903,B44)&gt;0</f>
        <v>1</v>
      </c>
      <c r="I44" s="2" t="b">
        <f aca="false">AND(ISNUMBER(C44), ISNUMBER(D44), C44&lt;=D44)</f>
        <v>1</v>
      </c>
      <c r="L44" s="10"/>
      <c r="M44" s="10"/>
    </row>
    <row r="45" customFormat="false" ht="12.75" hidden="false" customHeight="false" outlineLevel="0" collapsed="false">
      <c r="A45" s="1" t="s">
        <v>8</v>
      </c>
      <c r="B45" s="1" t="s">
        <v>44</v>
      </c>
      <c r="C45" s="12" t="n">
        <v>45714</v>
      </c>
      <c r="D45" s="12" t="n">
        <v>45759</v>
      </c>
      <c r="E45" s="1" t="n">
        <v>0</v>
      </c>
      <c r="F45" s="1" t="n">
        <v>3</v>
      </c>
      <c r="G45" s="11" t="b">
        <f aca="false">COUNTIF(expert!$A$2:$A$987, A45) &gt; 0</f>
        <v>1</v>
      </c>
      <c r="H45" s="11" t="b">
        <f aca="false">COUNTIF(task!$A$2:$A$903,B45)&gt;0</f>
        <v>1</v>
      </c>
      <c r="I45" s="2" t="b">
        <f aca="false">AND(ISNUMBER(C45), ISNUMBER(D45), C45&lt;=D45)</f>
        <v>1</v>
      </c>
      <c r="L45" s="10"/>
      <c r="M45" s="10"/>
    </row>
    <row r="46" customFormat="false" ht="12.75" hidden="false" customHeight="false" outlineLevel="0" collapsed="false">
      <c r="A46" s="1" t="s">
        <v>6</v>
      </c>
      <c r="B46" s="1" t="s">
        <v>49</v>
      </c>
      <c r="C46" s="12" t="n">
        <v>45658</v>
      </c>
      <c r="D46" s="12" t="n">
        <v>45731</v>
      </c>
      <c r="E46" s="1" t="n">
        <v>0</v>
      </c>
      <c r="F46" s="1" t="n">
        <v>3</v>
      </c>
      <c r="G46" s="11" t="b">
        <f aca="false">COUNTIF(expert!$A$2:$A$987, A46) &gt; 0</f>
        <v>1</v>
      </c>
      <c r="H46" s="11" t="b">
        <f aca="false">COUNTIF(task!$A$2:$A$903,B46)&gt;0</f>
        <v>1</v>
      </c>
      <c r="I46" s="2" t="b">
        <f aca="false">AND(ISNUMBER(C46), ISNUMBER(D46), C46&lt;=D46)</f>
        <v>1</v>
      </c>
      <c r="L46" s="10"/>
      <c r="M46" s="10"/>
    </row>
    <row r="47" customFormat="false" ht="12.75" hidden="false" customHeight="false" outlineLevel="0" collapsed="false">
      <c r="A47" s="1" t="s">
        <v>6</v>
      </c>
      <c r="B47" s="1" t="s">
        <v>50</v>
      </c>
      <c r="C47" s="12" t="n">
        <v>45749</v>
      </c>
      <c r="D47" s="12" t="n">
        <v>45794</v>
      </c>
      <c r="E47" s="1" t="n">
        <v>0</v>
      </c>
      <c r="F47" s="1" t="n">
        <v>3</v>
      </c>
      <c r="G47" s="11" t="b">
        <f aca="false">COUNTIF(expert!$A$2:$A$987, A47) &gt; 0</f>
        <v>1</v>
      </c>
      <c r="H47" s="11" t="b">
        <f aca="false">COUNTIF(task!$A$2:$A$903,B47)&gt;0</f>
        <v>1</v>
      </c>
      <c r="I47" s="2" t="b">
        <f aca="false">AND(ISNUMBER(C47), ISNUMBER(D47), C47&lt;=D47)</f>
        <v>1</v>
      </c>
      <c r="L47" s="10"/>
      <c r="M47" s="10"/>
    </row>
    <row r="48" customFormat="false" ht="12.75" hidden="false" customHeight="false" outlineLevel="0" collapsed="false">
      <c r="A48" s="1" t="s">
        <v>7</v>
      </c>
      <c r="B48" s="1" t="s">
        <v>55</v>
      </c>
      <c r="C48" s="12" t="n">
        <v>45658</v>
      </c>
      <c r="D48" s="12" t="n">
        <v>45748</v>
      </c>
      <c r="E48" s="1" t="n">
        <v>0</v>
      </c>
      <c r="F48" s="1" t="n">
        <v>3</v>
      </c>
      <c r="G48" s="11" t="b">
        <f aca="false">COUNTIF(expert!$A$2:$A$987, A48) &gt; 0</f>
        <v>1</v>
      </c>
      <c r="H48" s="11" t="b">
        <f aca="false">COUNTIF(task!$A$2:$A$903,B48)&gt;0</f>
        <v>1</v>
      </c>
      <c r="I48" s="2" t="b">
        <f aca="false">AND(ISNUMBER(C48), ISNUMBER(D48), C48&lt;=D48)</f>
        <v>1</v>
      </c>
      <c r="L48" s="10"/>
      <c r="M48" s="10"/>
    </row>
    <row r="49" customFormat="false" ht="12.75" hidden="false" customHeight="false" outlineLevel="0" collapsed="false">
      <c r="A49" s="1" t="s">
        <v>7</v>
      </c>
      <c r="B49" s="1" t="s">
        <v>56</v>
      </c>
      <c r="C49" s="12" t="n">
        <v>45749</v>
      </c>
      <c r="D49" s="12" t="n">
        <v>45779</v>
      </c>
      <c r="E49" s="1" t="n">
        <v>0</v>
      </c>
      <c r="F49" s="1" t="n">
        <v>3</v>
      </c>
      <c r="G49" s="11" t="b">
        <f aca="false">COUNTIF(expert!$A$2:$A$987, A49) &gt; 0</f>
        <v>1</v>
      </c>
      <c r="H49" s="11" t="b">
        <f aca="false">COUNTIF(task!$A$2:$A$903,B49)&gt;0</f>
        <v>1</v>
      </c>
      <c r="I49" s="2" t="b">
        <f aca="false">AND(ISNUMBER(C49), ISNUMBER(D49), C49&lt;=D49)</f>
        <v>1</v>
      </c>
      <c r="L49" s="10"/>
      <c r="M49" s="10"/>
    </row>
    <row r="50" customFormat="false" ht="12.75" hidden="false" customHeight="false" outlineLevel="0" collapsed="false">
      <c r="A50" s="1" t="s">
        <v>7</v>
      </c>
      <c r="B50" s="1" t="s">
        <v>61</v>
      </c>
      <c r="C50" s="12" t="n">
        <v>45658</v>
      </c>
      <c r="D50" s="12" t="n">
        <v>45789</v>
      </c>
      <c r="E50" s="1" t="n">
        <v>0</v>
      </c>
      <c r="F50" s="1" t="n">
        <v>3</v>
      </c>
      <c r="G50" s="11" t="b">
        <f aca="false">COUNTIF(expert!$A$2:$A$987, A50) &gt; 0</f>
        <v>1</v>
      </c>
      <c r="H50" s="11" t="b">
        <f aca="false">COUNTIF(task!$A$2:$A$903,B50)&gt;0</f>
        <v>1</v>
      </c>
      <c r="I50" s="2" t="b">
        <f aca="false">AND(ISNUMBER(C50), ISNUMBER(D50), C50&lt;=D50)</f>
        <v>1</v>
      </c>
      <c r="L50" s="10"/>
      <c r="M50" s="10"/>
    </row>
    <row r="51" customFormat="false" ht="12.75" hidden="false" customHeight="false" outlineLevel="0" collapsed="false">
      <c r="A51" s="1" t="s">
        <v>7</v>
      </c>
      <c r="B51" s="1" t="s">
        <v>62</v>
      </c>
      <c r="C51" s="12" t="n">
        <v>45790</v>
      </c>
      <c r="D51" s="12" t="n">
        <v>45835</v>
      </c>
      <c r="E51" s="1" t="n">
        <v>0</v>
      </c>
      <c r="F51" s="1" t="n">
        <v>3</v>
      </c>
      <c r="G51" s="11" t="b">
        <f aca="false">COUNTIF(expert!$A$2:$A$987, A51) &gt; 0</f>
        <v>1</v>
      </c>
      <c r="H51" s="11" t="b">
        <f aca="false">COUNTIF(task!$A$2:$A$903,B51)&gt;0</f>
        <v>1</v>
      </c>
      <c r="I51" s="2" t="b">
        <f aca="false">AND(ISNUMBER(C51), ISNUMBER(D51), C51&lt;=D51)</f>
        <v>1</v>
      </c>
      <c r="L51" s="10"/>
      <c r="M51" s="10"/>
    </row>
    <row r="52" customFormat="false" ht="12.75" hidden="false" customHeight="false" outlineLevel="0" collapsed="false">
      <c r="A52" s="1" t="s">
        <v>7</v>
      </c>
      <c r="B52" s="1" t="s">
        <v>67</v>
      </c>
      <c r="C52" s="12" t="n">
        <v>45658</v>
      </c>
      <c r="D52" s="12" t="n">
        <v>45901</v>
      </c>
      <c r="E52" s="1" t="n">
        <v>0</v>
      </c>
      <c r="F52" s="1" t="n">
        <v>3</v>
      </c>
      <c r="G52" s="11" t="b">
        <f aca="false">COUNTIF(expert!$A$2:$A$987, A52) &gt; 0</f>
        <v>1</v>
      </c>
      <c r="H52" s="11" t="b">
        <f aca="false">COUNTIF(task!$A$2:$A$903,B52)&gt;0</f>
        <v>1</v>
      </c>
      <c r="I52" s="2" t="b">
        <f aca="false">AND(ISNUMBER(C52), ISNUMBER(D52), C52&lt;=D52)</f>
        <v>1</v>
      </c>
      <c r="L52" s="10"/>
      <c r="M52" s="10"/>
    </row>
    <row r="53" customFormat="false" ht="12.75" hidden="false" customHeight="false" outlineLevel="0" collapsed="false">
      <c r="A53" s="1" t="s">
        <v>7</v>
      </c>
      <c r="B53" s="1" t="s">
        <v>68</v>
      </c>
      <c r="C53" s="12" t="n">
        <v>45902</v>
      </c>
      <c r="D53" s="12" t="n">
        <v>45947</v>
      </c>
      <c r="E53" s="1" t="n">
        <v>0</v>
      </c>
      <c r="F53" s="1" t="n">
        <v>3</v>
      </c>
      <c r="G53" s="11" t="b">
        <f aca="false">COUNTIF(expert!$A$2:$A$987, A53) &gt; 0</f>
        <v>1</v>
      </c>
      <c r="H53" s="11" t="b">
        <f aca="false">COUNTIF(task!$A$2:$A$903,B53)&gt;0</f>
        <v>1</v>
      </c>
      <c r="I53" s="2" t="b">
        <f aca="false">AND(ISNUMBER(C53), ISNUMBER(D53), C53&lt;=D53)</f>
        <v>1</v>
      </c>
      <c r="L53" s="10"/>
      <c r="M53" s="10"/>
    </row>
    <row r="54" customFormat="false" ht="12.75" hidden="false" customHeight="false" outlineLevel="0" collapsed="false">
      <c r="A54" s="1" t="s">
        <v>12</v>
      </c>
      <c r="B54" s="1" t="s">
        <v>73</v>
      </c>
      <c r="C54" s="12" t="n">
        <v>45658</v>
      </c>
      <c r="D54" s="12" t="n">
        <v>45931</v>
      </c>
      <c r="E54" s="1" t="n">
        <v>0</v>
      </c>
      <c r="F54" s="1" t="n">
        <v>3</v>
      </c>
      <c r="G54" s="11" t="b">
        <f aca="false">COUNTIF(expert!$A$2:$A$987, A54) &gt; 0</f>
        <v>1</v>
      </c>
      <c r="H54" s="11" t="b">
        <f aca="false">COUNTIF(task!$A$2:$A$903,B54)&gt;0</f>
        <v>1</v>
      </c>
      <c r="I54" s="2" t="b">
        <f aca="false">AND(ISNUMBER(C54), ISNUMBER(D54), C54&lt;=D54)</f>
        <v>1</v>
      </c>
      <c r="L54" s="10"/>
      <c r="M54" s="10"/>
    </row>
    <row r="55" customFormat="false" ht="12.75" hidden="false" customHeight="false" outlineLevel="0" collapsed="false">
      <c r="A55" s="1" t="s">
        <v>12</v>
      </c>
      <c r="B55" s="1" t="s">
        <v>74</v>
      </c>
      <c r="C55" s="12" t="n">
        <v>45932</v>
      </c>
      <c r="D55" s="12" t="n">
        <v>45962</v>
      </c>
      <c r="E55" s="1" t="n">
        <v>0</v>
      </c>
      <c r="F55" s="1" t="n">
        <v>3</v>
      </c>
      <c r="G55" s="11" t="b">
        <f aca="false">COUNTIF(expert!$A$2:$A$987, A55) &gt; 0</f>
        <v>1</v>
      </c>
      <c r="H55" s="11" t="b">
        <f aca="false">COUNTIF(task!$A$2:$A$903,B55)&gt;0</f>
        <v>1</v>
      </c>
      <c r="I55" s="2" t="b">
        <f aca="false">AND(ISNUMBER(C55), ISNUMBER(D55), C55&lt;=D55)</f>
        <v>1</v>
      </c>
      <c r="L55" s="10"/>
      <c r="M55" s="10"/>
    </row>
    <row r="56" customFormat="false" ht="12.75" hidden="false" customHeight="false" outlineLevel="0" collapsed="false">
      <c r="A56" s="1" t="s">
        <v>12</v>
      </c>
      <c r="B56" s="1" t="s">
        <v>81</v>
      </c>
      <c r="C56" s="12" t="n">
        <v>45698</v>
      </c>
      <c r="D56" s="12" t="n">
        <v>45715</v>
      </c>
      <c r="E56" s="1" t="n">
        <v>0</v>
      </c>
      <c r="F56" s="1" t="n">
        <v>3</v>
      </c>
      <c r="G56" s="11" t="b">
        <f aca="false">COUNTIF(expert!$A$2:$A$987, A56) &gt; 0</f>
        <v>1</v>
      </c>
      <c r="H56" s="11" t="b">
        <f aca="false">COUNTIF(task!$A$2:$A$903,B56)&gt;0</f>
        <v>1</v>
      </c>
      <c r="I56" s="2" t="b">
        <f aca="false">AND(ISNUMBER(C56), ISNUMBER(D56), C56&lt;=D56)</f>
        <v>1</v>
      </c>
      <c r="L56" s="10"/>
      <c r="M56" s="10"/>
    </row>
    <row r="57" customFormat="false" ht="12.75" hidden="false" customHeight="false" outlineLevel="0" collapsed="false">
      <c r="A57" s="1" t="s">
        <v>12</v>
      </c>
      <c r="B57" s="1" t="s">
        <v>82</v>
      </c>
      <c r="C57" s="12" t="n">
        <v>45716</v>
      </c>
      <c r="D57" s="12" t="n">
        <v>45838</v>
      </c>
      <c r="E57" s="1" t="n">
        <v>0</v>
      </c>
      <c r="F57" s="1" t="n">
        <v>3</v>
      </c>
      <c r="G57" s="11" t="b">
        <f aca="false">COUNTIF(expert!$A$2:$A$987, A57) &gt; 0</f>
        <v>1</v>
      </c>
      <c r="H57" s="11" t="b">
        <f aca="false">COUNTIF(task!$A$2:$A$903,B57)&gt;0</f>
        <v>1</v>
      </c>
      <c r="I57" s="2" t="b">
        <f aca="false">AND(ISNUMBER(C57), ISNUMBER(D57), C57&lt;=D57)</f>
        <v>1</v>
      </c>
      <c r="L57" s="10"/>
      <c r="M57" s="10"/>
    </row>
    <row r="58" customFormat="false" ht="12.75" hidden="false" customHeight="false" outlineLevel="0" collapsed="false">
      <c r="A58" s="1" t="s">
        <v>12</v>
      </c>
      <c r="B58" s="1" t="s">
        <v>83</v>
      </c>
      <c r="C58" s="12" t="n">
        <v>45839</v>
      </c>
      <c r="D58" s="12" t="n">
        <v>45884</v>
      </c>
      <c r="E58" s="1" t="n">
        <v>0</v>
      </c>
      <c r="F58" s="1" t="n">
        <v>3</v>
      </c>
      <c r="G58" s="11" t="b">
        <f aca="false">COUNTIF(expert!$A$2:$A$987, A58) &gt; 0</f>
        <v>1</v>
      </c>
      <c r="H58" s="11" t="b">
        <f aca="false">COUNTIF(task!$A$2:$A$903,B58)&gt;0</f>
        <v>1</v>
      </c>
      <c r="I58" s="2" t="b">
        <f aca="false">AND(ISNUMBER(C58), ISNUMBER(D58), C58&lt;=D58)</f>
        <v>1</v>
      </c>
      <c r="L58" s="10"/>
      <c r="M58" s="10"/>
    </row>
    <row r="59" customFormat="false" ht="12.75" hidden="false" customHeight="false" outlineLevel="0" collapsed="false">
      <c r="A59" s="1" t="s">
        <v>5</v>
      </c>
      <c r="B59" s="1" t="s">
        <v>90</v>
      </c>
      <c r="C59" s="12" t="n">
        <v>45717</v>
      </c>
      <c r="D59" s="12" t="n">
        <v>45740</v>
      </c>
      <c r="E59" s="1" t="n">
        <v>0</v>
      </c>
      <c r="F59" s="1" t="n">
        <v>3</v>
      </c>
      <c r="G59" s="11" t="b">
        <f aca="false">COUNTIF(expert!$A$2:$A$987, A59) &gt; 0</f>
        <v>1</v>
      </c>
      <c r="H59" s="11" t="b">
        <f aca="false">COUNTIF(task!$A$2:$A$903,B59)&gt;0</f>
        <v>1</v>
      </c>
      <c r="I59" s="2" t="b">
        <f aca="false">AND(ISNUMBER(C59), ISNUMBER(D59), C59&lt;=D59)</f>
        <v>1</v>
      </c>
      <c r="L59" s="10"/>
      <c r="M59" s="10"/>
    </row>
    <row r="60" customFormat="false" ht="12.75" hidden="false" customHeight="false" outlineLevel="0" collapsed="false">
      <c r="A60" s="1" t="s">
        <v>5</v>
      </c>
      <c r="B60" s="1" t="s">
        <v>91</v>
      </c>
      <c r="C60" s="12" t="n">
        <v>45741</v>
      </c>
      <c r="D60" s="12" t="n">
        <v>45870</v>
      </c>
      <c r="E60" s="1" t="n">
        <v>0</v>
      </c>
      <c r="F60" s="1" t="n">
        <v>3</v>
      </c>
      <c r="G60" s="11" t="b">
        <f aca="false">COUNTIF(expert!$A$2:$A$987, A60) &gt; 0</f>
        <v>1</v>
      </c>
      <c r="H60" s="11" t="b">
        <f aca="false">COUNTIF(task!$A$2:$A$903,B60)&gt;0</f>
        <v>1</v>
      </c>
      <c r="I60" s="2" t="b">
        <f aca="false">AND(ISNUMBER(C60), ISNUMBER(D60), C60&lt;=D60)</f>
        <v>1</v>
      </c>
      <c r="L60" s="10"/>
      <c r="M60" s="10"/>
    </row>
    <row r="61" customFormat="false" ht="12.75" hidden="false" customHeight="false" outlineLevel="0" collapsed="false">
      <c r="A61" s="1" t="s">
        <v>5</v>
      </c>
      <c r="B61" s="1" t="s">
        <v>92</v>
      </c>
      <c r="C61" s="12" t="n">
        <v>45871</v>
      </c>
      <c r="D61" s="12" t="n">
        <v>45916</v>
      </c>
      <c r="E61" s="1" t="n">
        <v>0</v>
      </c>
      <c r="F61" s="1" t="n">
        <v>3</v>
      </c>
      <c r="G61" s="11" t="b">
        <f aca="false">COUNTIF(expert!$A$2:$A$987, A61) &gt; 0</f>
        <v>1</v>
      </c>
      <c r="H61" s="11" t="b">
        <f aca="false">COUNTIF(task!$A$2:$A$903,B61)&gt;0</f>
        <v>1</v>
      </c>
      <c r="I61" s="2" t="b">
        <f aca="false">AND(ISNUMBER(C61), ISNUMBER(D61), C61&lt;=D61)</f>
        <v>1</v>
      </c>
      <c r="L61" s="10"/>
      <c r="M61" s="10"/>
    </row>
    <row r="62" customFormat="false" ht="12.75" hidden="false" customHeight="false" outlineLevel="0" collapsed="false">
      <c r="A62" s="1" t="s">
        <v>10</v>
      </c>
      <c r="B62" s="1" t="s">
        <v>99</v>
      </c>
      <c r="C62" s="12" t="n">
        <v>45737</v>
      </c>
      <c r="D62" s="12" t="n">
        <v>45766</v>
      </c>
      <c r="E62" s="1" t="n">
        <v>0</v>
      </c>
      <c r="F62" s="1" t="n">
        <v>3</v>
      </c>
      <c r="G62" s="11" t="b">
        <f aca="false">COUNTIF(expert!$A$2:$A$987, A62) &gt; 0</f>
        <v>1</v>
      </c>
      <c r="H62" s="11" t="b">
        <f aca="false">COUNTIF(task!$A$2:$A$903,B62)&gt;0</f>
        <v>1</v>
      </c>
      <c r="I62" s="2" t="b">
        <f aca="false">AND(ISNUMBER(C62), ISNUMBER(D62), C62&lt;=D62)</f>
        <v>1</v>
      </c>
      <c r="L62" s="10"/>
      <c r="M62" s="10"/>
    </row>
    <row r="63" customFormat="false" ht="12.75" hidden="false" customHeight="false" outlineLevel="0" collapsed="false">
      <c r="A63" s="1" t="s">
        <v>10</v>
      </c>
      <c r="B63" s="1" t="s">
        <v>100</v>
      </c>
      <c r="C63" s="12" t="n">
        <v>45767</v>
      </c>
      <c r="D63" s="12" t="n">
        <v>45962</v>
      </c>
      <c r="E63" s="1" t="n">
        <v>0</v>
      </c>
      <c r="F63" s="1" t="n">
        <v>3</v>
      </c>
      <c r="G63" s="11" t="b">
        <f aca="false">COUNTIF(expert!$A$2:$A$987, A63) &gt; 0</f>
        <v>1</v>
      </c>
      <c r="H63" s="11" t="b">
        <f aca="false">COUNTIF(task!$A$2:$A$903,B63)&gt;0</f>
        <v>1</v>
      </c>
      <c r="I63" s="2" t="b">
        <f aca="false">AND(ISNUMBER(C63), ISNUMBER(D63), C63&lt;=D63)</f>
        <v>1</v>
      </c>
      <c r="L63" s="10"/>
      <c r="M63" s="10"/>
    </row>
    <row r="64" customFormat="false" ht="12.75" hidden="false" customHeight="false" outlineLevel="0" collapsed="false">
      <c r="A64" s="1" t="s">
        <v>10</v>
      </c>
      <c r="B64" s="1" t="s">
        <v>101</v>
      </c>
      <c r="C64" s="12" t="n">
        <v>45963</v>
      </c>
      <c r="D64" s="12" t="n">
        <v>45991</v>
      </c>
      <c r="E64" s="1" t="n">
        <v>0</v>
      </c>
      <c r="F64" s="1" t="n">
        <v>3</v>
      </c>
      <c r="G64" s="11" t="b">
        <f aca="false">COUNTIF(expert!$A$2:$A$987, A64) &gt; 0</f>
        <v>1</v>
      </c>
      <c r="H64" s="11" t="b">
        <f aca="false">COUNTIF(task!$A$2:$A$903,B64)&gt;0</f>
        <v>1</v>
      </c>
      <c r="I64" s="2" t="b">
        <f aca="false">AND(ISNUMBER(C64), ISNUMBER(D64), C64&lt;=D64)</f>
        <v>1</v>
      </c>
      <c r="L64" s="10"/>
      <c r="M64" s="10"/>
    </row>
    <row r="65" customFormat="false" ht="12.75" hidden="false" customHeight="false" outlineLevel="0" collapsed="false">
      <c r="A65" s="1" t="s">
        <v>9</v>
      </c>
      <c r="B65" s="1" t="s">
        <v>108</v>
      </c>
      <c r="C65" s="12" t="n">
        <v>45757</v>
      </c>
      <c r="D65" s="12" t="n">
        <v>45767</v>
      </c>
      <c r="E65" s="1" t="n">
        <v>0</v>
      </c>
      <c r="F65" s="1" t="n">
        <v>3</v>
      </c>
      <c r="G65" s="11" t="b">
        <f aca="false">COUNTIF(expert!$A$2:$A$987, A65) &gt; 0</f>
        <v>1</v>
      </c>
      <c r="H65" s="11" t="b">
        <f aca="false">COUNTIF(task!$A$2:$A$903,B65)&gt;0</f>
        <v>1</v>
      </c>
      <c r="I65" s="2" t="b">
        <f aca="false">AND(ISNUMBER(C65), ISNUMBER(D65), C65&lt;=D65)</f>
        <v>1</v>
      </c>
      <c r="L65" s="10"/>
      <c r="M65" s="10"/>
    </row>
    <row r="66" customFormat="false" ht="12.75" hidden="false" customHeight="false" outlineLevel="0" collapsed="false">
      <c r="A66" s="1" t="s">
        <v>9</v>
      </c>
      <c r="B66" s="1" t="s">
        <v>109</v>
      </c>
      <c r="C66" s="12" t="n">
        <v>45768</v>
      </c>
      <c r="D66" s="12" t="n">
        <v>45925</v>
      </c>
      <c r="E66" s="1" t="n">
        <v>0</v>
      </c>
      <c r="F66" s="1" t="n">
        <v>3</v>
      </c>
      <c r="G66" s="11" t="b">
        <f aca="false">COUNTIF(expert!$A$2:$A$987, A66) &gt; 0</f>
        <v>1</v>
      </c>
      <c r="H66" s="11" t="b">
        <f aca="false">COUNTIF(task!$A$2:$A$903,B66)&gt;0</f>
        <v>1</v>
      </c>
      <c r="I66" s="2" t="b">
        <f aca="false">AND(ISNUMBER(C66), ISNUMBER(D66), C66&lt;=D66)</f>
        <v>1</v>
      </c>
      <c r="L66" s="10"/>
      <c r="M66" s="10"/>
    </row>
    <row r="67" customFormat="false" ht="12.75" hidden="false" customHeight="false" outlineLevel="0" collapsed="false">
      <c r="A67" s="1" t="s">
        <v>9</v>
      </c>
      <c r="B67" s="1" t="s">
        <v>110</v>
      </c>
      <c r="C67" s="12" t="n">
        <v>45926</v>
      </c>
      <c r="D67" s="12" t="n">
        <v>45960</v>
      </c>
      <c r="E67" s="1" t="n">
        <v>0</v>
      </c>
      <c r="F67" s="1" t="n">
        <v>3</v>
      </c>
      <c r="G67" s="11" t="b">
        <f aca="false">COUNTIF(expert!$A$2:$A$987, A67) &gt; 0</f>
        <v>1</v>
      </c>
      <c r="H67" s="11" t="b">
        <f aca="false">COUNTIF(task!$A$2:$A$903,B67)&gt;0</f>
        <v>1</v>
      </c>
      <c r="I67" s="2" t="b">
        <f aca="false">AND(ISNUMBER(C67), ISNUMBER(D67), C67&lt;=D67)</f>
        <v>1</v>
      </c>
      <c r="L67" s="10"/>
      <c r="M67" s="10"/>
    </row>
    <row r="68" customFormat="false" ht="12.75" hidden="false" customHeight="false" outlineLevel="0" collapsed="false">
      <c r="A68" s="1" t="s">
        <v>9</v>
      </c>
      <c r="B68" s="1" t="s">
        <v>117</v>
      </c>
      <c r="C68" s="12" t="n">
        <v>45803</v>
      </c>
      <c r="D68" s="12" t="n">
        <v>45822</v>
      </c>
      <c r="E68" s="1" t="n">
        <v>0</v>
      </c>
      <c r="F68" s="1" t="n">
        <v>3</v>
      </c>
      <c r="G68" s="11" t="b">
        <f aca="false">COUNTIF(expert!$A$2:$A$987, A68) &gt; 0</f>
        <v>1</v>
      </c>
      <c r="H68" s="11" t="b">
        <f aca="false">COUNTIF(task!$A$2:$A$903,B68)&gt;0</f>
        <v>1</v>
      </c>
      <c r="I68" s="2" t="b">
        <f aca="false">AND(ISNUMBER(C68), ISNUMBER(D68), C68&lt;=D68)</f>
        <v>1</v>
      </c>
      <c r="L68" s="10"/>
      <c r="M68" s="10"/>
    </row>
    <row r="69" customFormat="false" ht="12.75" hidden="false" customHeight="false" outlineLevel="0" collapsed="false">
      <c r="A69" s="1" t="s">
        <v>9</v>
      </c>
      <c r="B69" s="1" t="s">
        <v>118</v>
      </c>
      <c r="C69" s="12" t="n">
        <v>45823</v>
      </c>
      <c r="D69" s="12" t="n">
        <v>46021</v>
      </c>
      <c r="E69" s="1" t="n">
        <v>0</v>
      </c>
      <c r="F69" s="1" t="n">
        <v>3</v>
      </c>
      <c r="G69" s="11" t="b">
        <f aca="false">COUNTIF(expert!$A$2:$A$987, A69) &gt; 0</f>
        <v>1</v>
      </c>
      <c r="H69" s="11" t="b">
        <f aca="false">COUNTIF(task!$A$2:$A$903,B69)&gt;0</f>
        <v>1</v>
      </c>
      <c r="I69" s="2" t="b">
        <f aca="false">AND(ISNUMBER(C69), ISNUMBER(D69), C69&lt;=D69)</f>
        <v>1</v>
      </c>
      <c r="L69" s="10"/>
      <c r="M69" s="10"/>
    </row>
    <row r="70" customFormat="false" ht="12.75" hidden="false" customHeight="false" outlineLevel="0" collapsed="false">
      <c r="A70" s="1" t="s">
        <v>9</v>
      </c>
      <c r="B70" s="1" t="s">
        <v>119</v>
      </c>
      <c r="C70" s="12" t="n">
        <v>46022</v>
      </c>
      <c r="D70" s="12" t="n">
        <v>46053</v>
      </c>
      <c r="E70" s="1" t="n">
        <v>0</v>
      </c>
      <c r="F70" s="1" t="n">
        <v>3</v>
      </c>
      <c r="G70" s="11" t="b">
        <f aca="false">COUNTIF(expert!$A$2:$A$987, A70) &gt; 0</f>
        <v>1</v>
      </c>
      <c r="H70" s="11" t="b">
        <f aca="false">COUNTIF(task!$A$2:$A$903,B70)&gt;0</f>
        <v>1</v>
      </c>
      <c r="I70" s="2" t="b">
        <f aca="false">AND(ISNUMBER(C70), ISNUMBER(D70), C70&lt;=D70)</f>
        <v>1</v>
      </c>
      <c r="L70" s="10"/>
      <c r="M70" s="10"/>
    </row>
    <row r="71" customFormat="false" ht="12.75" hidden="false" customHeight="false" outlineLevel="0" collapsed="false">
      <c r="A71" s="1" t="s">
        <v>5</v>
      </c>
      <c r="B71" s="1" t="s">
        <v>126</v>
      </c>
      <c r="C71" s="12" t="n">
        <v>45833</v>
      </c>
      <c r="D71" s="12" t="n">
        <v>45847</v>
      </c>
      <c r="E71" s="1" t="n">
        <v>0</v>
      </c>
      <c r="F71" s="1" t="n">
        <v>3</v>
      </c>
      <c r="G71" s="11" t="b">
        <f aca="false">COUNTIF(expert!$A$2:$A$987, A71) &gt; 0</f>
        <v>1</v>
      </c>
      <c r="H71" s="11" t="b">
        <f aca="false">COUNTIF(task!$A$2:$A$903,B71)&gt;0</f>
        <v>1</v>
      </c>
      <c r="I71" s="2" t="b">
        <f aca="false">AND(ISNUMBER(C71), ISNUMBER(D71), C71&lt;=D71)</f>
        <v>1</v>
      </c>
      <c r="L71" s="10"/>
      <c r="M71" s="10"/>
    </row>
    <row r="72" customFormat="false" ht="12.75" hidden="false" customHeight="false" outlineLevel="0" collapsed="false">
      <c r="A72" s="1" t="s">
        <v>5</v>
      </c>
      <c r="B72" s="1" t="s">
        <v>127</v>
      </c>
      <c r="C72" s="12" t="n">
        <v>45848</v>
      </c>
      <c r="D72" s="12" t="n">
        <v>46021</v>
      </c>
      <c r="E72" s="1" t="n">
        <v>0</v>
      </c>
      <c r="F72" s="1" t="n">
        <v>3</v>
      </c>
      <c r="G72" s="11" t="b">
        <f aca="false">COUNTIF(expert!$A$2:$A$987, A72) &gt; 0</f>
        <v>1</v>
      </c>
      <c r="H72" s="11" t="b">
        <f aca="false">COUNTIF(task!$A$2:$A$903,B72)&gt;0</f>
        <v>1</v>
      </c>
      <c r="I72" s="2" t="b">
        <f aca="false">AND(ISNUMBER(C72), ISNUMBER(D72), C72&lt;=D72)</f>
        <v>1</v>
      </c>
      <c r="L72" s="10"/>
      <c r="M72" s="10"/>
    </row>
    <row r="73" customFormat="false" ht="12.75" hidden="false" customHeight="false" outlineLevel="0" collapsed="false">
      <c r="A73" s="1" t="s">
        <v>5</v>
      </c>
      <c r="B73" s="1" t="s">
        <v>128</v>
      </c>
      <c r="C73" s="12" t="n">
        <v>46022</v>
      </c>
      <c r="D73" s="12" t="n">
        <v>46053</v>
      </c>
      <c r="E73" s="1" t="n">
        <v>0</v>
      </c>
      <c r="F73" s="1" t="n">
        <v>3</v>
      </c>
      <c r="G73" s="11" t="b">
        <f aca="false">COUNTIF(expert!$A$2:$A$987, A73) &gt; 0</f>
        <v>1</v>
      </c>
      <c r="H73" s="11" t="b">
        <f aca="false">COUNTIF(task!$A$2:$A$903,B73)&gt;0</f>
        <v>1</v>
      </c>
      <c r="I73" s="2" t="b">
        <f aca="false">AND(ISNUMBER(C73), ISNUMBER(D73), C73&lt;=D73)</f>
        <v>1</v>
      </c>
      <c r="L73" s="10"/>
      <c r="M73" s="10"/>
    </row>
    <row r="74" customFormat="false" ht="12.75" hidden="false" customHeight="false" outlineLevel="0" collapsed="false">
      <c r="L74" s="10"/>
      <c r="M74" s="10"/>
    </row>
    <row r="75" customFormat="false" ht="12.75" hidden="false" customHeight="false" outlineLevel="0" collapsed="false">
      <c r="L75" s="10"/>
      <c r="M75" s="10"/>
    </row>
    <row r="76" customFormat="false" ht="12.75" hidden="false" customHeight="false" outlineLevel="0" collapsed="false">
      <c r="L76" s="10"/>
      <c r="M76" s="10"/>
    </row>
    <row r="77" customFormat="false" ht="12.75" hidden="false" customHeight="false" outlineLevel="0" collapsed="false">
      <c r="L77" s="10"/>
      <c r="M77" s="10"/>
    </row>
    <row r="78" customFormat="false" ht="12.75" hidden="false" customHeight="false" outlineLevel="0" collapsed="false">
      <c r="L78" s="10"/>
      <c r="M78" s="10"/>
    </row>
    <row r="79" customFormat="false" ht="12.75" hidden="false" customHeight="false" outlineLevel="0" collapsed="false">
      <c r="L79" s="10"/>
      <c r="M79" s="10"/>
    </row>
    <row r="80" customFormat="false" ht="12.75" hidden="false" customHeight="false" outlineLevel="0" collapsed="false">
      <c r="L80" s="10"/>
      <c r="M80" s="10"/>
    </row>
    <row r="81" customFormat="false" ht="12.75" hidden="false" customHeight="false" outlineLevel="0" collapsed="false">
      <c r="L81" s="10"/>
      <c r="M81" s="10"/>
    </row>
    <row r="82" customFormat="false" ht="12.75" hidden="false" customHeight="false" outlineLevel="0" collapsed="false">
      <c r="L82" s="10"/>
      <c r="M82" s="10"/>
    </row>
    <row r="83" customFormat="false" ht="12.75" hidden="false" customHeight="false" outlineLevel="0" collapsed="false">
      <c r="L83" s="10"/>
      <c r="M83" s="10"/>
    </row>
    <row r="84" customFormat="false" ht="12.75" hidden="false" customHeight="false" outlineLevel="0" collapsed="false">
      <c r="L84" s="10"/>
      <c r="M84" s="10"/>
    </row>
    <row r="85" customFormat="false" ht="12.75" hidden="false" customHeight="false" outlineLevel="0" collapsed="false">
      <c r="L85" s="10"/>
      <c r="M85" s="10"/>
    </row>
    <row r="86" customFormat="false" ht="12.75" hidden="false" customHeight="false" outlineLevel="0" collapsed="false">
      <c r="L86" s="10"/>
      <c r="M86" s="10"/>
    </row>
    <row r="87" customFormat="false" ht="12.75" hidden="false" customHeight="false" outlineLevel="0" collapsed="false">
      <c r="L87" s="10"/>
      <c r="M87" s="10"/>
    </row>
    <row r="88" customFormat="false" ht="12.75" hidden="false" customHeight="false" outlineLevel="0" collapsed="false">
      <c r="L88" s="10"/>
      <c r="M88" s="10"/>
    </row>
    <row r="89" customFormat="false" ht="12.75" hidden="false" customHeight="false" outlineLevel="0" collapsed="false">
      <c r="L89" s="10"/>
      <c r="M89" s="10"/>
    </row>
    <row r="90" customFormat="false" ht="12.75" hidden="false" customHeight="false" outlineLevel="0" collapsed="false">
      <c r="L90" s="10"/>
      <c r="M90" s="10"/>
    </row>
    <row r="91" customFormat="false" ht="12.75" hidden="false" customHeight="false" outlineLevel="0" collapsed="false">
      <c r="L91" s="10"/>
      <c r="M91" s="10"/>
    </row>
    <row r="92" customFormat="false" ht="12.75" hidden="false" customHeight="false" outlineLevel="0" collapsed="false">
      <c r="L92" s="10"/>
      <c r="M92" s="10"/>
    </row>
    <row r="93" customFormat="false" ht="12.75" hidden="false" customHeight="false" outlineLevel="0" collapsed="false">
      <c r="L93" s="10"/>
      <c r="M93" s="10"/>
    </row>
    <row r="94" customFormat="false" ht="12.75" hidden="false" customHeight="false" outlineLevel="0" collapsed="false">
      <c r="L94" s="10"/>
      <c r="M94" s="10"/>
    </row>
    <row r="95" customFormat="false" ht="12.75" hidden="false" customHeight="false" outlineLevel="0" collapsed="false">
      <c r="L95" s="10"/>
      <c r="M95" s="10"/>
    </row>
    <row r="96" customFormat="false" ht="12.75" hidden="false" customHeight="false" outlineLevel="0" collapsed="false">
      <c r="L96" s="10"/>
      <c r="M96" s="10"/>
    </row>
    <row r="97" customFormat="false" ht="12.75" hidden="false" customHeight="false" outlineLevel="0" collapsed="false">
      <c r="L97" s="10"/>
      <c r="M97" s="10"/>
    </row>
    <row r="98" customFormat="false" ht="12.75" hidden="false" customHeight="false" outlineLevel="0" collapsed="false">
      <c r="L98" s="10"/>
      <c r="M98" s="10"/>
    </row>
    <row r="99" customFormat="false" ht="12.75" hidden="false" customHeight="false" outlineLevel="0" collapsed="false">
      <c r="L99" s="10"/>
      <c r="M9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s="1" customFormat="true" ht="12.75" hidden="false" customHeight="false" outlineLevel="0" collapsed="false">
      <c r="B2" s="12"/>
      <c r="C2" s="12"/>
    </row>
    <row r="3" s="1" customFormat="true" ht="12.75" hidden="false" customHeight="false" outlineLevel="0" collapsed="false">
      <c r="B3" s="12"/>
      <c r="C3" s="12"/>
    </row>
    <row r="4" s="1" customFormat="true" ht="12.75" hidden="false" customHeight="false" outlineLevel="0" collapsed="false">
      <c r="B4" s="12"/>
      <c r="C4" s="12"/>
    </row>
    <row r="5" s="1" customFormat="true" ht="12.75" hidden="false" customHeight="false" outlineLevel="0" collapsed="false">
      <c r="B5" s="12"/>
      <c r="C5" s="12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129</v>
      </c>
      <c r="B1" s="7" t="s">
        <v>18</v>
      </c>
      <c r="C1" s="7" t="s">
        <v>19</v>
      </c>
      <c r="D1" s="7" t="s">
        <v>131</v>
      </c>
      <c r="E1" s="7" t="s">
        <v>132</v>
      </c>
    </row>
    <row r="2" customFormat="false" ht="12.75" hidden="false" customHeight="false" outlineLevel="0" collapsed="false">
      <c r="B2" s="13"/>
      <c r="C2" s="13"/>
    </row>
    <row r="3" customFormat="false" ht="12.75" hidden="false" customHeight="false" outlineLevel="0" collapsed="false">
      <c r="B3" s="10"/>
      <c r="C3" s="10"/>
    </row>
    <row r="4" customFormat="false" ht="12.75" hidden="false" customHeight="false" outlineLevel="0" collapsed="false">
      <c r="B4" s="10"/>
      <c r="C4" s="10"/>
    </row>
    <row r="5" customFormat="false" ht="12.75" hidden="false" customHeight="false" outlineLevel="0" collapsed="false">
      <c r="B5" s="10"/>
      <c r="C5" s="10"/>
    </row>
    <row r="6" customFormat="false" ht="12.75" hidden="false" customHeight="false" outlineLevel="0" collapsed="false">
      <c r="B6" s="10"/>
      <c r="C6" s="10"/>
    </row>
    <row r="7" customFormat="false" ht="12.75" hidden="false" customHeight="false" outlineLevel="0" collapsed="false">
      <c r="B7" s="10"/>
      <c r="C7" s="10"/>
    </row>
    <row r="8" customFormat="false" ht="12.75" hidden="false" customHeight="false" outlineLevel="0" collapsed="false">
      <c r="B8" s="10"/>
      <c r="C8" s="10"/>
    </row>
    <row r="9" customFormat="false" ht="12.75" hidden="false" customHeight="false" outlineLevel="0" collapsed="false">
      <c r="B9" s="10"/>
      <c r="C9" s="10"/>
    </row>
    <row r="10" customFormat="false" ht="12.75" hidden="false" customHeight="false" outlineLevel="0" collapsed="false">
      <c r="B10" s="10"/>
      <c r="C10" s="10"/>
    </row>
    <row r="11" customFormat="false" ht="12.75" hidden="false" customHeight="false" outlineLevel="0" collapsed="false">
      <c r="B11" s="10"/>
      <c r="C11" s="10"/>
    </row>
    <row r="12" customFormat="false" ht="12.75" hidden="false" customHeight="false" outlineLevel="0" collapsed="false">
      <c r="B12" s="10"/>
      <c r="C12" s="10"/>
    </row>
    <row r="13" customFormat="false" ht="12.75" hidden="false" customHeight="false" outlineLevel="0" collapsed="false">
      <c r="B13" s="10"/>
      <c r="C13" s="10"/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18</v>
      </c>
      <c r="C1" s="7" t="s">
        <v>19</v>
      </c>
      <c r="D1" s="9" t="b">
        <f aca="false">AND(D2:D908)</f>
        <v>1</v>
      </c>
    </row>
    <row r="2" customFormat="false" ht="12.75" hidden="false" customHeight="false" outlineLevel="0" collapsed="false">
      <c r="A2" s="14" t="s">
        <v>133</v>
      </c>
      <c r="B2" s="15" t="n">
        <v>45637</v>
      </c>
      <c r="C2" s="15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4" t="s">
        <v>134</v>
      </c>
      <c r="B3" s="15" t="n">
        <v>45673</v>
      </c>
      <c r="C3" s="15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6" t="s">
        <v>135</v>
      </c>
      <c r="B4" s="13" t="n">
        <v>45702</v>
      </c>
      <c r="C4" s="13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6" t="s">
        <v>136</v>
      </c>
      <c r="B5" s="13" t="n">
        <v>45733</v>
      </c>
      <c r="C5" s="13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6" t="s">
        <v>137</v>
      </c>
      <c r="B6" s="13" t="n">
        <v>45762</v>
      </c>
      <c r="C6" s="13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6" t="s">
        <v>138</v>
      </c>
      <c r="B7" s="13" t="n">
        <v>45796</v>
      </c>
      <c r="C7" s="13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6" t="s">
        <v>139</v>
      </c>
      <c r="B8" s="10" t="n">
        <v>45827</v>
      </c>
      <c r="C8" s="13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6" t="s">
        <v>140</v>
      </c>
      <c r="B9" s="13" t="n">
        <v>45856</v>
      </c>
      <c r="C9" s="13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6" t="s">
        <v>141</v>
      </c>
      <c r="B10" s="10" t="n">
        <v>45887</v>
      </c>
      <c r="C10" s="10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6" t="s">
        <v>142</v>
      </c>
      <c r="B11" s="10" t="n">
        <v>45916</v>
      </c>
      <c r="C11" s="10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6" t="s">
        <v>143</v>
      </c>
      <c r="B12" s="10" t="n">
        <v>45946</v>
      </c>
      <c r="C12" s="10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6" t="s">
        <v>144</v>
      </c>
      <c r="B13" s="10" t="n">
        <v>45974</v>
      </c>
      <c r="C13" s="10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0"/>
      <c r="C14" s="10"/>
    </row>
    <row r="15" customFormat="false" ht="12.75" hidden="false" customHeight="false" outlineLevel="0" collapsed="false">
      <c r="B15" s="10"/>
      <c r="C15" s="10"/>
    </row>
    <row r="16" customFormat="false" ht="12.75" hidden="false" customHeight="false" outlineLevel="0" collapsed="false">
      <c r="B16" s="10"/>
      <c r="C16" s="10"/>
    </row>
    <row r="17" customFormat="false" ht="12.75" hidden="false" customHeight="false" outlineLevel="0" collapsed="false">
      <c r="B17" s="10"/>
      <c r="C17" s="10"/>
    </row>
    <row r="18" customFormat="false" ht="12.75" hidden="false" customHeight="false" outlineLevel="0" collapsed="false">
      <c r="B18" s="10"/>
      <c r="C18" s="10"/>
    </row>
    <row r="19" customFormat="false" ht="12.75" hidden="false" customHeight="false" outlineLevel="0" collapsed="false">
      <c r="B19" s="10"/>
      <c r="C19" s="10"/>
    </row>
    <row r="20" customFormat="false" ht="12.75" hidden="false" customHeight="false" outlineLevel="0" collapsed="false">
      <c r="B20" s="10"/>
      <c r="C20" s="10"/>
    </row>
    <row r="21" customFormat="false" ht="12.75" hidden="false" customHeight="false" outlineLevel="0" collapsed="false">
      <c r="B21" s="10"/>
      <c r="C21" s="10"/>
    </row>
    <row r="22" customFormat="false" ht="12.75" hidden="false" customHeight="false" outlineLevel="0" collapsed="false">
      <c r="B22" s="10"/>
      <c r="C22" s="10"/>
    </row>
    <row r="23" customFormat="false" ht="12.75" hidden="false" customHeight="false" outlineLevel="0" collapsed="false">
      <c r="B23" s="10"/>
      <c r="C23" s="10"/>
    </row>
    <row r="24" customFormat="false" ht="12.75" hidden="false" customHeight="false" outlineLevel="0" collapsed="false">
      <c r="B24" s="10"/>
      <c r="C24" s="10"/>
    </row>
    <row r="25" customFormat="false" ht="12.75" hidden="false" customHeight="false" outlineLevel="0" collapsed="false">
      <c r="B25" s="10"/>
      <c r="C25" s="10"/>
    </row>
    <row r="26" customFormat="false" ht="12.75" hidden="false" customHeight="false" outlineLevel="0" collapsed="false">
      <c r="B26" s="10"/>
      <c r="C26" s="10"/>
    </row>
    <row r="27" customFormat="false" ht="12.75" hidden="false" customHeight="false" outlineLevel="0" collapsed="false">
      <c r="B27" s="10"/>
      <c r="C27" s="10"/>
    </row>
    <row r="28" customFormat="false" ht="12.75" hidden="false" customHeight="false" outlineLevel="0" collapsed="false">
      <c r="B28" s="10"/>
      <c r="C28" s="10"/>
    </row>
    <row r="29" customFormat="false" ht="12.75" hidden="false" customHeight="false" outlineLevel="0" collapsed="false">
      <c r="B29" s="10"/>
      <c r="C29" s="10"/>
    </row>
    <row r="30" customFormat="false" ht="12.75" hidden="false" customHeight="false" outlineLevel="0" collapsed="false">
      <c r="B30" s="10"/>
      <c r="C30" s="10"/>
    </row>
    <row r="31" customFormat="false" ht="12.75" hidden="false" customHeight="false" outlineLevel="0" collapsed="false">
      <c r="B31" s="10"/>
      <c r="C31" s="10"/>
    </row>
    <row r="32" customFormat="false" ht="12.75" hidden="false" customHeight="false" outlineLevel="0" collapsed="false">
      <c r="B32" s="10"/>
      <c r="C32" s="10"/>
    </row>
    <row r="33" customFormat="false" ht="12.75" hidden="false" customHeight="false" outlineLevel="0" collapsed="false">
      <c r="B33" s="10"/>
      <c r="C33" s="10"/>
    </row>
    <row r="34" customFormat="false" ht="12.75" hidden="false" customHeight="false" outlineLevel="0" collapsed="false">
      <c r="B34" s="10"/>
      <c r="C34" s="10"/>
    </row>
    <row r="35" customFormat="false" ht="12.75" hidden="false" customHeight="false" outlineLevel="0" collapsed="false">
      <c r="B35" s="10"/>
      <c r="C35" s="10"/>
    </row>
    <row r="36" customFormat="false" ht="12.75" hidden="false" customHeight="false" outlineLevel="0" collapsed="false">
      <c r="B36" s="10"/>
      <c r="C36" s="10"/>
    </row>
    <row r="37" customFormat="false" ht="12.75" hidden="false" customHeight="false" outlineLevel="0" collapsed="false">
      <c r="B37" s="10"/>
      <c r="C37" s="10"/>
    </row>
    <row r="38" customFormat="false" ht="12.75" hidden="false" customHeight="false" outlineLevel="0" collapsed="false">
      <c r="B38" s="10"/>
      <c r="C38" s="10"/>
    </row>
    <row r="39" customFormat="false" ht="12.75" hidden="false" customHeight="false" outlineLevel="0" collapsed="false">
      <c r="B39" s="10"/>
      <c r="C39" s="10"/>
    </row>
    <row r="40" customFormat="false" ht="12.75" hidden="false" customHeight="false" outlineLevel="0" collapsed="false">
      <c r="B40" s="10"/>
      <c r="C40" s="10"/>
    </row>
    <row r="41" customFormat="false" ht="12.75" hidden="false" customHeight="false" outlineLevel="0" collapsed="false">
      <c r="B41" s="10"/>
      <c r="C41" s="10"/>
    </row>
    <row r="42" customFormat="false" ht="12.75" hidden="false" customHeight="false" outlineLevel="0" collapsed="false">
      <c r="B42" s="10"/>
      <c r="C42" s="10"/>
    </row>
    <row r="43" customFormat="false" ht="12.75" hidden="false" customHeight="false" outlineLevel="0" collapsed="false">
      <c r="B43" s="10"/>
      <c r="C43" s="10"/>
    </row>
    <row r="44" customFormat="false" ht="12.75" hidden="false" customHeight="false" outlineLevel="0" collapsed="false">
      <c r="B44" s="10"/>
      <c r="C44" s="10"/>
    </row>
    <row r="45" customFormat="false" ht="12.75" hidden="false" customHeight="false" outlineLevel="0" collapsed="false">
      <c r="B45" s="10"/>
      <c r="C45" s="10"/>
    </row>
    <row r="46" customFormat="false" ht="12.75" hidden="false" customHeight="false" outlineLevel="0" collapsed="false">
      <c r="B46" s="10"/>
      <c r="C46" s="10"/>
    </row>
    <row r="47" customFormat="false" ht="12.75" hidden="false" customHeight="false" outlineLevel="0" collapsed="false">
      <c r="B47" s="10"/>
      <c r="C47" s="10"/>
    </row>
    <row r="48" customFormat="false" ht="12.75" hidden="false" customHeight="false" outlineLevel="0" collapsed="false">
      <c r="B48" s="10"/>
      <c r="C4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7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129</v>
      </c>
      <c r="B1" s="7" t="s">
        <v>145</v>
      </c>
      <c r="C1" s="7" t="s">
        <v>131</v>
      </c>
      <c r="D1" s="7" t="s">
        <v>132</v>
      </c>
      <c r="E1" s="4" t="b">
        <f aca="false">AND(E2:E831)</f>
        <v>1</v>
      </c>
      <c r="F1" s="4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4" t="s">
        <v>133</v>
      </c>
      <c r="C2" s="1" t="n">
        <v>0</v>
      </c>
      <c r="D2" s="1" t="n">
        <v>180</v>
      </c>
      <c r="E2" s="2" t="b">
        <f aca="false">COUNTIF(expert!$A$2:$A$987,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14</v>
      </c>
      <c r="B3" s="14" t="s">
        <v>134</v>
      </c>
      <c r="C3" s="1" t="n">
        <v>0</v>
      </c>
      <c r="D3" s="1" t="n">
        <v>180</v>
      </c>
      <c r="E3" s="2" t="b">
        <f aca="false">COUNTIF(expert!$A$2:$A$987,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14</v>
      </c>
      <c r="B4" s="16" t="s">
        <v>135</v>
      </c>
      <c r="C4" s="1" t="n">
        <v>0</v>
      </c>
      <c r="D4" s="1" t="n">
        <v>180</v>
      </c>
      <c r="E4" s="2" t="b">
        <f aca="false">COUNTIF(expert!$A$2:$A$987,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14</v>
      </c>
      <c r="B5" s="16" t="s">
        <v>136</v>
      </c>
      <c r="C5" s="1" t="n">
        <v>0</v>
      </c>
      <c r="D5" s="1" t="n">
        <v>180</v>
      </c>
      <c r="E5" s="2" t="b">
        <f aca="false">COUNTIF(expert!$A$2:$A$987,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14</v>
      </c>
      <c r="B6" s="16" t="s">
        <v>137</v>
      </c>
      <c r="C6" s="1" t="n">
        <v>0</v>
      </c>
      <c r="D6" s="1" t="n">
        <v>180</v>
      </c>
      <c r="E6" s="2" t="b">
        <f aca="false">COUNTIF(expert!$A$2:$A$987,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14</v>
      </c>
      <c r="B7" s="16" t="s">
        <v>138</v>
      </c>
      <c r="C7" s="1" t="n">
        <v>0</v>
      </c>
      <c r="D7" s="1" t="n">
        <v>180</v>
      </c>
      <c r="E7" s="2" t="b">
        <f aca="false">COUNTIF(expert!$A$2:$A$987,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14</v>
      </c>
      <c r="B8" s="16" t="s">
        <v>139</v>
      </c>
      <c r="C8" s="1" t="n">
        <v>0</v>
      </c>
      <c r="D8" s="1" t="n">
        <v>180</v>
      </c>
      <c r="E8" s="2" t="b">
        <f aca="false">COUNTIF(expert!$A$2:$A$987,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14</v>
      </c>
      <c r="B9" s="16" t="s">
        <v>140</v>
      </c>
      <c r="C9" s="1" t="n">
        <v>0</v>
      </c>
      <c r="D9" s="1" t="n">
        <v>180</v>
      </c>
      <c r="E9" s="2" t="b">
        <f aca="false">COUNTIF(expert!$A$2:$A$987,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14</v>
      </c>
      <c r="B10" s="16" t="s">
        <v>141</v>
      </c>
      <c r="C10" s="1" t="n">
        <v>0</v>
      </c>
      <c r="D10" s="1" t="n">
        <v>180</v>
      </c>
      <c r="E10" s="2" t="b">
        <f aca="false">COUNTIF(expert!$A$2:$A$987,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14</v>
      </c>
      <c r="B11" s="16" t="s">
        <v>142</v>
      </c>
      <c r="C11" s="1" t="n">
        <v>0</v>
      </c>
      <c r="D11" s="1" t="n">
        <v>180</v>
      </c>
      <c r="E11" s="2" t="b">
        <f aca="false">COUNTIF(expert!$A$2:$A$987,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14</v>
      </c>
      <c r="B12" s="16" t="s">
        <v>143</v>
      </c>
      <c r="C12" s="1" t="n">
        <v>0</v>
      </c>
      <c r="D12" s="1" t="n">
        <v>180</v>
      </c>
      <c r="E12" s="2" t="b">
        <f aca="false">COUNTIF(expert!$A$2:$A$987,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14</v>
      </c>
      <c r="B13" s="16" t="s">
        <v>144</v>
      </c>
      <c r="C13" s="1" t="n">
        <v>0</v>
      </c>
      <c r="D13" s="1" t="n">
        <v>180</v>
      </c>
      <c r="E13" s="2" t="b">
        <f aca="false">COUNTIF(expert!$A$2:$A$987,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1" t="s">
        <v>12</v>
      </c>
      <c r="B14" s="14" t="s">
        <v>133</v>
      </c>
      <c r="C14" s="1" t="n">
        <v>0</v>
      </c>
      <c r="D14" s="1" t="n">
        <v>180</v>
      </c>
      <c r="E14" s="2" t="b">
        <f aca="false">COUNTIF(expert!$A$2:$A$987,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1" t="s">
        <v>12</v>
      </c>
      <c r="B15" s="14" t="s">
        <v>134</v>
      </c>
      <c r="C15" s="1" t="n">
        <v>0</v>
      </c>
      <c r="D15" s="1" t="n">
        <v>180</v>
      </c>
      <c r="E15" s="2" t="b">
        <f aca="false">COUNTIF(expert!$A$2:$A$987,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1" t="s">
        <v>12</v>
      </c>
      <c r="B16" s="16" t="s">
        <v>135</v>
      </c>
      <c r="C16" s="1" t="n">
        <v>0</v>
      </c>
      <c r="D16" s="1" t="n">
        <v>180</v>
      </c>
      <c r="E16" s="2" t="b">
        <f aca="false">COUNTIF(expert!$A$2:$A$987,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1" t="s">
        <v>12</v>
      </c>
      <c r="B17" s="16" t="s">
        <v>136</v>
      </c>
      <c r="C17" s="1" t="n">
        <v>0</v>
      </c>
      <c r="D17" s="1" t="n">
        <v>180</v>
      </c>
      <c r="E17" s="2" t="b">
        <f aca="false">COUNTIF(expert!$A$2:$A$987,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1" t="s">
        <v>12</v>
      </c>
      <c r="B18" s="16" t="s">
        <v>137</v>
      </c>
      <c r="C18" s="1" t="n">
        <v>0</v>
      </c>
      <c r="D18" s="1" t="n">
        <v>180</v>
      </c>
      <c r="E18" s="2" t="b">
        <f aca="false">COUNTIF(expert!$A$2:$A$987,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1" t="s">
        <v>12</v>
      </c>
      <c r="B19" s="16" t="s">
        <v>138</v>
      </c>
      <c r="C19" s="1" t="n">
        <v>0</v>
      </c>
      <c r="D19" s="1" t="n">
        <v>180</v>
      </c>
      <c r="E19" s="2" t="b">
        <f aca="false">COUNTIF(expert!$A$2:$A$987,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1" t="s">
        <v>12</v>
      </c>
      <c r="B20" s="16" t="s">
        <v>139</v>
      </c>
      <c r="C20" s="1" t="n">
        <v>0</v>
      </c>
      <c r="D20" s="1" t="n">
        <v>180</v>
      </c>
      <c r="E20" s="2" t="b">
        <f aca="false">COUNTIF(expert!$A$2:$A$987,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1" t="s">
        <v>12</v>
      </c>
      <c r="B21" s="16" t="s">
        <v>140</v>
      </c>
      <c r="C21" s="1" t="n">
        <v>0</v>
      </c>
      <c r="D21" s="1" t="n">
        <v>180</v>
      </c>
      <c r="E21" s="2" t="b">
        <f aca="false">COUNTIF(expert!$A$2:$A$987,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1" t="s">
        <v>12</v>
      </c>
      <c r="B22" s="16" t="s">
        <v>141</v>
      </c>
      <c r="C22" s="1" t="n">
        <v>0</v>
      </c>
      <c r="D22" s="1" t="n">
        <v>180</v>
      </c>
      <c r="E22" s="2" t="b">
        <f aca="false">COUNTIF(expert!$A$2:$A$987,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1" t="s">
        <v>12</v>
      </c>
      <c r="B23" s="16" t="s">
        <v>142</v>
      </c>
      <c r="C23" s="1" t="n">
        <v>0</v>
      </c>
      <c r="D23" s="1" t="n">
        <v>180</v>
      </c>
      <c r="E23" s="2" t="b">
        <f aca="false">COUNTIF(expert!$A$2:$A$987,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1" t="s">
        <v>12</v>
      </c>
      <c r="B24" s="16" t="s">
        <v>143</v>
      </c>
      <c r="C24" s="1" t="n">
        <v>0</v>
      </c>
      <c r="D24" s="1" t="n">
        <v>180</v>
      </c>
      <c r="E24" s="2" t="b">
        <f aca="false">COUNTIF(expert!$A$2:$A$987,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1" t="s">
        <v>12</v>
      </c>
      <c r="B25" s="16" t="s">
        <v>144</v>
      </c>
      <c r="C25" s="1" t="n">
        <v>0</v>
      </c>
      <c r="D25" s="1" t="n">
        <v>180</v>
      </c>
      <c r="E25" s="2" t="b">
        <f aca="false">COUNTIF(expert!$A$2:$A$987,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9</v>
      </c>
      <c r="B26" s="14" t="s">
        <v>133</v>
      </c>
      <c r="C26" s="1" t="n">
        <v>0</v>
      </c>
      <c r="D26" s="1" t="n">
        <v>180</v>
      </c>
      <c r="E26" s="2" t="b">
        <f aca="false">COUNTIF(expert!$A$2:$A$987,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9</v>
      </c>
      <c r="B27" s="14" t="s">
        <v>134</v>
      </c>
      <c r="C27" s="1" t="n">
        <v>0</v>
      </c>
      <c r="D27" s="1" t="n">
        <v>180</v>
      </c>
      <c r="E27" s="2" t="b">
        <f aca="false">COUNTIF(expert!$A$2:$A$987,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9</v>
      </c>
      <c r="B28" s="16" t="s">
        <v>135</v>
      </c>
      <c r="C28" s="1" t="n">
        <v>0</v>
      </c>
      <c r="D28" s="1" t="n">
        <v>180</v>
      </c>
      <c r="E28" s="2" t="b">
        <f aca="false">COUNTIF(expert!$A$2:$A$987,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9</v>
      </c>
      <c r="B29" s="16" t="s">
        <v>136</v>
      </c>
      <c r="C29" s="1" t="n">
        <v>0</v>
      </c>
      <c r="D29" s="1" t="n">
        <v>180</v>
      </c>
      <c r="E29" s="2" t="b">
        <f aca="false">COUNTIF(expert!$A$2:$A$987,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9</v>
      </c>
      <c r="B30" s="16" t="s">
        <v>137</v>
      </c>
      <c r="C30" s="1" t="n">
        <v>0</v>
      </c>
      <c r="D30" s="1" t="n">
        <v>180</v>
      </c>
      <c r="E30" s="2" t="b">
        <f aca="false">COUNTIF(expert!$A$2:$A$987,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9</v>
      </c>
      <c r="B31" s="16" t="s">
        <v>138</v>
      </c>
      <c r="C31" s="1" t="n">
        <v>0</v>
      </c>
      <c r="D31" s="1" t="n">
        <v>180</v>
      </c>
      <c r="E31" s="2" t="b">
        <f aca="false">COUNTIF(expert!$A$2:$A$987,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9</v>
      </c>
      <c r="B32" s="16" t="s">
        <v>139</v>
      </c>
      <c r="C32" s="1" t="n">
        <v>0</v>
      </c>
      <c r="D32" s="1" t="n">
        <v>180</v>
      </c>
      <c r="E32" s="2" t="b">
        <f aca="false">COUNTIF(expert!$A$2:$A$987,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9</v>
      </c>
      <c r="B33" s="16" t="s">
        <v>140</v>
      </c>
      <c r="C33" s="1" t="n">
        <v>0</v>
      </c>
      <c r="D33" s="1" t="n">
        <v>180</v>
      </c>
      <c r="E33" s="2" t="b">
        <f aca="false">COUNTIF(expert!$A$2:$A$987,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9</v>
      </c>
      <c r="B34" s="16" t="s">
        <v>141</v>
      </c>
      <c r="C34" s="1" t="n">
        <v>0</v>
      </c>
      <c r="D34" s="1" t="n">
        <v>180</v>
      </c>
      <c r="E34" s="2" t="b">
        <f aca="false">COUNTIF(expert!$A$2:$A$987,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9</v>
      </c>
      <c r="B35" s="16" t="s">
        <v>142</v>
      </c>
      <c r="C35" s="1" t="n">
        <v>0</v>
      </c>
      <c r="D35" s="1" t="n">
        <v>180</v>
      </c>
      <c r="E35" s="2" t="b">
        <f aca="false">COUNTIF(expert!$A$2:$A$987,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9</v>
      </c>
      <c r="B36" s="16" t="s">
        <v>143</v>
      </c>
      <c r="C36" s="1" t="n">
        <v>0</v>
      </c>
      <c r="D36" s="1" t="n">
        <v>180</v>
      </c>
      <c r="E36" s="2" t="b">
        <f aca="false">COUNTIF(expert!$A$2:$A$987,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9</v>
      </c>
      <c r="B37" s="16" t="s">
        <v>144</v>
      </c>
      <c r="C37" s="1" t="n">
        <v>0</v>
      </c>
      <c r="D37" s="1" t="n">
        <v>180</v>
      </c>
      <c r="E37" s="2" t="b">
        <f aca="false">COUNTIF(expert!$A$2:$A$987,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1" t="s">
        <v>13</v>
      </c>
      <c r="B38" s="14" t="s">
        <v>133</v>
      </c>
      <c r="C38" s="1" t="n">
        <v>0</v>
      </c>
      <c r="D38" s="1" t="n">
        <v>180</v>
      </c>
      <c r="E38" s="2" t="b">
        <f aca="false">COUNTIF(expert!$A$2:$A$987,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1" t="s">
        <v>13</v>
      </c>
      <c r="B39" s="14" t="s">
        <v>134</v>
      </c>
      <c r="C39" s="1" t="n">
        <v>0</v>
      </c>
      <c r="D39" s="1" t="n">
        <v>180</v>
      </c>
      <c r="E39" s="2" t="b">
        <f aca="false">COUNTIF(expert!$A$2:$A$987,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1" t="s">
        <v>13</v>
      </c>
      <c r="B40" s="16" t="s">
        <v>135</v>
      </c>
      <c r="C40" s="1" t="n">
        <v>0</v>
      </c>
      <c r="D40" s="1" t="n">
        <v>180</v>
      </c>
      <c r="E40" s="2" t="b">
        <f aca="false">COUNTIF(expert!$A$2:$A$987,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1" t="s">
        <v>13</v>
      </c>
      <c r="B41" s="16" t="s">
        <v>136</v>
      </c>
      <c r="C41" s="1" t="n">
        <v>0</v>
      </c>
      <c r="D41" s="1" t="n">
        <v>180</v>
      </c>
      <c r="E41" s="2" t="b">
        <f aca="false">COUNTIF(expert!$A$2:$A$987,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1" t="s">
        <v>13</v>
      </c>
      <c r="B42" s="16" t="s">
        <v>137</v>
      </c>
      <c r="C42" s="1" t="n">
        <v>0</v>
      </c>
      <c r="D42" s="1" t="n">
        <v>180</v>
      </c>
      <c r="E42" s="2" t="b">
        <f aca="false">COUNTIF(expert!$A$2:$A$987,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1" t="s">
        <v>13</v>
      </c>
      <c r="B43" s="16" t="s">
        <v>138</v>
      </c>
      <c r="C43" s="1" t="n">
        <v>0</v>
      </c>
      <c r="D43" s="1" t="n">
        <v>180</v>
      </c>
      <c r="E43" s="2" t="b">
        <f aca="false">COUNTIF(expert!$A$2:$A$987,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1" t="s">
        <v>13</v>
      </c>
      <c r="B44" s="16" t="s">
        <v>139</v>
      </c>
      <c r="C44" s="1" t="n">
        <v>0</v>
      </c>
      <c r="D44" s="1" t="n">
        <v>180</v>
      </c>
      <c r="E44" s="2" t="b">
        <f aca="false">COUNTIF(expert!$A$2:$A$987,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1" t="s">
        <v>13</v>
      </c>
      <c r="B45" s="16" t="s">
        <v>140</v>
      </c>
      <c r="C45" s="1" t="n">
        <v>0</v>
      </c>
      <c r="D45" s="1" t="n">
        <v>180</v>
      </c>
      <c r="E45" s="2" t="b">
        <f aca="false">COUNTIF(expert!$A$2:$A$987,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1" t="s">
        <v>13</v>
      </c>
      <c r="B46" s="16" t="s">
        <v>141</v>
      </c>
      <c r="C46" s="1" t="n">
        <v>0</v>
      </c>
      <c r="D46" s="1" t="n">
        <v>180</v>
      </c>
      <c r="E46" s="2" t="b">
        <f aca="false">COUNTIF(expert!$A$2:$A$987,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1" t="s">
        <v>13</v>
      </c>
      <c r="B47" s="16" t="s">
        <v>142</v>
      </c>
      <c r="C47" s="1" t="n">
        <v>0</v>
      </c>
      <c r="D47" s="1" t="n">
        <v>180</v>
      </c>
      <c r="E47" s="2" t="b">
        <f aca="false">COUNTIF(expert!$A$2:$A$987,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1" t="s">
        <v>13</v>
      </c>
      <c r="B48" s="16" t="s">
        <v>143</v>
      </c>
      <c r="C48" s="1" t="n">
        <v>0</v>
      </c>
      <c r="D48" s="1" t="n">
        <v>180</v>
      </c>
      <c r="E48" s="2" t="b">
        <f aca="false">COUNTIF(expert!$A$2:$A$987,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1" t="s">
        <v>13</v>
      </c>
      <c r="B49" s="16" t="s">
        <v>144</v>
      </c>
      <c r="C49" s="1" t="n">
        <v>0</v>
      </c>
      <c r="D49" s="1" t="n">
        <v>180</v>
      </c>
      <c r="E49" s="2" t="b">
        <f aca="false">COUNTIF(expert!$A$2:$A$987,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14" t="s">
        <v>133</v>
      </c>
      <c r="C50" s="1" t="n">
        <v>0</v>
      </c>
      <c r="D50" s="1" t="n">
        <v>180</v>
      </c>
      <c r="E50" s="2" t="b">
        <f aca="false">COUNTIF(expert!$A$2:$A$987,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14" t="s">
        <v>134</v>
      </c>
      <c r="C51" s="1" t="n">
        <v>0</v>
      </c>
      <c r="D51" s="1" t="n">
        <v>180</v>
      </c>
      <c r="E51" s="2" t="b">
        <f aca="false">COUNTIF(expert!$A$2:$A$987,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16" t="s">
        <v>135</v>
      </c>
      <c r="C52" s="1" t="n">
        <v>0</v>
      </c>
      <c r="D52" s="1" t="n">
        <v>180</v>
      </c>
      <c r="E52" s="2" t="b">
        <f aca="false">COUNTIF(expert!$A$2:$A$987,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16" t="s">
        <v>136</v>
      </c>
      <c r="C53" s="1" t="n">
        <v>0</v>
      </c>
      <c r="D53" s="1" t="n">
        <v>180</v>
      </c>
      <c r="E53" s="2" t="b">
        <f aca="false">COUNTIF(expert!$A$2:$A$987,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16" t="s">
        <v>137</v>
      </c>
      <c r="C54" s="1" t="n">
        <v>0</v>
      </c>
      <c r="D54" s="1" t="n">
        <v>180</v>
      </c>
      <c r="E54" s="2" t="b">
        <f aca="false">COUNTIF(expert!$A$2:$A$987,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16" t="s">
        <v>138</v>
      </c>
      <c r="C55" s="1" t="n">
        <v>0</v>
      </c>
      <c r="D55" s="1" t="n">
        <v>180</v>
      </c>
      <c r="E55" s="2" t="b">
        <f aca="false">COUNTIF(expert!$A$2:$A$987,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16" t="s">
        <v>139</v>
      </c>
      <c r="C56" s="1" t="n">
        <v>0</v>
      </c>
      <c r="D56" s="1" t="n">
        <v>180</v>
      </c>
      <c r="E56" s="2" t="b">
        <f aca="false">COUNTIF(expert!$A$2:$A$987,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16" t="s">
        <v>140</v>
      </c>
      <c r="C57" s="1" t="n">
        <v>0</v>
      </c>
      <c r="D57" s="1" t="n">
        <v>180</v>
      </c>
      <c r="E57" s="2" t="b">
        <f aca="false">COUNTIF(expert!$A$2:$A$987,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16" t="s">
        <v>141</v>
      </c>
      <c r="C58" s="1" t="n">
        <v>0</v>
      </c>
      <c r="D58" s="1" t="n">
        <v>180</v>
      </c>
      <c r="E58" s="2" t="b">
        <f aca="false">COUNTIF(expert!$A$2:$A$987,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16" t="s">
        <v>142</v>
      </c>
      <c r="C59" s="1" t="n">
        <v>0</v>
      </c>
      <c r="D59" s="1" t="n">
        <v>180</v>
      </c>
      <c r="E59" s="2" t="b">
        <f aca="false">COUNTIF(expert!$A$2:$A$987,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16" t="s">
        <v>143</v>
      </c>
      <c r="C60" s="1" t="n">
        <v>0</v>
      </c>
      <c r="D60" s="1" t="n">
        <v>180</v>
      </c>
      <c r="E60" s="2" t="b">
        <f aca="false">COUNTIF(expert!$A$2:$A$987,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16" t="s">
        <v>144</v>
      </c>
      <c r="C61" s="1" t="n">
        <v>0</v>
      </c>
      <c r="D61" s="1" t="n">
        <v>180</v>
      </c>
      <c r="E61" s="2" t="b">
        <f aca="false">COUNTIF(expert!$A$2:$A$987,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1" t="s">
        <v>15</v>
      </c>
      <c r="B62" s="14" t="s">
        <v>133</v>
      </c>
      <c r="C62" s="1" t="n">
        <v>0</v>
      </c>
      <c r="D62" s="1" t="n">
        <v>180</v>
      </c>
      <c r="E62" s="2" t="b">
        <f aca="false">COUNTIF(expert!$A$2:$A$987,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1" t="s">
        <v>15</v>
      </c>
      <c r="B63" s="14" t="s">
        <v>134</v>
      </c>
      <c r="C63" s="1" t="n">
        <v>0</v>
      </c>
      <c r="D63" s="1" t="n">
        <v>180</v>
      </c>
      <c r="E63" s="2" t="b">
        <f aca="false">COUNTIF(expert!$A$2:$A$987,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1" t="s">
        <v>15</v>
      </c>
      <c r="B64" s="16" t="s">
        <v>135</v>
      </c>
      <c r="C64" s="1" t="n">
        <v>0</v>
      </c>
      <c r="D64" s="1" t="n">
        <v>180</v>
      </c>
      <c r="E64" s="2" t="b">
        <f aca="false">COUNTIF(expert!$A$2:$A$987,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1" t="s">
        <v>15</v>
      </c>
      <c r="B65" s="16" t="s">
        <v>136</v>
      </c>
      <c r="C65" s="1" t="n">
        <v>0</v>
      </c>
      <c r="D65" s="1" t="n">
        <v>180</v>
      </c>
      <c r="E65" s="2" t="b">
        <f aca="false">COUNTIF(expert!$A$2:$A$987,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1" t="s">
        <v>15</v>
      </c>
      <c r="B66" s="16" t="s">
        <v>137</v>
      </c>
      <c r="C66" s="1" t="n">
        <v>0</v>
      </c>
      <c r="D66" s="1" t="n">
        <v>180</v>
      </c>
      <c r="E66" s="2" t="b">
        <f aca="false">COUNTIF(expert!$A$2:$A$987,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1" t="s">
        <v>15</v>
      </c>
      <c r="B67" s="16" t="s">
        <v>138</v>
      </c>
      <c r="C67" s="1" t="n">
        <v>0</v>
      </c>
      <c r="D67" s="1" t="n">
        <v>180</v>
      </c>
      <c r="E67" s="2" t="b">
        <f aca="false">COUNTIF(expert!$A$2:$A$987,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1" t="s">
        <v>15</v>
      </c>
      <c r="B68" s="16" t="s">
        <v>139</v>
      </c>
      <c r="C68" s="1" t="n">
        <v>0</v>
      </c>
      <c r="D68" s="1" t="n">
        <v>180</v>
      </c>
      <c r="E68" s="2" t="b">
        <f aca="false">COUNTIF(expert!$A$2:$A$987,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1" t="s">
        <v>15</v>
      </c>
      <c r="B69" s="16" t="s">
        <v>140</v>
      </c>
      <c r="C69" s="1" t="n">
        <v>0</v>
      </c>
      <c r="D69" s="1" t="n">
        <v>180</v>
      </c>
      <c r="E69" s="2" t="b">
        <f aca="false">COUNTIF(expert!$A$2:$A$987,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1" t="s">
        <v>15</v>
      </c>
      <c r="B70" s="16" t="s">
        <v>141</v>
      </c>
      <c r="C70" s="1" t="n">
        <v>0</v>
      </c>
      <c r="D70" s="1" t="n">
        <v>180</v>
      </c>
      <c r="E70" s="2" t="b">
        <f aca="false">COUNTIF(expert!$A$2:$A$987,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1" t="s">
        <v>15</v>
      </c>
      <c r="B71" s="16" t="s">
        <v>142</v>
      </c>
      <c r="C71" s="1" t="n">
        <v>0</v>
      </c>
      <c r="D71" s="1" t="n">
        <v>180</v>
      </c>
      <c r="E71" s="2" t="b">
        <f aca="false">COUNTIF(expert!$A$2:$A$987,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1" t="s">
        <v>15</v>
      </c>
      <c r="B72" s="16" t="s">
        <v>143</v>
      </c>
      <c r="C72" s="1" t="n">
        <v>0</v>
      </c>
      <c r="D72" s="1" t="n">
        <v>180</v>
      </c>
      <c r="E72" s="2" t="b">
        <f aca="false">COUNTIF(expert!$A$2:$A$987,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1" t="s">
        <v>15</v>
      </c>
      <c r="B73" s="16" t="s">
        <v>144</v>
      </c>
      <c r="C73" s="1" t="n">
        <v>0</v>
      </c>
      <c r="D73" s="1" t="n">
        <v>180</v>
      </c>
      <c r="E73" s="2" t="b">
        <f aca="false">COUNTIF(expert!$A$2:$A$987,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16</v>
      </c>
      <c r="B74" s="14" t="s">
        <v>133</v>
      </c>
      <c r="C74" s="1" t="n">
        <v>0</v>
      </c>
      <c r="D74" s="1" t="n">
        <v>180</v>
      </c>
      <c r="E74" s="2" t="b">
        <f aca="false">COUNTIF(expert!$A$2:$A$987,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16</v>
      </c>
      <c r="B75" s="14" t="s">
        <v>134</v>
      </c>
      <c r="C75" s="1" t="n">
        <v>0</v>
      </c>
      <c r="D75" s="1" t="n">
        <v>180</v>
      </c>
      <c r="E75" s="2" t="b">
        <f aca="false">COUNTIF(expert!$A$2:$A$987,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16</v>
      </c>
      <c r="B76" s="16" t="s">
        <v>135</v>
      </c>
      <c r="C76" s="1" t="n">
        <v>0</v>
      </c>
      <c r="D76" s="1" t="n">
        <v>180</v>
      </c>
      <c r="E76" s="2" t="b">
        <f aca="false">COUNTIF(expert!$A$2:$A$987,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16</v>
      </c>
      <c r="B77" s="16" t="s">
        <v>136</v>
      </c>
      <c r="C77" s="1" t="n">
        <v>0</v>
      </c>
      <c r="D77" s="1" t="n">
        <v>180</v>
      </c>
      <c r="E77" s="2" t="b">
        <f aca="false">COUNTIF(expert!$A$2:$A$987,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16</v>
      </c>
      <c r="B78" s="16" t="s">
        <v>137</v>
      </c>
      <c r="C78" s="1" t="n">
        <v>0</v>
      </c>
      <c r="D78" s="1" t="n">
        <v>180</v>
      </c>
      <c r="E78" s="2" t="b">
        <f aca="false">COUNTIF(expert!$A$2:$A$987,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16</v>
      </c>
      <c r="B79" s="16" t="s">
        <v>138</v>
      </c>
      <c r="C79" s="1" t="n">
        <v>0</v>
      </c>
      <c r="D79" s="1" t="n">
        <v>180</v>
      </c>
      <c r="E79" s="2" t="b">
        <f aca="false">COUNTIF(expert!$A$2:$A$987,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16</v>
      </c>
      <c r="B80" s="16" t="s">
        <v>139</v>
      </c>
      <c r="C80" s="1" t="n">
        <v>0</v>
      </c>
      <c r="D80" s="1" t="n">
        <v>180</v>
      </c>
      <c r="E80" s="2" t="b">
        <f aca="false">COUNTIF(expert!$A$2:$A$987,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16</v>
      </c>
      <c r="B81" s="16" t="s">
        <v>140</v>
      </c>
      <c r="C81" s="1" t="n">
        <v>0</v>
      </c>
      <c r="D81" s="1" t="n">
        <v>180</v>
      </c>
      <c r="E81" s="2" t="b">
        <f aca="false">COUNTIF(expert!$A$2:$A$987,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16</v>
      </c>
      <c r="B82" s="16" t="s">
        <v>141</v>
      </c>
      <c r="C82" s="1" t="n">
        <v>0</v>
      </c>
      <c r="D82" s="1" t="n">
        <v>180</v>
      </c>
      <c r="E82" s="2" t="b">
        <f aca="false">COUNTIF(expert!$A$2:$A$987,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16</v>
      </c>
      <c r="B83" s="16" t="s">
        <v>142</v>
      </c>
      <c r="C83" s="1" t="n">
        <v>0</v>
      </c>
      <c r="D83" s="1" t="n">
        <v>180</v>
      </c>
      <c r="E83" s="2" t="b">
        <f aca="false">COUNTIF(expert!$A$2:$A$987,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16</v>
      </c>
      <c r="B84" s="16" t="s">
        <v>143</v>
      </c>
      <c r="C84" s="1" t="n">
        <v>0</v>
      </c>
      <c r="D84" s="1" t="n">
        <v>180</v>
      </c>
      <c r="E84" s="2" t="b">
        <f aca="false">COUNTIF(expert!$A$2:$A$987,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16</v>
      </c>
      <c r="B85" s="16" t="s">
        <v>144</v>
      </c>
      <c r="C85" s="1" t="n">
        <v>0</v>
      </c>
      <c r="D85" s="1" t="n">
        <v>180</v>
      </c>
      <c r="E85" s="2" t="b">
        <f aca="false">COUNTIF(expert!$A$2:$A$987,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1" t="s">
        <v>17</v>
      </c>
      <c r="B86" s="14" t="s">
        <v>133</v>
      </c>
      <c r="C86" s="1" t="n">
        <v>0</v>
      </c>
      <c r="D86" s="1" t="n">
        <v>180</v>
      </c>
      <c r="E86" s="2" t="b">
        <f aca="false">COUNTIF(expert!$A$2:$A$987,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1" t="s">
        <v>17</v>
      </c>
      <c r="B87" s="14" t="s">
        <v>134</v>
      </c>
      <c r="C87" s="1" t="n">
        <v>0</v>
      </c>
      <c r="D87" s="1" t="n">
        <v>180</v>
      </c>
      <c r="E87" s="2" t="b">
        <f aca="false">COUNTIF(expert!$A$2:$A$987,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1" t="s">
        <v>17</v>
      </c>
      <c r="B88" s="16" t="s">
        <v>135</v>
      </c>
      <c r="C88" s="1" t="n">
        <v>0</v>
      </c>
      <c r="D88" s="1" t="n">
        <v>180</v>
      </c>
      <c r="E88" s="2" t="b">
        <f aca="false">COUNTIF(expert!$A$2:$A$987,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1" t="s">
        <v>17</v>
      </c>
      <c r="B89" s="16" t="s">
        <v>136</v>
      </c>
      <c r="C89" s="1" t="n">
        <v>0</v>
      </c>
      <c r="D89" s="1" t="n">
        <v>180</v>
      </c>
      <c r="E89" s="2" t="b">
        <f aca="false">COUNTIF(expert!$A$2:$A$987,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1" t="s">
        <v>17</v>
      </c>
      <c r="B90" s="16" t="s">
        <v>137</v>
      </c>
      <c r="C90" s="1" t="n">
        <v>0</v>
      </c>
      <c r="D90" s="1" t="n">
        <v>180</v>
      </c>
      <c r="E90" s="2" t="b">
        <f aca="false">COUNTIF(expert!$A$2:$A$987,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1" t="s">
        <v>17</v>
      </c>
      <c r="B91" s="16" t="s">
        <v>138</v>
      </c>
      <c r="C91" s="1" t="n">
        <v>0</v>
      </c>
      <c r="D91" s="1" t="n">
        <v>180</v>
      </c>
      <c r="E91" s="2" t="b">
        <f aca="false">COUNTIF(expert!$A$2:$A$987,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1" t="s">
        <v>17</v>
      </c>
      <c r="B92" s="16" t="s">
        <v>139</v>
      </c>
      <c r="C92" s="1" t="n">
        <v>0</v>
      </c>
      <c r="D92" s="1" t="n">
        <v>180</v>
      </c>
      <c r="E92" s="2" t="b">
        <f aca="false">COUNTIF(expert!$A$2:$A$987,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1" t="s">
        <v>17</v>
      </c>
      <c r="B93" s="16" t="s">
        <v>140</v>
      </c>
      <c r="C93" s="1" t="n">
        <v>0</v>
      </c>
      <c r="D93" s="1" t="n">
        <v>180</v>
      </c>
      <c r="E93" s="2" t="b">
        <f aca="false">COUNTIF(expert!$A$2:$A$987,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1" t="s">
        <v>17</v>
      </c>
      <c r="B94" s="16" t="s">
        <v>141</v>
      </c>
      <c r="C94" s="1" t="n">
        <v>0</v>
      </c>
      <c r="D94" s="1" t="n">
        <v>180</v>
      </c>
      <c r="E94" s="2" t="b">
        <f aca="false">COUNTIF(expert!$A$2:$A$987,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1" t="s">
        <v>17</v>
      </c>
      <c r="B95" s="16" t="s">
        <v>142</v>
      </c>
      <c r="C95" s="1" t="n">
        <v>0</v>
      </c>
      <c r="D95" s="1" t="n">
        <v>180</v>
      </c>
      <c r="E95" s="2" t="b">
        <f aca="false">COUNTIF(expert!$A$2:$A$987,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1" t="s">
        <v>17</v>
      </c>
      <c r="B96" s="16" t="s">
        <v>143</v>
      </c>
      <c r="C96" s="1" t="n">
        <v>0</v>
      </c>
      <c r="D96" s="1" t="n">
        <v>180</v>
      </c>
      <c r="E96" s="2" t="b">
        <f aca="false">COUNTIF(expert!$A$2:$A$987,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1" t="s">
        <v>17</v>
      </c>
      <c r="B97" s="16" t="s">
        <v>144</v>
      </c>
      <c r="C97" s="1" t="n">
        <v>0</v>
      </c>
      <c r="D97" s="1" t="n">
        <v>180</v>
      </c>
      <c r="E97" s="2" t="b">
        <f aca="false">COUNTIF(expert!$A$2:$A$987,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5</v>
      </c>
      <c r="B98" s="14" t="s">
        <v>133</v>
      </c>
      <c r="C98" s="1" t="n">
        <v>0</v>
      </c>
      <c r="D98" s="1" t="n">
        <v>180</v>
      </c>
      <c r="E98" s="2" t="b">
        <f aca="false">COUNTIF(expert!$A$2:$A$987,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5</v>
      </c>
      <c r="B99" s="14" t="s">
        <v>134</v>
      </c>
      <c r="C99" s="1" t="n">
        <v>0</v>
      </c>
      <c r="D99" s="1" t="n">
        <v>180</v>
      </c>
      <c r="E99" s="2" t="b">
        <f aca="false">COUNTIF(expert!$A$2:$A$987,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5</v>
      </c>
      <c r="B100" s="16" t="s">
        <v>135</v>
      </c>
      <c r="C100" s="1" t="n">
        <v>0</v>
      </c>
      <c r="D100" s="1" t="n">
        <v>180</v>
      </c>
      <c r="E100" s="2" t="b">
        <f aca="false">COUNTIF(expert!$A$2:$A$987,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5</v>
      </c>
      <c r="B101" s="16" t="s">
        <v>136</v>
      </c>
      <c r="C101" s="1" t="n">
        <v>0</v>
      </c>
      <c r="D101" s="1" t="n">
        <v>180</v>
      </c>
      <c r="E101" s="2" t="b">
        <f aca="false">COUNTIF(expert!$A$2:$A$987,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5</v>
      </c>
      <c r="B102" s="16" t="s">
        <v>137</v>
      </c>
      <c r="C102" s="1" t="n">
        <v>0</v>
      </c>
      <c r="D102" s="1" t="n">
        <v>180</v>
      </c>
      <c r="E102" s="2" t="b">
        <f aca="false">COUNTIF(expert!$A$2:$A$987,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5</v>
      </c>
      <c r="B103" s="16" t="s">
        <v>138</v>
      </c>
      <c r="C103" s="1" t="n">
        <v>0</v>
      </c>
      <c r="D103" s="1" t="n">
        <v>180</v>
      </c>
      <c r="E103" s="2" t="b">
        <f aca="false">COUNTIF(expert!$A$2:$A$987,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5</v>
      </c>
      <c r="B104" s="16" t="s">
        <v>139</v>
      </c>
      <c r="C104" s="1" t="n">
        <v>0</v>
      </c>
      <c r="D104" s="1" t="n">
        <v>180</v>
      </c>
      <c r="E104" s="2" t="b">
        <f aca="false">COUNTIF(expert!$A$2:$A$987,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5</v>
      </c>
      <c r="B105" s="16" t="s">
        <v>140</v>
      </c>
      <c r="C105" s="1" t="n">
        <v>0</v>
      </c>
      <c r="D105" s="1" t="n">
        <v>180</v>
      </c>
      <c r="E105" s="2" t="b">
        <f aca="false">COUNTIF(expert!$A$2:$A$987,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5</v>
      </c>
      <c r="B106" s="16" t="s">
        <v>141</v>
      </c>
      <c r="C106" s="1" t="n">
        <v>0</v>
      </c>
      <c r="D106" s="1" t="n">
        <v>180</v>
      </c>
      <c r="E106" s="2" t="b">
        <f aca="false">COUNTIF(expert!$A$2:$A$987,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5</v>
      </c>
      <c r="B107" s="16" t="s">
        <v>142</v>
      </c>
      <c r="C107" s="1" t="n">
        <v>0</v>
      </c>
      <c r="D107" s="1" t="n">
        <v>180</v>
      </c>
      <c r="E107" s="2" t="b">
        <f aca="false">COUNTIF(expert!$A$2:$A$987,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5</v>
      </c>
      <c r="B108" s="16" t="s">
        <v>143</v>
      </c>
      <c r="C108" s="1" t="n">
        <v>0</v>
      </c>
      <c r="D108" s="1" t="n">
        <v>180</v>
      </c>
      <c r="E108" s="2" t="b">
        <f aca="false">COUNTIF(expert!$A$2:$A$987,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5</v>
      </c>
      <c r="B109" s="16" t="s">
        <v>144</v>
      </c>
      <c r="C109" s="1" t="n">
        <v>0</v>
      </c>
      <c r="D109" s="1" t="n">
        <v>180</v>
      </c>
      <c r="E109" s="2" t="b">
        <f aca="false">COUNTIF(expert!$A$2:$A$987,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1" t="s">
        <v>10</v>
      </c>
      <c r="B110" s="14" t="s">
        <v>133</v>
      </c>
      <c r="C110" s="1" t="n">
        <v>0</v>
      </c>
      <c r="D110" s="1" t="n">
        <v>180</v>
      </c>
      <c r="E110" s="2" t="b">
        <f aca="false">COUNTIF(expert!$A$2:$A$987,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1" t="s">
        <v>10</v>
      </c>
      <c r="B111" s="14" t="s">
        <v>134</v>
      </c>
      <c r="C111" s="1" t="n">
        <v>0</v>
      </c>
      <c r="D111" s="1" t="n">
        <v>180</v>
      </c>
      <c r="E111" s="2" t="b">
        <f aca="false">COUNTIF(expert!$A$2:$A$987,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1" t="s">
        <v>10</v>
      </c>
      <c r="B112" s="16" t="s">
        <v>135</v>
      </c>
      <c r="C112" s="1" t="n">
        <v>0</v>
      </c>
      <c r="D112" s="1" t="n">
        <v>180</v>
      </c>
      <c r="E112" s="2" t="b">
        <f aca="false">COUNTIF(expert!$A$2:$A$987,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1" t="s">
        <v>10</v>
      </c>
      <c r="B113" s="16" t="s">
        <v>136</v>
      </c>
      <c r="C113" s="1" t="n">
        <v>0</v>
      </c>
      <c r="D113" s="1" t="n">
        <v>180</v>
      </c>
      <c r="E113" s="2" t="b">
        <f aca="false">COUNTIF(expert!$A$2:$A$987,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1" t="s">
        <v>10</v>
      </c>
      <c r="B114" s="16" t="s">
        <v>137</v>
      </c>
      <c r="C114" s="1" t="n">
        <v>0</v>
      </c>
      <c r="D114" s="1" t="n">
        <v>180</v>
      </c>
      <c r="E114" s="2" t="b">
        <f aca="false">COUNTIF(expert!$A$2:$A$987,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1" t="s">
        <v>10</v>
      </c>
      <c r="B115" s="16" t="s">
        <v>138</v>
      </c>
      <c r="C115" s="1" t="n">
        <v>0</v>
      </c>
      <c r="D115" s="1" t="n">
        <v>180</v>
      </c>
      <c r="E115" s="2" t="b">
        <f aca="false">COUNTIF(expert!$A$2:$A$987,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1" t="s">
        <v>10</v>
      </c>
      <c r="B116" s="16" t="s">
        <v>139</v>
      </c>
      <c r="C116" s="1" t="n">
        <v>0</v>
      </c>
      <c r="D116" s="1" t="n">
        <v>180</v>
      </c>
      <c r="E116" s="2" t="b">
        <f aca="false">COUNTIF(expert!$A$2:$A$987,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1" t="s">
        <v>10</v>
      </c>
      <c r="B117" s="16" t="s">
        <v>140</v>
      </c>
      <c r="C117" s="1" t="n">
        <v>0</v>
      </c>
      <c r="D117" s="1" t="n">
        <v>180</v>
      </c>
      <c r="E117" s="2" t="b">
        <f aca="false">COUNTIF(expert!$A$2:$A$987,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1" t="s">
        <v>10</v>
      </c>
      <c r="B118" s="16" t="s">
        <v>141</v>
      </c>
      <c r="C118" s="1" t="n">
        <v>0</v>
      </c>
      <c r="D118" s="1" t="n">
        <v>180</v>
      </c>
      <c r="E118" s="2" t="b">
        <f aca="false">COUNTIF(expert!$A$2:$A$987,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1" t="s">
        <v>10</v>
      </c>
      <c r="B119" s="16" t="s">
        <v>142</v>
      </c>
      <c r="C119" s="1" t="n">
        <v>0</v>
      </c>
      <c r="D119" s="1" t="n">
        <v>180</v>
      </c>
      <c r="E119" s="2" t="b">
        <f aca="false">COUNTIF(expert!$A$2:$A$987,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1" t="s">
        <v>10</v>
      </c>
      <c r="B120" s="16" t="s">
        <v>143</v>
      </c>
      <c r="C120" s="1" t="n">
        <v>0</v>
      </c>
      <c r="D120" s="1" t="n">
        <v>180</v>
      </c>
      <c r="E120" s="2" t="b">
        <f aca="false">COUNTIF(expert!$A$2:$A$987,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1" t="s">
        <v>10</v>
      </c>
      <c r="B121" s="16" t="s">
        <v>144</v>
      </c>
      <c r="C121" s="1" t="n">
        <v>0</v>
      </c>
      <c r="D121" s="1" t="n">
        <v>180</v>
      </c>
      <c r="E121" s="2" t="b">
        <f aca="false">COUNTIF(expert!$A$2:$A$987,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4</v>
      </c>
      <c r="B122" s="14" t="s">
        <v>133</v>
      </c>
      <c r="C122" s="1" t="n">
        <v>0</v>
      </c>
      <c r="D122" s="1" t="n">
        <v>180</v>
      </c>
      <c r="E122" s="2" t="b">
        <f aca="false">COUNTIF(expert!$A$2:$A$987,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4</v>
      </c>
      <c r="B123" s="14" t="s">
        <v>134</v>
      </c>
      <c r="C123" s="1" t="n">
        <v>0</v>
      </c>
      <c r="D123" s="1" t="n">
        <v>180</v>
      </c>
      <c r="E123" s="2" t="b">
        <f aca="false">COUNTIF(expert!$A$2:$A$987,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4</v>
      </c>
      <c r="B124" s="16" t="s">
        <v>135</v>
      </c>
      <c r="C124" s="1" t="n">
        <v>0</v>
      </c>
      <c r="D124" s="1" t="n">
        <v>180</v>
      </c>
      <c r="E124" s="2" t="b">
        <f aca="false">COUNTIF(expert!$A$2:$A$987,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4</v>
      </c>
      <c r="B125" s="16" t="s">
        <v>136</v>
      </c>
      <c r="C125" s="1" t="n">
        <v>0</v>
      </c>
      <c r="D125" s="1" t="n">
        <v>180</v>
      </c>
      <c r="E125" s="2" t="b">
        <f aca="false">COUNTIF(expert!$A$2:$A$987,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4</v>
      </c>
      <c r="B126" s="16" t="s">
        <v>137</v>
      </c>
      <c r="C126" s="1" t="n">
        <v>0</v>
      </c>
      <c r="D126" s="1" t="n">
        <v>180</v>
      </c>
      <c r="E126" s="2" t="b">
        <f aca="false">COUNTIF(expert!$A$2:$A$987,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4</v>
      </c>
      <c r="B127" s="16" t="s">
        <v>138</v>
      </c>
      <c r="C127" s="1" t="n">
        <v>0</v>
      </c>
      <c r="D127" s="1" t="n">
        <v>180</v>
      </c>
      <c r="E127" s="2" t="b">
        <f aca="false">COUNTIF(expert!$A$2:$A$987,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4</v>
      </c>
      <c r="B128" s="16" t="s">
        <v>139</v>
      </c>
      <c r="C128" s="1" t="n">
        <v>0</v>
      </c>
      <c r="D128" s="1" t="n">
        <v>180</v>
      </c>
      <c r="E128" s="2" t="b">
        <f aca="false">COUNTIF(expert!$A$2:$A$987,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4</v>
      </c>
      <c r="B129" s="16" t="s">
        <v>140</v>
      </c>
      <c r="C129" s="1" t="n">
        <v>0</v>
      </c>
      <c r="D129" s="1" t="n">
        <v>180</v>
      </c>
      <c r="E129" s="2" t="b">
        <f aca="false">COUNTIF(expert!$A$2:$A$987,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4</v>
      </c>
      <c r="B130" s="16" t="s">
        <v>141</v>
      </c>
      <c r="C130" s="1" t="n">
        <v>0</v>
      </c>
      <c r="D130" s="1" t="n">
        <v>180</v>
      </c>
      <c r="E130" s="2" t="b">
        <f aca="false">COUNTIF(expert!$A$2:$A$987,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4</v>
      </c>
      <c r="B131" s="16" t="s">
        <v>142</v>
      </c>
      <c r="C131" s="1" t="n">
        <v>0</v>
      </c>
      <c r="D131" s="1" t="n">
        <v>180</v>
      </c>
      <c r="E131" s="2" t="b">
        <f aca="false">COUNTIF(expert!$A$2:$A$987,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4</v>
      </c>
      <c r="B132" s="16" t="s">
        <v>143</v>
      </c>
      <c r="C132" s="1" t="n">
        <v>0</v>
      </c>
      <c r="D132" s="1" t="n">
        <v>180</v>
      </c>
      <c r="E132" s="2" t="b">
        <f aca="false">COUNTIF(expert!$A$2:$A$987,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4</v>
      </c>
      <c r="B133" s="16" t="s">
        <v>144</v>
      </c>
      <c r="C133" s="1" t="n">
        <v>0</v>
      </c>
      <c r="D133" s="1" t="n">
        <v>180</v>
      </c>
      <c r="E133" s="2" t="b">
        <f aca="false">COUNTIF(expert!$A$2:$A$987,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1" t="s">
        <v>2</v>
      </c>
      <c r="B134" s="14" t="s">
        <v>133</v>
      </c>
      <c r="C134" s="1" t="n">
        <v>0</v>
      </c>
      <c r="D134" s="1" t="n">
        <v>180</v>
      </c>
      <c r="E134" s="2" t="b">
        <f aca="false">COUNTIF(expert!$A$2:$A$987,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1" t="s">
        <v>2</v>
      </c>
      <c r="B135" s="14" t="s">
        <v>134</v>
      </c>
      <c r="C135" s="1" t="n">
        <v>0</v>
      </c>
      <c r="D135" s="1" t="n">
        <v>180</v>
      </c>
      <c r="E135" s="2" t="b">
        <f aca="false">COUNTIF(expert!$A$2:$A$987,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1" t="s">
        <v>2</v>
      </c>
      <c r="B136" s="16" t="s">
        <v>135</v>
      </c>
      <c r="C136" s="1" t="n">
        <v>0</v>
      </c>
      <c r="D136" s="1" t="n">
        <v>180</v>
      </c>
      <c r="E136" s="2" t="b">
        <f aca="false">COUNTIF(expert!$A$2:$A$987,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1" t="s">
        <v>2</v>
      </c>
      <c r="B137" s="16" t="s">
        <v>136</v>
      </c>
      <c r="C137" s="1" t="n">
        <v>0</v>
      </c>
      <c r="D137" s="1" t="n">
        <v>180</v>
      </c>
      <c r="E137" s="2" t="b">
        <f aca="false">COUNTIF(expert!$A$2:$A$987,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1" t="s">
        <v>2</v>
      </c>
      <c r="B138" s="16" t="s">
        <v>137</v>
      </c>
      <c r="C138" s="1" t="n">
        <v>0</v>
      </c>
      <c r="D138" s="1" t="n">
        <v>180</v>
      </c>
      <c r="E138" s="2" t="b">
        <f aca="false">COUNTIF(expert!$A$2:$A$987,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1" t="s">
        <v>2</v>
      </c>
      <c r="B139" s="16" t="s">
        <v>138</v>
      </c>
      <c r="C139" s="1" t="n">
        <v>0</v>
      </c>
      <c r="D139" s="1" t="n">
        <v>180</v>
      </c>
      <c r="E139" s="2" t="b">
        <f aca="false">COUNTIF(expert!$A$2:$A$987,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1" t="s">
        <v>2</v>
      </c>
      <c r="B140" s="16" t="s">
        <v>139</v>
      </c>
      <c r="C140" s="1" t="n">
        <v>0</v>
      </c>
      <c r="D140" s="1" t="n">
        <v>180</v>
      </c>
      <c r="E140" s="2" t="b">
        <f aca="false">COUNTIF(expert!$A$2:$A$987,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1" t="s">
        <v>2</v>
      </c>
      <c r="B141" s="16" t="s">
        <v>140</v>
      </c>
      <c r="C141" s="1" t="n">
        <v>0</v>
      </c>
      <c r="D141" s="1" t="n">
        <v>180</v>
      </c>
      <c r="E141" s="2" t="b">
        <f aca="false">COUNTIF(expert!$A$2:$A$987,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1" t="s">
        <v>2</v>
      </c>
      <c r="B142" s="16" t="s">
        <v>141</v>
      </c>
      <c r="C142" s="1" t="n">
        <v>0</v>
      </c>
      <c r="D142" s="1" t="n">
        <v>180</v>
      </c>
      <c r="E142" s="2" t="b">
        <f aca="false">COUNTIF(expert!$A$2:$A$987,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1" t="s">
        <v>2</v>
      </c>
      <c r="B143" s="16" t="s">
        <v>142</v>
      </c>
      <c r="C143" s="1" t="n">
        <v>0</v>
      </c>
      <c r="D143" s="1" t="n">
        <v>180</v>
      </c>
      <c r="E143" s="2" t="b">
        <f aca="false">COUNTIF(expert!$A$2:$A$987,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1" t="s">
        <v>2</v>
      </c>
      <c r="B144" s="16" t="s">
        <v>143</v>
      </c>
      <c r="C144" s="1" t="n">
        <v>0</v>
      </c>
      <c r="D144" s="1" t="n">
        <v>180</v>
      </c>
      <c r="E144" s="2" t="b">
        <f aca="false">COUNTIF(expert!$A$2:$A$987,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1" t="s">
        <v>2</v>
      </c>
      <c r="B145" s="16" t="s">
        <v>144</v>
      </c>
      <c r="C145" s="1" t="n">
        <v>0</v>
      </c>
      <c r="D145" s="1" t="n">
        <v>180</v>
      </c>
      <c r="E145" s="2" t="b">
        <f aca="false">COUNTIF(expert!$A$2:$A$987,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11</v>
      </c>
      <c r="B146" s="14" t="s">
        <v>133</v>
      </c>
      <c r="C146" s="1" t="n">
        <v>0</v>
      </c>
      <c r="D146" s="1" t="n">
        <v>180</v>
      </c>
      <c r="E146" s="2" t="b">
        <f aca="false">COUNTIF(expert!$A$2:$A$987,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11</v>
      </c>
      <c r="B147" s="14" t="s">
        <v>134</v>
      </c>
      <c r="C147" s="1" t="n">
        <v>0</v>
      </c>
      <c r="D147" s="1" t="n">
        <v>180</v>
      </c>
      <c r="E147" s="2" t="b">
        <f aca="false">COUNTIF(expert!$A$2:$A$987,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11</v>
      </c>
      <c r="B148" s="16" t="s">
        <v>135</v>
      </c>
      <c r="C148" s="1" t="n">
        <v>0</v>
      </c>
      <c r="D148" s="1" t="n">
        <v>180</v>
      </c>
      <c r="E148" s="2" t="b">
        <f aca="false">COUNTIF(expert!$A$2:$A$987,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11</v>
      </c>
      <c r="B149" s="16" t="s">
        <v>136</v>
      </c>
      <c r="C149" s="1" t="n">
        <v>0</v>
      </c>
      <c r="D149" s="1" t="n">
        <v>180</v>
      </c>
      <c r="E149" s="2" t="b">
        <f aca="false">COUNTIF(expert!$A$2:$A$987,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11</v>
      </c>
      <c r="B150" s="16" t="s">
        <v>137</v>
      </c>
      <c r="C150" s="1" t="n">
        <v>0</v>
      </c>
      <c r="D150" s="1" t="n">
        <v>180</v>
      </c>
      <c r="E150" s="2" t="b">
        <f aca="false">COUNTIF(expert!$A$2:$A$987,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11</v>
      </c>
      <c r="B151" s="16" t="s">
        <v>138</v>
      </c>
      <c r="C151" s="1" t="n">
        <v>0</v>
      </c>
      <c r="D151" s="1" t="n">
        <v>180</v>
      </c>
      <c r="E151" s="2" t="b">
        <f aca="false">COUNTIF(expert!$A$2:$A$987,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11</v>
      </c>
      <c r="B152" s="16" t="s">
        <v>139</v>
      </c>
      <c r="C152" s="1" t="n">
        <v>0</v>
      </c>
      <c r="D152" s="1" t="n">
        <v>180</v>
      </c>
      <c r="E152" s="2" t="b">
        <f aca="false">COUNTIF(expert!$A$2:$A$987,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11</v>
      </c>
      <c r="B153" s="16" t="s">
        <v>140</v>
      </c>
      <c r="C153" s="1" t="n">
        <v>0</v>
      </c>
      <c r="D153" s="1" t="n">
        <v>180</v>
      </c>
      <c r="E153" s="2" t="b">
        <f aca="false">COUNTIF(expert!$A$2:$A$987,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11</v>
      </c>
      <c r="B154" s="16" t="s">
        <v>141</v>
      </c>
      <c r="C154" s="1" t="n">
        <v>0</v>
      </c>
      <c r="D154" s="1" t="n">
        <v>180</v>
      </c>
      <c r="E154" s="2" t="b">
        <f aca="false">COUNTIF(expert!$A$2:$A$987,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11</v>
      </c>
      <c r="B155" s="16" t="s">
        <v>142</v>
      </c>
      <c r="C155" s="1" t="n">
        <v>0</v>
      </c>
      <c r="D155" s="1" t="n">
        <v>180</v>
      </c>
      <c r="E155" s="2" t="b">
        <f aca="false">COUNTIF(expert!$A$2:$A$987,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11</v>
      </c>
      <c r="B156" s="16" t="s">
        <v>143</v>
      </c>
      <c r="C156" s="1" t="n">
        <v>0</v>
      </c>
      <c r="D156" s="1" t="n">
        <v>180</v>
      </c>
      <c r="E156" s="2" t="b">
        <f aca="false">COUNTIF(expert!$A$2:$A$987,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11</v>
      </c>
      <c r="B157" s="16" t="s">
        <v>144</v>
      </c>
      <c r="C157" s="1" t="n">
        <v>0</v>
      </c>
      <c r="D157" s="1" t="n">
        <v>180</v>
      </c>
      <c r="E157" s="2" t="b">
        <f aca="false">COUNTIF(expert!$A$2:$A$987,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6</v>
      </c>
      <c r="B158" s="14" t="s">
        <v>133</v>
      </c>
      <c r="C158" s="1" t="n">
        <v>0</v>
      </c>
      <c r="D158" s="1" t="n">
        <v>180</v>
      </c>
      <c r="E158" s="2" t="b">
        <f aca="false">COUNTIF(expert!$A$2:$A$987,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6</v>
      </c>
      <c r="B159" s="14" t="s">
        <v>134</v>
      </c>
      <c r="C159" s="1" t="n">
        <v>0</v>
      </c>
      <c r="D159" s="1" t="n">
        <v>180</v>
      </c>
      <c r="E159" s="2" t="b">
        <f aca="false">COUNTIF(expert!$A$2:$A$987,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6</v>
      </c>
      <c r="B160" s="16" t="s">
        <v>135</v>
      </c>
      <c r="C160" s="1" t="n">
        <v>0</v>
      </c>
      <c r="D160" s="1" t="n">
        <v>180</v>
      </c>
      <c r="E160" s="2" t="b">
        <f aca="false">COUNTIF(expert!$A$2:$A$987,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6</v>
      </c>
      <c r="B161" s="16" t="s">
        <v>136</v>
      </c>
      <c r="C161" s="1" t="n">
        <v>0</v>
      </c>
      <c r="D161" s="1" t="n">
        <v>180</v>
      </c>
      <c r="E161" s="2" t="b">
        <f aca="false">COUNTIF(expert!$A$2:$A$987,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6</v>
      </c>
      <c r="B162" s="16" t="s">
        <v>137</v>
      </c>
      <c r="C162" s="1" t="n">
        <v>0</v>
      </c>
      <c r="D162" s="1" t="n">
        <v>180</v>
      </c>
      <c r="E162" s="2" t="b">
        <f aca="false">COUNTIF(expert!$A$2:$A$987,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6</v>
      </c>
      <c r="B163" s="16" t="s">
        <v>138</v>
      </c>
      <c r="C163" s="1" t="n">
        <v>0</v>
      </c>
      <c r="D163" s="1" t="n">
        <v>180</v>
      </c>
      <c r="E163" s="2" t="b">
        <f aca="false">COUNTIF(expert!$A$2:$A$987,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6</v>
      </c>
      <c r="B164" s="16" t="s">
        <v>139</v>
      </c>
      <c r="C164" s="1" t="n">
        <v>0</v>
      </c>
      <c r="D164" s="1" t="n">
        <v>180</v>
      </c>
      <c r="E164" s="2" t="b">
        <f aca="false">COUNTIF(expert!$A$2:$A$987,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6</v>
      </c>
      <c r="B165" s="16" t="s">
        <v>140</v>
      </c>
      <c r="C165" s="1" t="n">
        <v>0</v>
      </c>
      <c r="D165" s="1" t="n">
        <v>180</v>
      </c>
      <c r="E165" s="2" t="b">
        <f aca="false">COUNTIF(expert!$A$2:$A$987,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6</v>
      </c>
      <c r="B166" s="16" t="s">
        <v>141</v>
      </c>
      <c r="C166" s="1" t="n">
        <v>0</v>
      </c>
      <c r="D166" s="1" t="n">
        <v>180</v>
      </c>
      <c r="E166" s="2" t="b">
        <f aca="false">COUNTIF(expert!$A$2:$A$987,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6</v>
      </c>
      <c r="B167" s="16" t="s">
        <v>142</v>
      </c>
      <c r="C167" s="1" t="n">
        <v>0</v>
      </c>
      <c r="D167" s="1" t="n">
        <v>180</v>
      </c>
      <c r="E167" s="2" t="b">
        <f aca="false">COUNTIF(expert!$A$2:$A$987,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6</v>
      </c>
      <c r="B168" s="16" t="s">
        <v>143</v>
      </c>
      <c r="C168" s="1" t="n">
        <v>0</v>
      </c>
      <c r="D168" s="1" t="n">
        <v>180</v>
      </c>
      <c r="E168" s="2" t="b">
        <f aca="false">COUNTIF(expert!$A$2:$A$987,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6</v>
      </c>
      <c r="B169" s="16" t="s">
        <v>144</v>
      </c>
      <c r="C169" s="1" t="n">
        <v>0</v>
      </c>
      <c r="D169" s="1" t="n">
        <v>180</v>
      </c>
      <c r="E169" s="2" t="b">
        <f aca="false">COUNTIF(expert!$A$2:$A$987,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7</v>
      </c>
      <c r="B170" s="14" t="s">
        <v>133</v>
      </c>
      <c r="C170" s="1" t="n">
        <v>0</v>
      </c>
      <c r="D170" s="1" t="n">
        <v>180</v>
      </c>
      <c r="E170" s="2" t="b">
        <f aca="false">COUNTIF(expert!$A$2:$A$987,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7</v>
      </c>
      <c r="B171" s="14" t="s">
        <v>134</v>
      </c>
      <c r="C171" s="1" t="n">
        <v>0</v>
      </c>
      <c r="D171" s="1" t="n">
        <v>180</v>
      </c>
      <c r="E171" s="2" t="b">
        <f aca="false">COUNTIF(expert!$A$2:$A$987,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7</v>
      </c>
      <c r="B172" s="16" t="s">
        <v>135</v>
      </c>
      <c r="C172" s="1" t="n">
        <v>0</v>
      </c>
      <c r="D172" s="1" t="n">
        <v>180</v>
      </c>
      <c r="E172" s="2" t="b">
        <f aca="false">COUNTIF(expert!$A$2:$A$987,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7</v>
      </c>
      <c r="B173" s="16" t="s">
        <v>136</v>
      </c>
      <c r="C173" s="1" t="n">
        <v>0</v>
      </c>
      <c r="D173" s="1" t="n">
        <v>180</v>
      </c>
      <c r="E173" s="2" t="b">
        <f aca="false">COUNTIF(expert!$A$2:$A$987,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7</v>
      </c>
      <c r="B174" s="16" t="s">
        <v>137</v>
      </c>
      <c r="C174" s="1" t="n">
        <v>0</v>
      </c>
      <c r="D174" s="1" t="n">
        <v>180</v>
      </c>
      <c r="E174" s="2" t="b">
        <f aca="false">COUNTIF(expert!$A$2:$A$987,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7</v>
      </c>
      <c r="B175" s="16" t="s">
        <v>138</v>
      </c>
      <c r="C175" s="1" t="n">
        <v>0</v>
      </c>
      <c r="D175" s="1" t="n">
        <v>180</v>
      </c>
      <c r="E175" s="2" t="b">
        <f aca="false">COUNTIF(expert!$A$2:$A$987,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7</v>
      </c>
      <c r="B176" s="16" t="s">
        <v>139</v>
      </c>
      <c r="C176" s="1" t="n">
        <v>0</v>
      </c>
      <c r="D176" s="1" t="n">
        <v>180</v>
      </c>
      <c r="E176" s="2" t="b">
        <f aca="false">COUNTIF(expert!$A$2:$A$987,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7</v>
      </c>
      <c r="B177" s="16" t="s">
        <v>140</v>
      </c>
      <c r="C177" s="1" t="n">
        <v>0</v>
      </c>
      <c r="D177" s="1" t="n">
        <v>180</v>
      </c>
      <c r="E177" s="2" t="b">
        <f aca="false">COUNTIF(expert!$A$2:$A$987,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7</v>
      </c>
      <c r="B178" s="16" t="s">
        <v>141</v>
      </c>
      <c r="C178" s="1" t="n">
        <v>0</v>
      </c>
      <c r="D178" s="1" t="n">
        <v>180</v>
      </c>
      <c r="E178" s="2" t="b">
        <f aca="false">COUNTIF(expert!$A$2:$A$987,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7</v>
      </c>
      <c r="B179" s="16" t="s">
        <v>142</v>
      </c>
      <c r="C179" s="1" t="n">
        <v>0</v>
      </c>
      <c r="D179" s="1" t="n">
        <v>180</v>
      </c>
      <c r="E179" s="2" t="b">
        <f aca="false">COUNTIF(expert!$A$2:$A$987,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7</v>
      </c>
      <c r="B180" s="16" t="s">
        <v>143</v>
      </c>
      <c r="C180" s="1" t="n">
        <v>0</v>
      </c>
      <c r="D180" s="1" t="n">
        <v>180</v>
      </c>
      <c r="E180" s="2" t="b">
        <f aca="false">COUNTIF(expert!$A$2:$A$987,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7</v>
      </c>
      <c r="B181" s="16" t="s">
        <v>144</v>
      </c>
      <c r="C181" s="1" t="n">
        <v>0</v>
      </c>
      <c r="D181" s="1" t="n">
        <v>180</v>
      </c>
      <c r="E181" s="2" t="b">
        <f aca="false">COUNTIF(expert!$A$2:$A$987, A181) &gt; 0</f>
        <v>1</v>
      </c>
      <c r="F181" s="2" t="b">
        <f aca="false">COUNTIF(period!$A$2:$A$1000,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0" sqref="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8" t="s">
        <v>146</v>
      </c>
      <c r="B1" s="9" t="b">
        <f aca="false">AND(B2:B905)</f>
        <v>1</v>
      </c>
    </row>
    <row r="2" customFormat="false" ht="12.75" hidden="false" customHeight="false" outlineLevel="0" collapsed="false">
      <c r="A2" s="10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0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0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12.75" hidden="false" customHeight="false" outlineLevel="0" collapsed="false">
      <c r="A13" s="10"/>
    </row>
    <row r="14" customFormat="false" ht="12.75" hidden="false" customHeight="false" outlineLevel="0" collapsed="false">
      <c r="A14" s="10"/>
    </row>
    <row r="15" customFormat="false" ht="12.75" hidden="false" customHeight="false" outlineLevel="0" collapsed="false">
      <c r="A15" s="10"/>
    </row>
    <row r="16" customFormat="false" ht="12.75" hidden="false" customHeight="false" outlineLevel="0" collapsed="false">
      <c r="A16" s="10"/>
    </row>
    <row r="17" customFormat="false" ht="12.75" hidden="false" customHeight="false" outlineLevel="0" collapsed="false">
      <c r="A17" s="10"/>
    </row>
    <row r="18" customFormat="false" ht="12.75" hidden="false" customHeight="false" outlineLevel="0" collapsed="false">
      <c r="A18" s="10"/>
    </row>
    <row r="19" customFormat="false" ht="12.75" hidden="false" customHeight="false" outlineLevel="0" collapsed="false">
      <c r="A19" s="10"/>
    </row>
    <row r="20" customFormat="false" ht="12.75" hidden="false" customHeight="false" outlineLevel="0" collapsed="false">
      <c r="A20" s="10"/>
    </row>
    <row r="21" customFormat="false" ht="12.75" hidden="false" customHeight="false" outlineLevel="0" collapsed="false">
      <c r="A21" s="10"/>
    </row>
    <row r="22" customFormat="false" ht="12.75" hidden="false" customHeight="false" outlineLevel="0" collapsed="false">
      <c r="A22" s="10"/>
    </row>
    <row r="23" customFormat="false" ht="12.75" hidden="false" customHeight="false" outlineLevel="0" collapsed="false">
      <c r="A23" s="10"/>
    </row>
    <row r="24" customFormat="false" ht="12.75" hidden="false" customHeight="false" outlineLevel="0" collapsed="false">
      <c r="A24" s="10"/>
    </row>
    <row r="25" customFormat="false" ht="12.75" hidden="false" customHeight="false" outlineLevel="0" collapsed="false">
      <c r="A25" s="10"/>
    </row>
    <row r="26" customFormat="false" ht="12.75" hidden="false" customHeight="false" outlineLevel="0" collapsed="false">
      <c r="A26" s="10"/>
    </row>
    <row r="27" customFormat="false" ht="12.75" hidden="false" customHeight="false" outlineLevel="0" collapsed="false">
      <c r="A27" s="10"/>
    </row>
    <row r="28" customFormat="false" ht="12.75" hidden="false" customHeight="false" outlineLevel="0" collapsed="false">
      <c r="A28" s="10"/>
    </row>
    <row r="29" customFormat="false" ht="12.75" hidden="false" customHeight="false" outlineLevel="0" collapsed="false">
      <c r="A29" s="10"/>
    </row>
    <row r="30" customFormat="false" ht="12.75" hidden="false" customHeight="false" outlineLevel="0" collapsed="false">
      <c r="A30" s="10"/>
    </row>
    <row r="31" customFormat="false" ht="12.75" hidden="false" customHeight="false" outlineLevel="0" collapsed="false">
      <c r="A31" s="10"/>
    </row>
    <row r="32" customFormat="false" ht="12.75" hidden="false" customHeight="false" outlineLevel="0" collapsed="false">
      <c r="A32" s="10"/>
    </row>
    <row r="33" customFormat="false" ht="12.75" hidden="false" customHeight="false" outlineLevel="0" collapsed="false">
      <c r="A33" s="10"/>
    </row>
    <row r="34" customFormat="false" ht="12.75" hidden="false" customHeight="false" outlineLevel="0" collapsed="false">
      <c r="A34" s="10"/>
    </row>
    <row r="35" customFormat="false" ht="12.75" hidden="false" customHeight="false" outlineLevel="0" collapsed="false">
      <c r="A35" s="10"/>
    </row>
    <row r="36" customFormat="false" ht="12.75" hidden="false" customHeight="false" outlineLevel="0" collapsed="false">
      <c r="A36" s="10"/>
    </row>
    <row r="37" customFormat="false" ht="12.75" hidden="false" customHeight="false" outlineLevel="0" collapsed="false">
      <c r="A37" s="10"/>
    </row>
    <row r="38" customFormat="false" ht="12.75" hidden="false" customHeight="false" outlineLevel="0" collapsed="false">
      <c r="A38" s="10"/>
    </row>
    <row r="39" customFormat="false" ht="12.75" hidden="false" customHeight="false" outlineLevel="0" collapsed="false">
      <c r="A39" s="10"/>
    </row>
    <row r="40" customFormat="false" ht="12.75" hidden="false" customHeight="false" outlineLevel="0" collapsed="false">
      <c r="A40" s="10"/>
    </row>
    <row r="41" customFormat="false" ht="12.75" hidden="false" customHeight="false" outlineLevel="0" collapsed="false">
      <c r="A41" s="10"/>
    </row>
    <row r="42" customFormat="false" ht="12.75" hidden="false" customHeight="false" outlineLevel="0" collapsed="false">
      <c r="A42" s="10"/>
    </row>
    <row r="43" customFormat="false" ht="12.75" hidden="false" customHeight="false" outlineLevel="0" collapsed="false">
      <c r="A43" s="10"/>
    </row>
    <row r="44" customFormat="false" ht="12.75" hidden="false" customHeight="false" outlineLevel="0" collapsed="false">
      <c r="A44" s="10"/>
    </row>
    <row r="45" customFormat="false" ht="12.75" hidden="false" customHeight="false" outlineLevel="0" collapsed="false">
      <c r="A45" s="10"/>
    </row>
    <row r="46" customFormat="false" ht="12.75" hidden="false" customHeight="false" outlineLevel="0" collapsed="false">
      <c r="A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2025-02-03T08:21:27Z</dcterms:modified>
  <cp:revision>398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