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<sst xmlns="http://schemas.openxmlformats.org/spreadsheetml/2006/main" count="234" uniqueCount="112">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</sst>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6" t="s">
        <v>73</v>
      </c>
      <c r="E1" s="15" t="s">
        <v>74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75</v>
      </c>
      <c r="D2" s="3" t="s">
        <v>76</v>
      </c>
      <c r="E2" s="16" t="n">
        <f aca="false">MAX(MAX(period!C2:C900),MAX(task!C2:C900))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7" t="s">
        <v>77</v>
      </c>
      <c r="B1" s="6" t="s">
        <v>78</v>
      </c>
      <c r="C1" s="6" t="s">
        <v>79</v>
      </c>
      <c r="D1" s="6" t="s">
        <v>80</v>
      </c>
      <c r="E1" s="6" t="s">
        <v>4</v>
      </c>
      <c r="F1" s="6" t="s">
        <v>5</v>
      </c>
      <c r="G1" s="15" t="s">
        <v>81</v>
      </c>
      <c r="H1" s="15" t="s">
        <v>82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1" t="n">
        <f aca="false">misc!A2+1</f>
        <v>45617</v>
      </c>
      <c r="F2" s="11" t="n">
        <f aca="false">E2+20</f>
        <v>45637</v>
      </c>
      <c r="G2" s="18" t="b">
        <f aca="false">AND(ISNUMBER(E2), E2&gt;misc!A2)</f>
        <v>1</v>
      </c>
      <c r="H2" s="1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2" width="23.18"/>
  </cols>
  <sheetData>
    <row r="1" customFormat="false" ht="17.35" hidden="false" customHeight="false" outlineLevel="0" collapsed="false">
      <c r="A1" s="17" t="s">
        <v>71</v>
      </c>
      <c r="B1" s="6" t="s">
        <v>83</v>
      </c>
      <c r="C1" s="6" t="s">
        <v>84</v>
      </c>
      <c r="D1" s="6" t="s">
        <v>85</v>
      </c>
    </row>
    <row r="2" customFormat="false" ht="12.8" hidden="false" customHeight="false" outlineLevel="0" collapsed="false">
      <c r="B2" s="10" t="s">
        <v>86</v>
      </c>
      <c r="C2" s="10" t="s">
        <v>87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88</v>
      </c>
      <c r="B1" s="6" t="s">
        <v>83</v>
      </c>
      <c r="C1" s="6" t="s">
        <v>84</v>
      </c>
      <c r="D1" s="6" t="s">
        <v>85</v>
      </c>
    </row>
    <row r="2" customFormat="false" ht="12.8" hidden="false" customHeight="false" outlineLevel="0" collapsed="false">
      <c r="B2" s="10" t="s">
        <v>89</v>
      </c>
      <c r="C2" s="10" t="s">
        <v>90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7" t="s">
        <v>91</v>
      </c>
      <c r="B1" s="6" t="s">
        <v>85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92</v>
      </c>
      <c r="B1" s="6" t="s">
        <v>93</v>
      </c>
      <c r="C1" s="6" t="s">
        <v>94</v>
      </c>
      <c r="D1" s="6" t="s">
        <v>95</v>
      </c>
    </row>
    <row r="2" customFormat="false" ht="12.8" hidden="false" customHeight="false" outlineLevel="0" collapsed="false">
      <c r="B2" s="10" t="s">
        <v>96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7" t="s">
        <v>97</v>
      </c>
      <c r="B1" s="6" t="s">
        <v>83</v>
      </c>
      <c r="C1" s="6" t="s">
        <v>98</v>
      </c>
      <c r="D1" s="6" t="s">
        <v>99</v>
      </c>
    </row>
    <row r="2" customFormat="false" ht="12.8" hidden="false" customHeight="false" outlineLevel="0" collapsed="false">
      <c r="B2" s="10" t="s">
        <v>100</v>
      </c>
      <c r="C2" s="3" t="s">
        <v>101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7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</row>
    <row r="2" customFormat="false" ht="12.8" hidden="false" customHeight="false" outlineLevel="0" collapsed="false">
      <c r="B2" s="10" t="s">
        <v>109</v>
      </c>
      <c r="C2" s="10" t="s">
        <v>87</v>
      </c>
      <c r="D2" s="3" t="n">
        <v>0.2</v>
      </c>
      <c r="E2" s="3" t="s">
        <v>110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7" t="s">
        <v>111</v>
      </c>
      <c r="B1" s="6" t="s">
        <v>85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9" activeCellId="1" sqref="D1:D2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4" activeCellId="1" sqref="D1:D2 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2025-02-08T08:42:47Z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