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<sst xmlns="http://schemas.openxmlformats.org/spreadsheetml/2006/main" count="228" uniqueCount="100">
  <si>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</si>
  <si>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</si>
  <si>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</si>
  <si>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</si>
  <si>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</si>
  <si>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</si>
  <si>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</si>
  <si>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</si>
  <si>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</si>
  <si>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</si>
  <si>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</si>
  <si>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</si>
  <si>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</si>
  <si>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</si>
  <si>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</si>
  <si>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</t>
  </si>
  <si>
    <t xml:space="preserve">DEV.Hubert</t>
  </si>
  <si>
    <t xml:space="preserve">DEV.Ignacy</t>
  </si>
  <si>
    <t xml:space="preserve">3 tasks, no bounds</t>
  </si>
  <si>
    <t xml:space="preserve">DEV.Jarosław</t>
  </si>
  <si>
    <t xml:space="preserve">3 tasks, 1 ubday(2)</t>
  </si>
  <si>
    <t xml:space="preserve">DEV.Paweł</t>
  </si>
  <si>
    <t xml:space="preserve">3 tasks, 1 ubday(1)</t>
  </si>
  <si>
    <t xml:space="preserve">Start</t>
  </si>
  <si>
    <t xml:space="preserve">End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</si>
  <si>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</si>
  <si>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</si>
  <si>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</si>
  <si>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</si>
  <si>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</si>
  <si>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</si>
  <si>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</si>
  <si>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</si>
  <si>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</si>
  <si>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</si>
  <si>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</si>
  <si>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</si>
  <si>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</si>
  <si>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</si>
  <si>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</si>
  <si>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</si>
  <si>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</si>
  <si>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</si>
  <si>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</si>
  <si>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</si>
  <si>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</si>
  <si>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</si>
  <si>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</si>
  <si>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</si>
  <si>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</si>
  <si>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</si>
  <si>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</si>
  <si>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</si>
  <si>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</si>
  <si>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</si>
  <si>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</si>
  <si>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</si>
  <si>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</si>
  <si>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</si>
  <si>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</si>
  <si>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</si>
  <si>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</si>
  <si>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</si>
  <si>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</si>
  <si>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</si>
  <si>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</si>
  <si>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</si>
  <si>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</si>
  <si>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</si>
  <si>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</si>
  <si>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</si>
  <si>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</si>
  <si>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</si>
  <si>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</si>
  <si>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</si>
  <si>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</si>
  <si>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</si>
  <si>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</si>
  <si>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</si>
  <si>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Stacked hours per day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</si>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</sst>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1" sqref="D1:D2 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COUNTIF(assign!$A$1:$A$869,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COUNTIF(assign!$A$1:$A$869,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COUNTIF(assign!$A$1:$A$869,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COUNTIF(assign!$A$1:$A$869,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COUNTIF(assign!$A$1:$A$869,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b">
        <f aca="false">COUNTIF(assign!$A$1:$A$869,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b">
        <f aca="false">COUNTIF(assign!$A$1:$A$869, A8) &gt; 0</f>
        <v>1</v>
      </c>
    </row>
    <row r="9" customFormat="false" ht="12.8" hidden="false" customHeight="false" outlineLevel="0" collapsed="false">
      <c r="A9" s="1" t="s">
        <v>16</v>
      </c>
      <c r="B9" s="1" t="s">
        <v>13</v>
      </c>
      <c r="C9" s="2" t="b">
        <f aca="false">COUNTIF(assign!$A$1:$A$869, A9) &gt; 0</f>
        <v>1</v>
      </c>
    </row>
    <row r="10" customFormat="false" ht="12.8" hidden="false" customHeight="false" outlineLevel="0" collapsed="false">
      <c r="A10" s="1" t="s">
        <v>17</v>
      </c>
      <c r="B10" s="1" t="s">
        <v>18</v>
      </c>
      <c r="C10" s="2" t="b">
        <f aca="false">COUNTIF(assign!$A$1:$A$869, A10) &gt; 0</f>
        <v>1</v>
      </c>
    </row>
    <row r="11" customFormat="false" ht="12.8" hidden="false" customHeight="false" outlineLevel="0" collapsed="false">
      <c r="A11" s="1" t="s">
        <v>19</v>
      </c>
      <c r="B11" s="1" t="s">
        <v>20</v>
      </c>
      <c r="C11" s="2" t="b">
        <f aca="false">COUNTIF(assign!$A$1:$A$869, A11) &gt; 0</f>
        <v>1</v>
      </c>
    </row>
    <row r="12" customFormat="false" ht="12.8" hidden="false" customHeight="false" outlineLevel="0" collapsed="false">
      <c r="A12" s="1" t="s">
        <v>21</v>
      </c>
      <c r="B12" s="1" t="s">
        <v>22</v>
      </c>
      <c r="C12" s="2" t="b">
        <f aca="false">COUNTIF(assign!$A$1:$A$869,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5" min="3" style="1" width="11.53"/>
  </cols>
  <sheetData>
    <row r="1" customFormat="false" ht="14.2" hidden="false" customHeight="true" outlineLevel="0" collapsed="false">
      <c r="A1" s="8" t="s">
        <v>58</v>
      </c>
      <c r="B1" s="8" t="s">
        <v>59</v>
      </c>
      <c r="C1" s="8" t="s">
        <v>60</v>
      </c>
      <c r="D1" s="8" t="s">
        <v>61</v>
      </c>
      <c r="E1" s="24" t="s">
        <v>62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5" t="s">
        <v>63</v>
      </c>
      <c r="D2" s="5" t="s">
        <v>64</v>
      </c>
      <c r="E2" s="25" t="n">
        <f aca="false">MAX(MAX(period!C2:C898),MAX(task!C2:C896))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1" sqref="D1:D2 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6" t="s">
        <v>65</v>
      </c>
      <c r="B1" s="8" t="s">
        <v>66</v>
      </c>
      <c r="C1" s="8" t="s">
        <v>67</v>
      </c>
      <c r="D1" s="8" t="s">
        <v>68</v>
      </c>
      <c r="E1" s="8" t="s">
        <v>23</v>
      </c>
      <c r="F1" s="8" t="s">
        <v>24</v>
      </c>
      <c r="G1" s="24" t="s">
        <v>69</v>
      </c>
      <c r="H1" s="24" t="s">
        <v>70</v>
      </c>
    </row>
    <row r="2" customFormat="false" ht="12.8" hidden="false" customHeight="false" outlineLevel="0" collapsed="false">
      <c r="B2" s="5" t="n">
        <v>6</v>
      </c>
      <c r="C2" s="5" t="n">
        <v>3</v>
      </c>
      <c r="D2" s="5" t="n">
        <v>150</v>
      </c>
      <c r="E2" s="14" t="n">
        <f aca="false">misc!A2+1</f>
        <v>45642</v>
      </c>
      <c r="F2" s="14" t="n">
        <f aca="false">E2+20</f>
        <v>45662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27" width="23.18"/>
  </cols>
  <sheetData>
    <row r="1" customFormat="false" ht="17.35" hidden="false" customHeight="false" outlineLevel="0" collapsed="false">
      <c r="A1" s="26" t="s">
        <v>59</v>
      </c>
      <c r="B1" s="8" t="s">
        <v>71</v>
      </c>
      <c r="C1" s="8" t="s">
        <v>72</v>
      </c>
      <c r="D1" s="8" t="s">
        <v>73</v>
      </c>
    </row>
    <row r="2" customFormat="false" ht="12.8" hidden="false" customHeight="false" outlineLevel="0" collapsed="false">
      <c r="B2" s="14" t="s">
        <v>74</v>
      </c>
      <c r="C2" s="14" t="s">
        <v>75</v>
      </c>
      <c r="D2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76</v>
      </c>
      <c r="B1" s="8" t="s">
        <v>71</v>
      </c>
      <c r="C1" s="8" t="s">
        <v>72</v>
      </c>
      <c r="D1" s="8" t="s">
        <v>73</v>
      </c>
    </row>
    <row r="2" customFormat="false" ht="12.8" hidden="false" customHeight="false" outlineLevel="0" collapsed="false">
      <c r="B2" s="14" t="s">
        <v>77</v>
      </c>
      <c r="C2" s="14" t="s">
        <v>78</v>
      </c>
      <c r="D2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6" t="s">
        <v>79</v>
      </c>
      <c r="B1" s="8" t="s">
        <v>73</v>
      </c>
    </row>
    <row r="2" customFormat="false" ht="12.8" hidden="false" customHeight="false" outlineLevel="0" collapsed="false">
      <c r="B2" s="1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D1:D2 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80</v>
      </c>
      <c r="B1" s="8" t="s">
        <v>81</v>
      </c>
      <c r="C1" s="8" t="s">
        <v>82</v>
      </c>
      <c r="D1" s="8" t="s">
        <v>83</v>
      </c>
    </row>
    <row r="2" customFormat="false" ht="12.8" hidden="false" customHeight="false" outlineLevel="0" collapsed="false">
      <c r="B2" s="16" t="s">
        <v>84</v>
      </c>
      <c r="C2" s="5" t="n">
        <v>0.9</v>
      </c>
      <c r="D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85</v>
      </c>
      <c r="B1" s="8" t="s">
        <v>71</v>
      </c>
      <c r="C1" s="8" t="s">
        <v>86</v>
      </c>
      <c r="D1" s="8" t="s">
        <v>87</v>
      </c>
    </row>
    <row r="2" customFormat="false" ht="12.8" hidden="false" customHeight="false" outlineLevel="0" collapsed="false">
      <c r="B2" s="16" t="s">
        <v>88</v>
      </c>
      <c r="C2" s="5" t="s">
        <v>89</v>
      </c>
      <c r="D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6" t="s">
        <v>90</v>
      </c>
      <c r="B1" s="8" t="s">
        <v>91</v>
      </c>
      <c r="C1" s="8" t="s">
        <v>92</v>
      </c>
      <c r="D1" s="8" t="s">
        <v>93</v>
      </c>
      <c r="E1" s="8" t="s">
        <v>94</v>
      </c>
      <c r="F1" s="8" t="s">
        <v>95</v>
      </c>
      <c r="G1" s="8" t="s">
        <v>96</v>
      </c>
    </row>
    <row r="2" customFormat="false" ht="12.8" hidden="false" customHeight="false" outlineLevel="0" collapsed="false">
      <c r="B2" s="16" t="s">
        <v>97</v>
      </c>
      <c r="C2" s="16" t="s">
        <v>75</v>
      </c>
      <c r="D2" s="5" t="n">
        <v>0.2</v>
      </c>
      <c r="E2" s="5" t="s">
        <v>98</v>
      </c>
      <c r="F2" s="5" t="n">
        <v>0.5</v>
      </c>
      <c r="G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6" t="s">
        <v>99</v>
      </c>
      <c r="B1" s="8" t="s">
        <v>73</v>
      </c>
    </row>
    <row r="2" customFormat="false" ht="12.8" hidden="false" customHeight="false" outlineLevel="0" collapsed="false">
      <c r="B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1" sqref="D1:D2 B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23</v>
      </c>
      <c r="C1" s="7" t="s">
        <v>24</v>
      </c>
      <c r="D1" s="8" t="s">
        <v>25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26</v>
      </c>
      <c r="B2" s="11" t="n">
        <v>45642</v>
      </c>
      <c r="C2" s="11" t="n">
        <v>45749</v>
      </c>
      <c r="D2" s="12" t="n">
        <v>400</v>
      </c>
      <c r="E2" s="2" t="b">
        <f aca="false">COUNTIF(assign!$B$1:$B$869,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27</v>
      </c>
      <c r="B3" s="11" t="n">
        <v>45643</v>
      </c>
      <c r="C3" s="11" t="n">
        <v>45749</v>
      </c>
      <c r="D3" s="12" t="n">
        <v>420</v>
      </c>
      <c r="E3" s="2" t="b">
        <f aca="false">COUNTIF(assign!$B$1:$B$869,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0" t="s">
        <v>28</v>
      </c>
      <c r="B4" s="11" t="n">
        <v>45644</v>
      </c>
      <c r="C4" s="11" t="n">
        <v>45749</v>
      </c>
      <c r="D4" s="12" t="n">
        <v>430</v>
      </c>
      <c r="E4" s="2" t="b">
        <f aca="false">COUNTIF(assign!$B$1:$B$869,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0" t="s">
        <v>29</v>
      </c>
      <c r="B5" s="11" t="n">
        <v>45645</v>
      </c>
      <c r="C5" s="11" t="n">
        <v>45749</v>
      </c>
      <c r="D5" s="12" t="n">
        <v>440</v>
      </c>
      <c r="E5" s="2" t="b">
        <f aca="false">COUNTIF(assign!$B$1:$B$869,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0" t="s">
        <v>30</v>
      </c>
      <c r="B6" s="11" t="n">
        <v>45642</v>
      </c>
      <c r="C6" s="11" t="n">
        <v>45718</v>
      </c>
      <c r="D6" s="12" t="n">
        <v>200</v>
      </c>
      <c r="E6" s="2" t="b">
        <f aca="false">COUNTIF(assign!$B$1:$B$869,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0" t="s">
        <v>31</v>
      </c>
      <c r="B7" s="11" t="n">
        <v>45642</v>
      </c>
      <c r="C7" s="11" t="n">
        <v>45749</v>
      </c>
      <c r="D7" s="12" t="n">
        <v>200</v>
      </c>
      <c r="E7" s="2" t="b">
        <f aca="false">COUNTIF(assign!$B$1:$B$869,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0" t="s">
        <v>32</v>
      </c>
      <c r="B8" s="11" t="n">
        <v>45642</v>
      </c>
      <c r="C8" s="11" t="n">
        <v>45718</v>
      </c>
      <c r="D8" s="12" t="n">
        <v>200</v>
      </c>
      <c r="E8" s="2" t="b">
        <f aca="false">COUNTIF(assign!$B$1:$B$869,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0" t="s">
        <v>33</v>
      </c>
      <c r="B9" s="11" t="n">
        <v>45642</v>
      </c>
      <c r="C9" s="11" t="n">
        <v>45749</v>
      </c>
      <c r="D9" s="12" t="n">
        <v>200</v>
      </c>
      <c r="E9" s="2" t="b">
        <f aca="false">COUNTIF(assign!$B$1:$B$869,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0" t="s">
        <v>34</v>
      </c>
      <c r="B10" s="11" t="n">
        <v>45642</v>
      </c>
      <c r="C10" s="11" t="n">
        <v>45718</v>
      </c>
      <c r="D10" s="12" t="n">
        <v>200</v>
      </c>
      <c r="E10" s="2" t="b">
        <f aca="false">COUNTIF(assign!$B$1:$B$869,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0" t="s">
        <v>35</v>
      </c>
      <c r="B11" s="11" t="n">
        <v>45642</v>
      </c>
      <c r="C11" s="11" t="n">
        <v>45749</v>
      </c>
      <c r="D11" s="12" t="n">
        <v>200</v>
      </c>
      <c r="E11" s="2" t="b">
        <f aca="false">COUNTIF(assign!$B$1:$B$869,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0" t="s">
        <v>36</v>
      </c>
      <c r="B12" s="11" t="n">
        <v>45642</v>
      </c>
      <c r="C12" s="11" t="n">
        <v>45718</v>
      </c>
      <c r="D12" s="12" t="n">
        <v>200</v>
      </c>
      <c r="E12" s="2" t="b">
        <f aca="false">COUNTIF(assign!$B$1:$B$869,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0" t="s">
        <v>37</v>
      </c>
      <c r="B13" s="11" t="n">
        <v>45642</v>
      </c>
      <c r="C13" s="11" t="n">
        <v>45749</v>
      </c>
      <c r="D13" s="12" t="n">
        <v>200</v>
      </c>
      <c r="E13" s="2" t="b">
        <f aca="false">COUNTIF(assign!$B$1:$B$869,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0" t="s">
        <v>38</v>
      </c>
      <c r="B14" s="11" t="n">
        <v>45642</v>
      </c>
      <c r="C14" s="11" t="n">
        <v>45718</v>
      </c>
      <c r="D14" s="12" t="n">
        <v>200</v>
      </c>
      <c r="E14" s="2" t="b">
        <f aca="false">COUNTIF(assign!$B$1:$B$869,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0" t="s">
        <v>39</v>
      </c>
      <c r="B15" s="11" t="n">
        <v>45642</v>
      </c>
      <c r="C15" s="11" t="n">
        <v>45749</v>
      </c>
      <c r="D15" s="12" t="n">
        <v>200</v>
      </c>
      <c r="E15" s="2" t="b">
        <f aca="false">COUNTIF(assign!$B$1:$B$869,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0" t="s">
        <v>40</v>
      </c>
      <c r="B16" s="11" t="n">
        <v>45642</v>
      </c>
      <c r="C16" s="11" t="n">
        <v>45779</v>
      </c>
      <c r="D16" s="12" t="n">
        <v>200</v>
      </c>
      <c r="E16" s="2" t="b">
        <f aca="false">COUNTIF(assign!$B$1:$B$869,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0" t="s">
        <v>41</v>
      </c>
      <c r="B17" s="11" t="n">
        <v>45642</v>
      </c>
      <c r="C17" s="11" t="n">
        <v>45718</v>
      </c>
      <c r="D17" s="12" t="n">
        <v>200</v>
      </c>
      <c r="E17" s="2" t="b">
        <f aca="false">COUNTIF(assign!$B$1:$B$869,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8" hidden="false" customHeight="false" outlineLevel="0" collapsed="false">
      <c r="A18" s="10" t="s">
        <v>42</v>
      </c>
      <c r="B18" s="11" t="n">
        <v>45642</v>
      </c>
      <c r="C18" s="11" t="n">
        <v>45749</v>
      </c>
      <c r="D18" s="12" t="n">
        <v>200</v>
      </c>
      <c r="E18" s="2" t="b">
        <f aca="false">COUNTIF(assign!$B$1:$B$869,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8" hidden="false" customHeight="false" outlineLevel="0" collapsed="false">
      <c r="A19" s="10" t="s">
        <v>43</v>
      </c>
      <c r="B19" s="11" t="n">
        <v>45642</v>
      </c>
      <c r="C19" s="11" t="n">
        <v>45779</v>
      </c>
      <c r="D19" s="12" t="n">
        <v>200</v>
      </c>
      <c r="E19" s="2" t="b">
        <f aca="false">COUNTIF(assign!$B$1:$B$869,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8" hidden="false" customHeight="false" outlineLevel="0" collapsed="false">
      <c r="A20" s="10" t="s">
        <v>44</v>
      </c>
      <c r="B20" s="11" t="n">
        <v>45642</v>
      </c>
      <c r="C20" s="11" t="n">
        <v>45718</v>
      </c>
      <c r="D20" s="12" t="n">
        <v>200</v>
      </c>
      <c r="E20" s="2" t="b">
        <f aca="false">COUNTIF(assign!$B$1:$B$869,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8" hidden="false" customHeight="false" outlineLevel="0" collapsed="false">
      <c r="A21" s="10" t="s">
        <v>45</v>
      </c>
      <c r="B21" s="11" t="n">
        <v>45642</v>
      </c>
      <c r="C21" s="11" t="n">
        <v>45749</v>
      </c>
      <c r="D21" s="12" t="n">
        <v>200</v>
      </c>
      <c r="E21" s="2" t="b">
        <f aca="false">COUNTIF(assign!$B$1:$B$869,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8" hidden="false" customHeight="false" outlineLevel="0" collapsed="false">
      <c r="A22" s="10" t="s">
        <v>46</v>
      </c>
      <c r="B22" s="11" t="n">
        <v>45642</v>
      </c>
      <c r="C22" s="11" t="n">
        <v>45779</v>
      </c>
      <c r="D22" s="12" t="n">
        <v>200</v>
      </c>
      <c r="E22" s="2" t="b">
        <f aca="false">COUNTIF(assign!$B$1:$B$869,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1" sqref="D1:D2 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47</v>
      </c>
      <c r="B1" s="6" t="s">
        <v>48</v>
      </c>
      <c r="C1" s="4" t="b">
        <f aca="false">AND(C2:C934)</f>
        <v>1</v>
      </c>
      <c r="D1" s="4" t="b">
        <f aca="false">AND(D2:D934)</f>
        <v>1</v>
      </c>
    </row>
    <row r="2" customFormat="false" ht="12.8" hidden="false" customHeight="false" outlineLevel="0" collapsed="false">
      <c r="A2" s="1" t="s">
        <v>2</v>
      </c>
      <c r="B2" s="1" t="s">
        <v>26</v>
      </c>
      <c r="C2" s="13" t="b">
        <f aca="false">COUNTIF(expert!$A$2:$A$986, A2) &gt; 0</f>
        <v>1</v>
      </c>
      <c r="D2" s="13" t="b">
        <f aca="false">COUNTIF(task!$A$2:$A$903,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27</v>
      </c>
      <c r="C3" s="13" t="b">
        <f aca="false">COUNTIF(expert!$A$2:$A$986, A3) &gt; 0</f>
        <v>1</v>
      </c>
      <c r="D3" s="13" t="b">
        <f aca="false">COUNTIF(task!$A$2:$A$903,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28</v>
      </c>
      <c r="C4" s="13" t="b">
        <f aca="false">COUNTIF(expert!$A$2:$A$986, A4) &gt; 0</f>
        <v>1</v>
      </c>
      <c r="D4" s="13" t="b">
        <f aca="false">COUNTIF(task!$A$2:$A$903,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29</v>
      </c>
      <c r="C5" s="13" t="b">
        <f aca="false">COUNTIF(expert!$A$2:$A$986, A5) &gt; 0</f>
        <v>1</v>
      </c>
      <c r="D5" s="13" t="b">
        <f aca="false">COUNTIF(task!$A$2:$A$903,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30</v>
      </c>
      <c r="C6" s="13" t="b">
        <f aca="false">COUNTIF(expert!$A$2:$A$986, A6) &gt; 0</f>
        <v>1</v>
      </c>
      <c r="D6" s="13" t="b">
        <f aca="false">COUNTIF(task!$A$2:$A$903,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31</v>
      </c>
      <c r="C7" s="13" t="b">
        <f aca="false">COUNTIF(expert!$A$2:$A$986, A7) &gt; 0</f>
        <v>1</v>
      </c>
      <c r="D7" s="13" t="b">
        <f aca="false">COUNTIF(task!$A$2:$A$903,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32</v>
      </c>
      <c r="C8" s="13" t="b">
        <f aca="false">COUNTIF(expert!$A$2:$A$986, A8) &gt; 0</f>
        <v>1</v>
      </c>
      <c r="D8" s="13" t="b">
        <f aca="false">COUNTIF(task!$A$2:$A$903,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33</v>
      </c>
      <c r="C9" s="13" t="b">
        <f aca="false">COUNTIF(expert!$A$2:$A$986, A9) &gt; 0</f>
        <v>1</v>
      </c>
      <c r="D9" s="13" t="b">
        <f aca="false">COUNTIF(task!$A$2:$A$903,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34</v>
      </c>
      <c r="C10" s="13" t="b">
        <f aca="false">COUNTIF(expert!$A$2:$A$986, A10) &gt; 0</f>
        <v>1</v>
      </c>
      <c r="D10" s="13" t="b">
        <f aca="false">COUNTIF(task!$A$2:$A$903,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35</v>
      </c>
      <c r="C11" s="13" t="b">
        <f aca="false">COUNTIF(expert!$A$2:$A$986, A11) &gt; 0</f>
        <v>1</v>
      </c>
      <c r="D11" s="13" t="b">
        <f aca="false">COUNTIF(task!$A$2:$A$903,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36</v>
      </c>
      <c r="C12" s="13" t="b">
        <f aca="false">COUNTIF(expert!$A$2:$A$986, A12) &gt; 0</f>
        <v>1</v>
      </c>
      <c r="D12" s="13" t="b">
        <f aca="false">COUNTIF(task!$A$2:$A$903,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37</v>
      </c>
      <c r="C13" s="13" t="b">
        <f aca="false">COUNTIF(expert!$A$2:$A$986, A13) &gt; 0</f>
        <v>1</v>
      </c>
      <c r="D13" s="13" t="b">
        <f aca="false">COUNTIF(task!$A$2:$A$903, B13) &gt; 0</f>
        <v>1</v>
      </c>
    </row>
    <row r="14" customFormat="false" ht="12.8" hidden="false" customHeight="false" outlineLevel="0" collapsed="false">
      <c r="A14" s="1" t="s">
        <v>17</v>
      </c>
      <c r="B14" s="1" t="s">
        <v>38</v>
      </c>
      <c r="C14" s="13" t="b">
        <f aca="false">COUNTIF(expert!$A$2:$A$986, A14) &gt; 0</f>
        <v>1</v>
      </c>
      <c r="D14" s="13" t="b">
        <f aca="false">COUNTIF(task!$A$2:$A$903, B14) &gt; 0</f>
        <v>1</v>
      </c>
    </row>
    <row r="15" customFormat="false" ht="12.8" hidden="false" customHeight="false" outlineLevel="0" collapsed="false">
      <c r="A15" s="1" t="s">
        <v>17</v>
      </c>
      <c r="B15" s="1" t="s">
        <v>39</v>
      </c>
      <c r="C15" s="13" t="b">
        <f aca="false">COUNTIF(expert!$A$2:$A$986, A15) &gt; 0</f>
        <v>1</v>
      </c>
      <c r="D15" s="13" t="b">
        <f aca="false">COUNTIF(task!$A$2:$A$903, B15) &gt; 0</f>
        <v>1</v>
      </c>
    </row>
    <row r="16" customFormat="false" ht="12.8" hidden="false" customHeight="false" outlineLevel="0" collapsed="false">
      <c r="A16" s="1" t="s">
        <v>17</v>
      </c>
      <c r="B16" s="1" t="s">
        <v>40</v>
      </c>
      <c r="C16" s="13" t="b">
        <f aca="false">COUNTIF(expert!$A$2:$A$986, A16) &gt; 0</f>
        <v>1</v>
      </c>
      <c r="D16" s="13" t="b">
        <f aca="false">COUNTIF(task!$A$2:$A$903, B16) &gt; 0</f>
        <v>1</v>
      </c>
    </row>
    <row r="17" customFormat="false" ht="12.8" hidden="false" customHeight="false" outlineLevel="0" collapsed="false">
      <c r="A17" s="1" t="s">
        <v>17</v>
      </c>
      <c r="B17" s="1" t="s">
        <v>43</v>
      </c>
      <c r="C17" s="13" t="b">
        <f aca="false">COUNTIF(expert!$A$2:$A$986, A17) &gt; 0</f>
        <v>1</v>
      </c>
      <c r="D17" s="13" t="b">
        <f aca="false">COUNTIF(task!$A$2:$A$903, B17) &gt; 0</f>
        <v>1</v>
      </c>
    </row>
    <row r="18" customFormat="false" ht="12.8" hidden="false" customHeight="false" outlineLevel="0" collapsed="false">
      <c r="A18" s="1" t="s">
        <v>19</v>
      </c>
      <c r="B18" s="1" t="s">
        <v>41</v>
      </c>
      <c r="C18" s="13" t="b">
        <f aca="false">COUNTIF(expert!$A$2:$A$986, A18) &gt; 0</f>
        <v>1</v>
      </c>
      <c r="D18" s="13" t="b">
        <f aca="false">COUNTIF(task!$A$2:$A$903, B18) &gt; 0</f>
        <v>1</v>
      </c>
    </row>
    <row r="19" customFormat="false" ht="12.8" hidden="false" customHeight="false" outlineLevel="0" collapsed="false">
      <c r="A19" s="1" t="s">
        <v>19</v>
      </c>
      <c r="B19" s="1" t="s">
        <v>42</v>
      </c>
      <c r="C19" s="13" t="b">
        <f aca="false">COUNTIF(expert!$A$2:$A$986, A19) &gt; 0</f>
        <v>1</v>
      </c>
      <c r="D19" s="13" t="b">
        <f aca="false">COUNTIF(task!$A$2:$A$903, B19) &gt; 0</f>
        <v>1</v>
      </c>
    </row>
    <row r="20" customFormat="false" ht="12.8" hidden="false" customHeight="false" outlineLevel="0" collapsed="false">
      <c r="A20" s="1" t="s">
        <v>19</v>
      </c>
      <c r="B20" s="1" t="s">
        <v>43</v>
      </c>
      <c r="C20" s="13" t="b">
        <f aca="false">COUNTIF(expert!$A$2:$A$986, A20) &gt; 0</f>
        <v>1</v>
      </c>
      <c r="D20" s="13" t="b">
        <f aca="false">COUNTIF(task!$A$2:$A$903, B20) &gt; 0</f>
        <v>1</v>
      </c>
    </row>
    <row r="21" customFormat="false" ht="12.8" hidden="false" customHeight="false" outlineLevel="0" collapsed="false">
      <c r="A21" s="1" t="s">
        <v>21</v>
      </c>
      <c r="B21" s="1" t="s">
        <v>44</v>
      </c>
      <c r="C21" s="13" t="b">
        <f aca="false">COUNTIF(expert!$A$2:$A$986, A21) &gt; 0</f>
        <v>1</v>
      </c>
      <c r="D21" s="13" t="b">
        <f aca="false">COUNTIF(task!$A$2:$A$903, B21) &gt; 0</f>
        <v>1</v>
      </c>
    </row>
    <row r="22" customFormat="false" ht="12.8" hidden="false" customHeight="false" outlineLevel="0" collapsed="false">
      <c r="A22" s="1" t="s">
        <v>21</v>
      </c>
      <c r="B22" s="1" t="s">
        <v>45</v>
      </c>
      <c r="C22" s="13" t="b">
        <f aca="false">COUNTIF(expert!$A$2:$A$986, A22) &gt; 0</f>
        <v>1</v>
      </c>
      <c r="D22" s="13" t="b">
        <f aca="false">COUNTIF(task!$A$2:$A$903, B22) &gt; 0</f>
        <v>1</v>
      </c>
    </row>
    <row r="23" customFormat="false" ht="12.8" hidden="false" customHeight="false" outlineLevel="0" collapsed="false">
      <c r="A23" s="1" t="s">
        <v>21</v>
      </c>
      <c r="B23" s="1" t="s">
        <v>46</v>
      </c>
      <c r="C23" s="13" t="b">
        <f aca="false">COUNTIF(expert!$A$2:$A$986, A23) &gt; 0</f>
        <v>1</v>
      </c>
      <c r="D23" s="13" t="b">
        <f aca="false">COUNTIF(task!$A$2:$A$903, B23) &gt; 0</f>
        <v>1</v>
      </c>
    </row>
    <row r="24" customFormat="false" ht="12.8" hidden="false" customHeight="false" outlineLevel="0" collapsed="false">
      <c r="A24" s="1" t="s">
        <v>21</v>
      </c>
      <c r="B24" s="1" t="s">
        <v>43</v>
      </c>
      <c r="C24" s="13" t="b">
        <f aca="false">COUNTIF(expert!$A$2:$A$986, A24) &gt; 0</f>
        <v>1</v>
      </c>
      <c r="D24" s="13" t="b">
        <f aca="false">COUNTIF(task!$A$2:$A$903, B24)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1" sqref="D1:D2 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47</v>
      </c>
      <c r="B1" s="6" t="s">
        <v>48</v>
      </c>
      <c r="C1" s="7" t="s">
        <v>23</v>
      </c>
      <c r="D1" s="7" t="s">
        <v>24</v>
      </c>
      <c r="E1" s="7" t="s">
        <v>49</v>
      </c>
      <c r="F1" s="7" t="s">
        <v>50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27</v>
      </c>
      <c r="C2" s="14" t="n">
        <v>45643</v>
      </c>
      <c r="D2" s="14" t="n">
        <v>45653</v>
      </c>
      <c r="E2" s="1" t="n">
        <v>5</v>
      </c>
      <c r="F2" s="1" t="n">
        <v>6</v>
      </c>
      <c r="G2" s="13" t="b">
        <f aca="false">COUNTIF(expert!$A$2:$A$986, A2) &gt; 0</f>
        <v>1</v>
      </c>
      <c r="H2" s="13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28</v>
      </c>
      <c r="C3" s="15" t="n">
        <v>45644</v>
      </c>
      <c r="D3" s="15" t="n">
        <v>45646</v>
      </c>
      <c r="E3" s="10" t="n">
        <v>4</v>
      </c>
      <c r="F3" s="10" t="n">
        <v>5</v>
      </c>
      <c r="G3" s="13" t="b">
        <f aca="false">COUNTIF(expert!$A$2:$A$986, A3) &gt; 0</f>
        <v>1</v>
      </c>
      <c r="H3" s="13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28</v>
      </c>
      <c r="C4" s="15" t="n">
        <v>45649</v>
      </c>
      <c r="D4" s="15" t="n">
        <v>45653</v>
      </c>
      <c r="E4" s="10" t="n">
        <v>2</v>
      </c>
      <c r="F4" s="10" t="n">
        <v>3</v>
      </c>
      <c r="G4" s="13" t="b">
        <f aca="false">COUNTIF(expert!$A$2:$A$986, A4) &gt; 0</f>
        <v>1</v>
      </c>
      <c r="H4" s="13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47</v>
      </c>
      <c r="B1" s="7" t="s">
        <v>23</v>
      </c>
      <c r="C1" s="7" t="s">
        <v>24</v>
      </c>
      <c r="D1" s="7" t="s">
        <v>49</v>
      </c>
      <c r="E1" s="7" t="s">
        <v>50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" t="s">
        <v>19</v>
      </c>
      <c r="B4" s="14" t="n">
        <v>45642</v>
      </c>
      <c r="C4" s="14" t="n">
        <v>45653</v>
      </c>
      <c r="D4" s="1" t="n">
        <v>2</v>
      </c>
      <c r="E4" s="1" t="n">
        <v>2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" t="s">
        <v>21</v>
      </c>
      <c r="B5" s="14" t="n">
        <v>45642</v>
      </c>
      <c r="C5" s="14" t="n">
        <v>45653</v>
      </c>
      <c r="D5" s="1" t="n">
        <v>1</v>
      </c>
      <c r="E5" s="1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" activeCellId="1" sqref="D1:D2 G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47</v>
      </c>
      <c r="B1" s="7" t="s">
        <v>23</v>
      </c>
      <c r="C1" s="7" t="s">
        <v>24</v>
      </c>
      <c r="D1" s="7" t="s">
        <v>49</v>
      </c>
      <c r="E1" s="7" t="s">
        <v>50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  <c r="F3" s="2" t="b">
        <f aca="false">COUNTIF(expert!$A$2:$A$985, A3) &gt; 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23</v>
      </c>
      <c r="C1" s="17" t="s">
        <v>24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51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52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53</v>
      </c>
      <c r="B4" s="19" t="n">
        <v>45702</v>
      </c>
      <c r="C4" s="19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54</v>
      </c>
      <c r="B5" s="19" t="n">
        <v>45733</v>
      </c>
      <c r="C5" s="19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55</v>
      </c>
      <c r="B6" s="19" t="n">
        <v>45762</v>
      </c>
      <c r="C6" s="19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47</v>
      </c>
      <c r="B1" s="7" t="s">
        <v>56</v>
      </c>
      <c r="C1" s="7" t="s">
        <v>49</v>
      </c>
      <c r="D1" s="7" t="s">
        <v>50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21</v>
      </c>
      <c r="B2" s="21" t="s">
        <v>51</v>
      </c>
      <c r="C2" s="22" t="n">
        <v>0</v>
      </c>
      <c r="D2" s="22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0" t="s">
        <v>21</v>
      </c>
      <c r="B3" s="21" t="s">
        <v>52</v>
      </c>
      <c r="C3" s="22" t="n">
        <v>0</v>
      </c>
      <c r="D3" s="22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0" t="s">
        <v>21</v>
      </c>
      <c r="B4" s="21" t="s">
        <v>53</v>
      </c>
      <c r="C4" s="22" t="n">
        <v>0</v>
      </c>
      <c r="D4" s="22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0" t="s">
        <v>21</v>
      </c>
      <c r="B5" s="21" t="s">
        <v>54</v>
      </c>
      <c r="C5" s="22" t="n">
        <v>0</v>
      </c>
      <c r="D5" s="22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0" t="s">
        <v>21</v>
      </c>
      <c r="B6" s="21" t="s">
        <v>55</v>
      </c>
      <c r="C6" s="22" t="n">
        <v>0</v>
      </c>
      <c r="D6" s="22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51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52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53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54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55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4</v>
      </c>
      <c r="B12" s="23" t="s">
        <v>51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3" t="s">
        <v>51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8</v>
      </c>
      <c r="B14" s="23" t="s">
        <v>51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10</v>
      </c>
      <c r="B15" s="23" t="s">
        <v>51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12</v>
      </c>
      <c r="B16" s="23" t="s">
        <v>51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14</v>
      </c>
      <c r="B17" s="23" t="s">
        <v>51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16</v>
      </c>
      <c r="B18" s="23" t="s">
        <v>51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17</v>
      </c>
      <c r="B19" s="23" t="s">
        <v>51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19</v>
      </c>
      <c r="B20" s="23" t="s">
        <v>51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" activeCellId="1" sqref="D1:D2 F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57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2025-02-08T08:43:14Z</dcterms:modified>
  <cp:revision>451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