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<sst xmlns="http://schemas.openxmlformats.org/spreadsheetml/2006/main" count="760" uniqueCount="169">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</sst>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</font>
    <font>
      <b val="true"/>
      <sz val="10"/>
      <name val="Calibri"/>
      <family val="2"/>
    </font>
    <font>
      <b val="true"/>
      <sz val="10"/>
      <color rgb="FFFFFFFF"/>
      <name val="Calibri"/>
      <family val="2"/>
    </font>
    <font>
      <b val="true"/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130</v>
      </c>
      <c r="B1" s="13" t="s">
        <v>131</v>
      </c>
      <c r="C1" s="13" t="s">
        <v>132</v>
      </c>
      <c r="D1" s="40" t="s">
        <v>133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134</v>
      </c>
      <c r="D2" s="41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2" t="s">
        <v>131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0" t="s">
        <v>141</v>
      </c>
      <c r="K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2" t="n">
        <f aca="false">misc!D2</f>
        <v>46391</v>
      </c>
      <c r="G2" s="6" t="s">
        <v>143</v>
      </c>
      <c r="H2" s="6" t="s">
        <v>144</v>
      </c>
      <c r="I2" s="7" t="n">
        <v>0.3</v>
      </c>
      <c r="J2" s="43" t="b">
        <f aca="false">AND(ISNUMBER(E2), E2&gt;misc!A2)</f>
        <v>1</v>
      </c>
      <c r="K2" s="4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2" t="s">
        <v>145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138</v>
      </c>
      <c r="H1" s="13" t="s">
        <v>139</v>
      </c>
      <c r="I1" s="13" t="s">
        <v>140</v>
      </c>
      <c r="J1" s="40" t="s">
        <v>141</v>
      </c>
      <c r="K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2" t="n">
        <f aca="false">misc!D2</f>
        <v>46391</v>
      </c>
      <c r="G2" s="6" t="s">
        <v>146</v>
      </c>
      <c r="H2" s="6" t="s">
        <v>147</v>
      </c>
      <c r="I2" s="7" t="n">
        <v>0.3</v>
      </c>
      <c r="J2" s="43" t="b">
        <f aca="false">AND(ISNUMBER(E2), E2&gt;misc!A2)</f>
        <v>1</v>
      </c>
      <c r="K2" s="4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2" t="s">
        <v>148</v>
      </c>
      <c r="B1" s="13" t="s">
        <v>135</v>
      </c>
      <c r="C1" s="13" t="s">
        <v>136</v>
      </c>
      <c r="D1" s="13" t="s">
        <v>137</v>
      </c>
      <c r="E1" s="13" t="s">
        <v>10</v>
      </c>
      <c r="F1" s="13" t="s">
        <v>11</v>
      </c>
      <c r="G1" s="13" t="s">
        <v>140</v>
      </c>
      <c r="H1" s="40" t="s">
        <v>141</v>
      </c>
      <c r="I1" s="40" t="s">
        <v>142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2" t="n">
        <f aca="false">misc!D2</f>
        <v>46391</v>
      </c>
      <c r="G2" s="7" t="n">
        <v>0.6</v>
      </c>
      <c r="H2" s="43" t="b">
        <f aca="false">AND(ISNUMBER(E2), E2&gt;misc!A2)</f>
        <v>1</v>
      </c>
      <c r="I2" s="43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2" t="s">
        <v>149</v>
      </c>
      <c r="B1" s="13" t="s">
        <v>135</v>
      </c>
      <c r="C1" s="13" t="s">
        <v>136</v>
      </c>
      <c r="D1" s="13" t="s">
        <v>137</v>
      </c>
      <c r="E1" s="13" t="s">
        <v>150</v>
      </c>
      <c r="F1" s="13" t="s">
        <v>151</v>
      </c>
      <c r="G1" s="13" t="s">
        <v>152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153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2" t="s">
        <v>154</v>
      </c>
      <c r="B1" s="13" t="s">
        <v>135</v>
      </c>
      <c r="C1" s="13" t="s">
        <v>136</v>
      </c>
      <c r="D1" s="13" t="s">
        <v>137</v>
      </c>
      <c r="E1" s="13" t="s">
        <v>138</v>
      </c>
      <c r="F1" s="13" t="s">
        <v>155</v>
      </c>
      <c r="G1" s="13" t="s">
        <v>156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157</v>
      </c>
      <c r="F2" s="7" t="s">
        <v>158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2" t="s">
        <v>159</v>
      </c>
      <c r="B1" s="13" t="s">
        <v>135</v>
      </c>
      <c r="C1" s="13" t="s">
        <v>136</v>
      </c>
      <c r="D1" s="13" t="s">
        <v>137</v>
      </c>
      <c r="E1" s="13" t="s">
        <v>160</v>
      </c>
      <c r="F1" s="13" t="s">
        <v>161</v>
      </c>
      <c r="G1" s="13" t="s">
        <v>162</v>
      </c>
      <c r="H1" s="13" t="s">
        <v>163</v>
      </c>
      <c r="I1" s="13" t="s">
        <v>164</v>
      </c>
      <c r="J1" s="13" t="s">
        <v>165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166</v>
      </c>
      <c r="F2" s="6" t="s">
        <v>144</v>
      </c>
      <c r="G2" s="7" t="n">
        <v>0.2</v>
      </c>
      <c r="H2" s="7" t="s">
        <v>167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26" activeCellId="0" sqref="K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2" t="s">
        <v>168</v>
      </c>
      <c r="B1" s="13" t="s">
        <v>135</v>
      </c>
      <c r="C1" s="13" t="s">
        <v>136</v>
      </c>
      <c r="D1" s="13" t="s">
        <v>137</v>
      </c>
      <c r="E1" s="13" t="s">
        <v>140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9" activeCellId="0" sqref="A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10</v>
      </c>
      <c r="C1" s="12" t="s">
        <v>11</v>
      </c>
      <c r="D1" s="13" t="s">
        <v>12</v>
      </c>
      <c r="E1" s="14" t="s">
        <v>13</v>
      </c>
      <c r="F1" s="14" t="s">
        <v>14</v>
      </c>
      <c r="G1" s="15" t="s">
        <v>15</v>
      </c>
      <c r="H1" s="16" t="s">
        <v>16</v>
      </c>
      <c r="I1" s="16" t="s">
        <v>17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18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5" t="n">
        <f aca="false">COUNTIF(assign!$B$1:$B$493, A2) &gt; 0</f>
        <v>1</v>
      </c>
      <c r="K2" s="5" t="n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n">
        <f aca="false">COUNTIF(assign!$B$1:$B$493, A3) &gt; 0</f>
        <v>1</v>
      </c>
      <c r="K3" s="2" t="n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n">
        <f aca="false">COUNTIF(assign!$B$1:$B$493, A4) &gt; 0</f>
        <v>1</v>
      </c>
      <c r="K4" s="2" t="n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n">
        <f aca="false">COUNTIF(assign!$B$1:$B$493, A5) &gt; 0</f>
        <v>1</v>
      </c>
      <c r="K5" s="2" t="n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n">
        <f aca="false">COUNTIF(assign!$B$1:$B$493, A6) &gt; 0</f>
        <v>1</v>
      </c>
      <c r="K6" s="2" t="n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n">
        <f aca="false">COUNTIF(assign!$B$1:$B$493, A7) &gt; 0</f>
        <v>1</v>
      </c>
      <c r="K7" s="2" t="n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n">
        <f aca="false">COUNTIF(assign!$B$1:$B$493, A8) &gt; 0</f>
        <v>1</v>
      </c>
      <c r="K8" s="2" t="n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n">
        <f aca="false">COUNTIF(assign!$B$1:$B$493, A9) &gt; 0</f>
        <v>1</v>
      </c>
      <c r="K9" s="2" t="n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n">
        <f aca="false">COUNTIF(assign!$B$1:$B$493, A10) &gt; 0</f>
        <v>1</v>
      </c>
      <c r="K10" s="2" t="n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n">
        <f aca="false">COUNTIF(assign!$B$1:$B$493, A11) &gt; 0</f>
        <v>1</v>
      </c>
      <c r="K11" s="2" t="n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n">
        <f aca="false">COUNTIF(assign!$B$1:$B$493, A12) &gt; 0</f>
        <v>1</v>
      </c>
      <c r="K12" s="2" t="n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n">
        <f aca="false">COUNTIF(assign!$B$1:$B$493, A13) &gt; 0</f>
        <v>1</v>
      </c>
      <c r="K13" s="2" t="n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n">
        <f aca="false">COUNTIF(assign!$B$1:$B$493, A14) &gt; 0</f>
        <v>1</v>
      </c>
      <c r="K14" s="2" t="n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n">
        <f aca="false">COUNTIF(assign!$B$1:$B$493, A15) &gt; 0</f>
        <v>1</v>
      </c>
      <c r="K15" s="2" t="n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n">
        <f aca="false">COUNTIF(assign!$B$1:$B$493, A16) &gt; 0</f>
        <v>1</v>
      </c>
      <c r="K16" s="2" t="n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n">
        <f aca="false">COUNTIF(assign!$B$1:$B$493, A17) &gt; 0</f>
        <v>1</v>
      </c>
      <c r="K17" s="2" t="n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n">
        <f aca="false">COUNTIF(assign!$B$1:$B$493, A18) &gt; 0</f>
        <v>1</v>
      </c>
      <c r="K18" s="2" t="n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n">
        <f aca="false">COUNTIF(assign!$B$1:$B$493, A19) &gt; 0</f>
        <v>1</v>
      </c>
      <c r="K19" s="2" t="n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n">
        <f aca="false">COUNTIF(assign!$B$1:$B$493, A20) &gt; 0</f>
        <v>1</v>
      </c>
      <c r="K20" s="2" t="n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n">
        <f aca="false">COUNTIF(assign!$B$1:$B$493, A21) &gt; 0</f>
        <v>1</v>
      </c>
      <c r="K21" s="2" t="n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n">
        <f aca="false">COUNTIF(assign!$B$1:$B$493, A22) &gt; 0</f>
        <v>1</v>
      </c>
      <c r="K22" s="2" t="n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n">
        <f aca="false">COUNTIF(assign!$B$1:$B$493, A23) &gt; 0</f>
        <v>1</v>
      </c>
      <c r="K23" s="2" t="n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n">
        <f aca="false">COUNTIF(assign!$B$1:$B$493, A24) &gt; 0</f>
        <v>1</v>
      </c>
      <c r="K24" s="2" t="n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n">
        <f aca="false">COUNTIF(assign!$B$1:$B$493, A25) &gt; 0</f>
        <v>1</v>
      </c>
      <c r="K25" s="2" t="n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n">
        <f aca="false">COUNTIF(assign!$B$1:$B$493, A26) &gt; 0</f>
        <v>1</v>
      </c>
      <c r="K26" s="2" t="n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43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n">
        <f aca="false">COUNTIF(assign!$B$1:$B$493, A27) &gt; 0</f>
        <v>1</v>
      </c>
      <c r="K27" s="2" t="n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44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n">
        <f aca="false">COUNTIF(assign!$B$1:$B$493, A28) &gt; 0</f>
        <v>1</v>
      </c>
      <c r="K28" s="2" t="n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45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n">
        <f aca="false">COUNTIF(assign!$B$1:$B$493, A29) &gt; 0</f>
        <v>1</v>
      </c>
      <c r="K29" s="2" t="n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46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n">
        <f aca="false">COUNTIF(assign!$B$1:$B$493, A30) &gt; 0</f>
        <v>1</v>
      </c>
      <c r="K30" s="2" t="n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47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n">
        <f aca="false">COUNTIF(assign!$B$1:$B$493, A31) &gt; 0</f>
        <v>1</v>
      </c>
      <c r="K31" s="2" t="n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48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n">
        <f aca="false">COUNTIF(assign!$B$1:$B$493, A32) &gt; 0</f>
        <v>1</v>
      </c>
      <c r="K32" s="2" t="n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49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n">
        <f aca="false">COUNTIF(assign!$B$1:$B$493, A33) &gt; 0</f>
        <v>1</v>
      </c>
      <c r="K33" s="2" t="n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50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n">
        <f aca="false">COUNTIF(assign!$B$1:$B$493, A34) &gt; 0</f>
        <v>1</v>
      </c>
      <c r="K34" s="2" t="n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51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n">
        <f aca="false">COUNTIF(assign!$B$1:$B$493, A35) &gt; 0</f>
        <v>1</v>
      </c>
      <c r="K35" s="2" t="n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52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n">
        <f aca="false">COUNTIF(assign!$B$1:$B$493, A36) &gt; 0</f>
        <v>1</v>
      </c>
      <c r="K36" s="2" t="n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53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n">
        <f aca="false">COUNTIF(assign!$B$1:$B$493, A37) &gt; 0</f>
        <v>1</v>
      </c>
      <c r="K37" s="2" t="n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54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n">
        <f aca="false">COUNTIF(assign!$B$1:$B$493, A38) &gt; 0</f>
        <v>1</v>
      </c>
      <c r="K38" s="2" t="n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55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n">
        <f aca="false">COUNTIF(assign!$B$1:$B$493, A39) &gt; 0</f>
        <v>1</v>
      </c>
      <c r="K39" s="2" t="n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56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n">
        <f aca="false">COUNTIF(assign!$B$1:$B$493, A40) &gt; 0</f>
        <v>1</v>
      </c>
      <c r="K40" s="2" t="n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57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n">
        <f aca="false">COUNTIF(assign!$B$1:$B$493, A41) &gt; 0</f>
        <v>1</v>
      </c>
      <c r="K41" s="2" t="n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58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n">
        <f aca="false">COUNTIF(assign!$B$1:$B$493, A42) &gt; 0</f>
        <v>1</v>
      </c>
      <c r="K42" s="2" t="n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59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n">
        <f aca="false">COUNTIF(assign!$B$1:$B$493, A43) &gt; 0</f>
        <v>1</v>
      </c>
      <c r="K43" s="2" t="n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n">
        <f aca="false">COUNTIF(assign!$B$1:$B$493, A44) &gt; 0</f>
        <v>1</v>
      </c>
      <c r="K44" s="2" t="n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n">
        <f aca="false">COUNTIF(assign!$B$1:$B$493, A45) &gt; 0</f>
        <v>1</v>
      </c>
      <c r="K45" s="2" t="n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n">
        <f aca="false">COUNTIF(assign!$B$1:$B$493, A46) &gt; 0</f>
        <v>1</v>
      </c>
      <c r="K46" s="2" t="n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n">
        <f aca="false">COUNTIF(assign!$B$1:$B$493, A47) &gt; 0</f>
        <v>1</v>
      </c>
      <c r="K47" s="2" t="n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n">
        <f aca="false">COUNTIF(assign!$B$1:$B$493, A48) &gt; 0</f>
        <v>1</v>
      </c>
      <c r="K48" s="2" t="n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n">
        <f aca="false">COUNTIF(assign!$B$1:$B$493, A49) &gt; 0</f>
        <v>1</v>
      </c>
      <c r="K49" s="2" t="n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n">
        <f aca="false">COUNTIF(assign!$B$1:$B$493, A50) &gt; 0</f>
        <v>1</v>
      </c>
      <c r="K50" s="2" t="n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n">
        <f aca="false">COUNTIF(assign!$B$1:$B$493, A51) &gt; 0</f>
        <v>1</v>
      </c>
      <c r="K51" s="2" t="n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n">
        <f aca="false">COUNTIF(assign!$B$1:$B$493, A52) &gt; 0</f>
        <v>1</v>
      </c>
      <c r="K52" s="2" t="n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n">
        <f aca="false">COUNTIF(assign!$B$1:$B$493, A53) &gt; 0</f>
        <v>1</v>
      </c>
      <c r="K53" s="2" t="n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n">
        <f aca="false">COUNTIF(assign!$B$1:$B$493, A54) &gt; 0</f>
        <v>1</v>
      </c>
      <c r="K54" s="2" t="n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n">
        <f aca="false">COUNTIF(assign!$B$1:$B$493, A55) &gt; 0</f>
        <v>1</v>
      </c>
      <c r="K55" s="2" t="n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n">
        <f aca="false">COUNTIF(assign!$B$1:$B$493, A56) &gt; 0</f>
        <v>1</v>
      </c>
      <c r="K56" s="2" t="n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n">
        <f aca="false">COUNTIF(assign!$B$1:$B$493, A57) &gt; 0</f>
        <v>1</v>
      </c>
      <c r="K57" s="2" t="n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n">
        <f aca="false">COUNTIF(assign!$B$1:$B$493, A58) &gt; 0</f>
        <v>1</v>
      </c>
      <c r="K58" s="2" t="n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n">
        <f aca="false">COUNTIF(assign!$B$1:$B$493, A59) &gt; 0</f>
        <v>1</v>
      </c>
      <c r="K59" s="2" t="n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n">
        <f aca="false">COUNTIF(assign!$B$1:$B$493, A60) &gt; 0</f>
        <v>1</v>
      </c>
      <c r="K60" s="2" t="n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n">
        <f aca="false">COUNTIF(assign!$B$1:$B$493, A61) &gt; 0</f>
        <v>1</v>
      </c>
      <c r="K61" s="2" t="n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n">
        <f aca="false">COUNTIF(assign!$B$1:$B$493, A62) &gt; 0</f>
        <v>1</v>
      </c>
      <c r="K62" s="2" t="n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n">
        <f aca="false">COUNTIF(assign!$B$1:$B$493, A63) &gt; 0</f>
        <v>1</v>
      </c>
      <c r="K63" s="2" t="n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n">
        <f aca="false">COUNTIF(assign!$B$1:$B$493, A64) &gt; 0</f>
        <v>1</v>
      </c>
      <c r="K64" s="2" t="n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n">
        <f aca="false">COUNTIF(assign!$B$1:$B$493, A65) &gt; 0</f>
        <v>1</v>
      </c>
      <c r="K65" s="2" t="n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n">
        <f aca="false">COUNTIF(assign!$B$1:$B$493, A66) &gt; 0</f>
        <v>1</v>
      </c>
      <c r="K66" s="2" t="n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n">
        <f aca="false">COUNTIF(assign!$B$1:$B$493, A67) &gt; 0</f>
        <v>1</v>
      </c>
      <c r="K67" s="2" t="n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n">
        <f aca="false">COUNTIF(assign!$B$1:$B$493, A68) &gt; 0</f>
        <v>1</v>
      </c>
      <c r="K68" s="2" t="n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n">
        <f aca="false">COUNTIF(assign!$B$1:$B$493, A69) &gt; 0</f>
        <v>1</v>
      </c>
      <c r="K69" s="2" t="n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n">
        <f aca="false">COUNTIF(assign!$B$1:$B$493, A70) &gt; 0</f>
        <v>1</v>
      </c>
      <c r="K70" s="2" t="n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n">
        <f aca="false">COUNTIF(assign!$B$1:$B$493, A71) &gt; 0</f>
        <v>1</v>
      </c>
      <c r="K71" s="2" t="n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n">
        <f aca="false">COUNTIF(assign!$B$1:$B$493, A72) &gt; 0</f>
        <v>1</v>
      </c>
      <c r="K72" s="2" t="n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n">
        <f aca="false">COUNTIF(assign!$B$1:$B$493, A73) &gt; 0</f>
        <v>1</v>
      </c>
      <c r="K73" s="2" t="n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n">
        <f aca="false">COUNTIF(assign!$B$1:$B$493, A74) &gt; 0</f>
        <v>1</v>
      </c>
      <c r="K74" s="2" t="n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n">
        <f aca="false">COUNTIF(assign!$B$1:$B$493, A75) &gt; 0</f>
        <v>1</v>
      </c>
      <c r="K75" s="2" t="n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n">
        <f aca="false">COUNTIF(assign!$B$1:$B$493, A76) &gt; 0</f>
        <v>1</v>
      </c>
      <c r="K76" s="2" t="n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n">
        <f aca="false">COUNTIF(assign!$B$1:$B$493, A77) &gt; 0</f>
        <v>1</v>
      </c>
      <c r="K77" s="2" t="n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n">
        <f aca="false">COUNTIF(assign!$B$1:$B$493, A78) &gt; 0</f>
        <v>1</v>
      </c>
      <c r="K78" s="2" t="n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n">
        <f aca="false">COUNTIF(assign!$B$1:$B$493, A79) &gt; 0</f>
        <v>1</v>
      </c>
      <c r="K79" s="2" t="n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n">
        <f aca="false">COUNTIF(assign!$B$1:$B$493, A80) &gt; 0</f>
        <v>1</v>
      </c>
      <c r="K80" s="2" t="n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n">
        <f aca="false">COUNTIF(assign!$B$1:$B$493, A81) &gt; 0</f>
        <v>1</v>
      </c>
      <c r="K81" s="2" t="n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n">
        <f aca="false">COUNTIF(assign!$B$1:$B$493, A82) &gt; 0</f>
        <v>1</v>
      </c>
      <c r="K82" s="2" t="n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n">
        <f aca="false">COUNTIF(assign!$B$1:$B$493, A83) &gt; 0</f>
        <v>1</v>
      </c>
      <c r="K83" s="2" t="n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n">
        <f aca="false">COUNTIF(assign!$B$1:$B$493, A84) &gt; 0</f>
        <v>1</v>
      </c>
      <c r="K84" s="2" t="n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n">
        <f aca="false">COUNTIF(assign!$B$1:$B$493, A85) &gt; 0</f>
        <v>1</v>
      </c>
      <c r="K85" s="2" t="n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n">
        <f aca="false">COUNTIF(assign!$B$1:$B$493, A86) &gt; 0</f>
        <v>1</v>
      </c>
      <c r="K86" s="2" t="n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n">
        <f aca="false">COUNTIF(assign!$B$1:$B$493, A87) &gt; 0</f>
        <v>1</v>
      </c>
      <c r="K87" s="2" t="n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n">
        <f aca="false">COUNTIF(assign!$B$1:$B$493, A88) &gt; 0</f>
        <v>1</v>
      </c>
      <c r="K88" s="2" t="n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n">
        <f aca="false">COUNTIF(assign!$B$1:$B$493, A89) &gt; 0</f>
        <v>1</v>
      </c>
      <c r="K89" s="2" t="n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n">
        <f aca="false">COUNTIF(assign!$B$1:$B$493, A90) &gt; 0</f>
        <v>1</v>
      </c>
      <c r="K90" s="2" t="n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n">
        <f aca="false">COUNTIF(assign!$B$1:$B$493, A91) &gt; 0</f>
        <v>1</v>
      </c>
      <c r="K91" s="2" t="n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n">
        <f aca="false">COUNTIF(assign!$B$1:$B$493, A92) &gt; 0</f>
        <v>1</v>
      </c>
      <c r="K92" s="2" t="n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n">
        <f aca="false">COUNTIF(assign!$B$1:$B$493, A93) &gt; 0</f>
        <v>1</v>
      </c>
      <c r="K93" s="2" t="n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n">
        <f aca="false">COUNTIF(assign!$B$1:$B$493, A94) &gt; 0</f>
        <v>1</v>
      </c>
      <c r="K94" s="2" t="n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n">
        <f aca="false">COUNTIF(assign!$B$1:$B$493, A95) &gt; 0</f>
        <v>1</v>
      </c>
      <c r="K95" s="2" t="n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n">
        <f aca="false">COUNTIF(assign!$B$1:$B$493, A96) &gt; 0</f>
        <v>1</v>
      </c>
      <c r="K96" s="2" t="n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n">
        <f aca="false">COUNTIF(assign!$B$1:$B$493, A97) &gt; 0</f>
        <v>1</v>
      </c>
      <c r="K97" s="2" t="n">
        <f aca="false">C97&gt;misc!$A$2</f>
        <v>1</v>
      </c>
      <c r="L97" s="2" t="b">
        <f aca="false">AND(ISNUMBER(B97), ISNUMBER(C97), B97&lt;=C97)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55" colorId="64" zoomScale="120" zoomScaleNormal="120" zoomScalePageLayoutView="100" workbookViewId="0">
      <selection pane="topLeft" activeCell="B100" activeCellId="0" sqref="B10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18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20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44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43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46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45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48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47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53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52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54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56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55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49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51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50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57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58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59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61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60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63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62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65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64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67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66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68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70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69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71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73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72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74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76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75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77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79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78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80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82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81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84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83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86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85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88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87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90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89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92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91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94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93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96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95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97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99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98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100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102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101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104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103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106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105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108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107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110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109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111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113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112</v>
      </c>
      <c r="C97" s="23" t="n">
        <f aca="false">COUNTIF(expert!$A$2:$A$954, A97) &gt; 0</f>
        <v>1</v>
      </c>
      <c r="D97" s="23" t="n">
        <f aca="false">COUNTIF(task!$A$2:$A$616, B97)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98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G38" activeCellId="0" sqref="G3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2" min="11" style="25" width="11.57"/>
    <col collapsed="false" customWidth="false" hidden="false" outlineLevel="0" max="13" min="13" style="26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114</v>
      </c>
      <c r="B1" s="11" t="s">
        <v>115</v>
      </c>
      <c r="C1" s="12" t="s">
        <v>10</v>
      </c>
      <c r="D1" s="12" t="s">
        <v>11</v>
      </c>
      <c r="E1" s="27" t="s">
        <v>16</v>
      </c>
      <c r="F1" s="27" t="s">
        <v>17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s="1" customFormat="true" ht="12.75" hidden="false" customHeight="false" outlineLevel="0" collapsed="false">
      <c r="A2" s="1" t="s">
        <v>2</v>
      </c>
      <c r="B2" s="1" t="s">
        <v>19</v>
      </c>
      <c r="C2" s="28" t="n">
        <f aca="false">VLOOKUP(B2, task!A$2:I$300, 2, 0)</f>
        <v>45814</v>
      </c>
      <c r="D2" s="28" t="n">
        <f aca="false">VLOOKUP(B2, task!A$2:I$300, 3, 0)</f>
        <v>45844</v>
      </c>
      <c r="E2" s="29" t="n">
        <f aca="false">VLOOKUP(B2, task!A$2:I$300, 8, 0)</f>
        <v>0.25</v>
      </c>
      <c r="F2" s="29" t="n">
        <f aca="false">VLOOKUP(B2, task!A$2:I$300, 9, 0)</f>
        <v>0.5</v>
      </c>
      <c r="G2" s="2" t="n">
        <f aca="false">COUNTIF(expert!$A$2:$A$954, A2) &gt; 0</f>
        <v>1</v>
      </c>
      <c r="H2" s="2" t="n">
        <f aca="false">COUNTIF(task!$A$2:$A$637,B2)&gt;0</f>
        <v>1</v>
      </c>
      <c r="I2" s="2" t="b">
        <f aca="false">AND(ISNUMBER(C2), ISNUMBER(D2), C2&lt;=D2)</f>
        <v>1</v>
      </c>
      <c r="M2" s="26"/>
    </row>
    <row r="3" s="1" customFormat="true" ht="12.75" hidden="false" customHeight="false" outlineLevel="0" collapsed="false">
      <c r="A3" s="1" t="s">
        <v>2</v>
      </c>
      <c r="B3" s="1" t="s">
        <v>18</v>
      </c>
      <c r="C3" s="28" t="n">
        <f aca="false">VLOOKUP(B3, task!A$2:I$300, 2, 0)</f>
        <v>45658</v>
      </c>
      <c r="D3" s="28" t="n">
        <f aca="false">VLOOKUP(B3, task!A$2:I$300, 3, 0)</f>
        <v>45813</v>
      </c>
      <c r="E3" s="29" t="n">
        <f aca="false">VLOOKUP(B3, task!A$2:I$300, 8, 0)</f>
        <v>0.5</v>
      </c>
      <c r="F3" s="29" t="n">
        <f aca="false">VLOOKUP(B3, task!A$2:I$300, 9, 0)</f>
        <v>0.75</v>
      </c>
      <c r="G3" s="2" t="n">
        <f aca="false">COUNTIF(expert!$A$2:$A$954, A3) &gt; 0</f>
        <v>1</v>
      </c>
      <c r="H3" s="2" t="n">
        <f aca="false">COUNTIF(task!$A$2:$A$637,B3)&gt;0</f>
        <v>1</v>
      </c>
      <c r="I3" s="2" t="b">
        <f aca="false">AND(ISNUMBER(C3), ISNUMBER(D3), C3&lt;=D3)</f>
        <v>1</v>
      </c>
      <c r="M3" s="26"/>
    </row>
    <row r="4" s="1" customFormat="true" ht="12.75" hidden="false" customHeight="false" outlineLevel="0" collapsed="false">
      <c r="A4" s="1" t="s">
        <v>2</v>
      </c>
      <c r="B4" s="1" t="s">
        <v>21</v>
      </c>
      <c r="C4" s="28" t="n">
        <f aca="false">VLOOKUP(B4, task!A$2:I$300, 2, 0)</f>
        <v>45714</v>
      </c>
      <c r="D4" s="28" t="n">
        <f aca="false">VLOOKUP(B4, task!A$2:I$300, 3, 0)</f>
        <v>45759</v>
      </c>
      <c r="E4" s="29" t="n">
        <f aca="false">VLOOKUP(B4, task!A$2:I$300, 8, 0)</f>
        <v>0</v>
      </c>
      <c r="F4" s="29" t="n">
        <f aca="false">VLOOKUP(B4, task!A$2:I$300, 9, 0)</f>
        <v>0.25</v>
      </c>
      <c r="G4" s="2" t="n">
        <f aca="false">COUNTIF(expert!$A$2:$A$954, A4) &gt; 0</f>
        <v>1</v>
      </c>
      <c r="H4" s="2" t="n">
        <f aca="false">COUNTIF(task!$A$2:$A$637,B4)&gt;0</f>
        <v>1</v>
      </c>
      <c r="I4" s="2" t="b">
        <f aca="false">AND(ISNUMBER(C4), ISNUMBER(D4), C4&lt;=D4)</f>
        <v>1</v>
      </c>
      <c r="M4" s="26"/>
    </row>
    <row r="5" s="1" customFormat="true" ht="12.75" hidden="false" customHeight="false" outlineLevel="0" collapsed="false">
      <c r="A5" s="1" t="s">
        <v>2</v>
      </c>
      <c r="B5" s="1" t="s">
        <v>20</v>
      </c>
      <c r="C5" s="28" t="n">
        <f aca="false">VLOOKUP(B5, task!A$2:I$300, 2, 0)</f>
        <v>45658</v>
      </c>
      <c r="D5" s="28" t="n">
        <f aca="false">VLOOKUP(B5, task!A$2:I$300, 3, 0)</f>
        <v>45713</v>
      </c>
      <c r="E5" s="29" t="n">
        <f aca="false">VLOOKUP(B5, task!A$2:I$300, 8, 0)</f>
        <v>0.5</v>
      </c>
      <c r="F5" s="29" t="n">
        <f aca="false">VLOOKUP(B5, task!A$2:I$300, 9, 0)</f>
        <v>0.75</v>
      </c>
      <c r="G5" s="2" t="n">
        <f aca="false">COUNTIF(expert!$A$2:$A$954, A5) &gt; 0</f>
        <v>1</v>
      </c>
      <c r="H5" s="2" t="n">
        <f aca="false">COUNTIF(task!$A$2:$A$637,B5)&gt;0</f>
        <v>1</v>
      </c>
      <c r="I5" s="2" t="b">
        <f aca="false">AND(ISNUMBER(C5), ISNUMBER(D5), C5&lt;=D5)</f>
        <v>1</v>
      </c>
      <c r="M5" s="26"/>
    </row>
    <row r="6" s="1" customFormat="true" ht="12.75" hidden="false" customHeight="false" outlineLevel="0" collapsed="false">
      <c r="A6" s="1" t="s">
        <v>2</v>
      </c>
      <c r="B6" s="1" t="s">
        <v>22</v>
      </c>
      <c r="C6" s="28" t="n">
        <f aca="false">VLOOKUP(B6, task!A$2:I$300, 2, 0)</f>
        <v>45698</v>
      </c>
      <c r="D6" s="28" t="n">
        <f aca="false">VLOOKUP(B6, task!A$2:I$300, 3, 0)</f>
        <v>45715</v>
      </c>
      <c r="E6" s="29" t="n">
        <f aca="false">VLOOKUP(B6, task!A$2:I$300, 8, 0)</f>
        <v>0.5</v>
      </c>
      <c r="F6" s="29" t="n">
        <f aca="false">VLOOKUP(B6, task!A$2:I$300, 9, 0)</f>
        <v>0.75</v>
      </c>
      <c r="G6" s="2" t="n">
        <f aca="false">COUNTIF(expert!$A$2:$A$954, A6) &gt; 0</f>
        <v>1</v>
      </c>
      <c r="H6" s="2" t="n">
        <f aca="false">COUNTIF(task!$A$2:$A$637,B6)&gt;0</f>
        <v>1</v>
      </c>
      <c r="I6" s="2" t="b">
        <f aca="false">AND(ISNUMBER(C6), ISNUMBER(D6), C6&lt;=D6)</f>
        <v>1</v>
      </c>
      <c r="M6" s="26"/>
    </row>
    <row r="7" customFormat="false" ht="12.75" hidden="false" customHeight="false" outlineLevel="0" collapsed="false">
      <c r="A7" s="1" t="s">
        <v>2</v>
      </c>
      <c r="B7" s="1" t="s">
        <v>24</v>
      </c>
      <c r="C7" s="28" t="n">
        <f aca="false">VLOOKUP(B7, task!A$2:I$300, 2, 0)</f>
        <v>45839</v>
      </c>
      <c r="D7" s="28" t="n">
        <f aca="false">VLOOKUP(B7, task!A$2:I$300, 3, 0)</f>
        <v>45884</v>
      </c>
      <c r="E7" s="29" t="n">
        <f aca="false">VLOOKUP(B7, task!A$2:I$300, 8, 0)</f>
        <v>0</v>
      </c>
      <c r="F7" s="29" t="n">
        <f aca="false">VLOOKUP(B7, task!A$2:I$300, 9, 0)</f>
        <v>0.25</v>
      </c>
      <c r="G7" s="2" t="n">
        <f aca="false">COUNTIF(expert!$A$2:$A$954, A7) &gt; 0</f>
        <v>1</v>
      </c>
      <c r="H7" s="2" t="n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23</v>
      </c>
      <c r="C8" s="28" t="n">
        <f aca="false">VLOOKUP(B8, task!A$2:I$300, 2, 0)</f>
        <v>45716</v>
      </c>
      <c r="D8" s="28" t="n">
        <f aca="false">VLOOKUP(B8, task!A$2:I$300, 3, 0)</f>
        <v>45838</v>
      </c>
      <c r="E8" s="29" t="n">
        <f aca="false">VLOOKUP(B8, task!A$2:I$300, 8, 0)</f>
        <v>0.5</v>
      </c>
      <c r="F8" s="29" t="n">
        <f aca="false">VLOOKUP(B8, task!A$2:I$300, 9, 0)</f>
        <v>0.75</v>
      </c>
      <c r="G8" s="2" t="n">
        <f aca="false">COUNTIF(expert!$A$2:$A$954, A8) &gt; 0</f>
        <v>1</v>
      </c>
      <c r="H8" s="2" t="n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8" t="n">
        <f aca="false">VLOOKUP(B9, task!A$2:I$300, 2, 0)</f>
        <v>45757</v>
      </c>
      <c r="D9" s="28" t="n">
        <f aca="false">VLOOKUP(B9, task!A$2:I$300, 3, 0)</f>
        <v>45767</v>
      </c>
      <c r="E9" s="29" t="n">
        <f aca="false">VLOOKUP(B9, task!A$2:I$300, 8, 0)</f>
        <v>1.25</v>
      </c>
      <c r="F9" s="29" t="n">
        <f aca="false">VLOOKUP(B9, task!A$2:I$300, 9, 0)</f>
        <v>1.5</v>
      </c>
      <c r="G9" s="2" t="n">
        <f aca="false">COUNTIF(expert!$A$2:$A$954, A9) &gt; 0</f>
        <v>1</v>
      </c>
      <c r="H9" s="2" t="n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27</v>
      </c>
      <c r="C10" s="28" t="n">
        <f aca="false">VLOOKUP(B10, task!A$2:I$300, 2, 0)</f>
        <v>45926</v>
      </c>
      <c r="D10" s="28" t="n">
        <f aca="false">VLOOKUP(B10, task!A$2:I$300, 3, 0)</f>
        <v>45960</v>
      </c>
      <c r="E10" s="29" t="n">
        <f aca="false">VLOOKUP(B10, task!A$2:I$300, 8, 0)</f>
        <v>0</v>
      </c>
      <c r="F10" s="29" t="n">
        <f aca="false">VLOOKUP(B10, task!A$2:I$300, 9, 0)</f>
        <v>0.25</v>
      </c>
      <c r="G10" s="2" t="n">
        <f aca="false">COUNTIF(expert!$A$2:$A$954, A10) &gt; 0</f>
        <v>1</v>
      </c>
      <c r="H10" s="2" t="n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26</v>
      </c>
      <c r="C11" s="28" t="n">
        <f aca="false">VLOOKUP(B11, task!A$2:I$300, 2, 0)</f>
        <v>45768</v>
      </c>
      <c r="D11" s="28" t="n">
        <f aca="false">VLOOKUP(B11, task!A$2:I$300, 3, 0)</f>
        <v>45925</v>
      </c>
      <c r="E11" s="29" t="n">
        <f aca="false">VLOOKUP(B11, task!A$2:I$300, 8, 0)</f>
        <v>0.25</v>
      </c>
      <c r="F11" s="29" t="n">
        <f aca="false">VLOOKUP(B11, task!A$2:I$300, 9, 0)</f>
        <v>0.5</v>
      </c>
      <c r="G11" s="2" t="n">
        <f aca="false">COUNTIF(expert!$A$2:$A$954, A11) &gt; 0</f>
        <v>1</v>
      </c>
      <c r="H11" s="2" t="n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8" t="n">
        <f aca="false">VLOOKUP(B12, task!A$2:I$300, 2, 0)</f>
        <v>45803</v>
      </c>
      <c r="D12" s="28" t="n">
        <f aca="false">VLOOKUP(B12, task!A$2:I$300, 3, 0)</f>
        <v>45822</v>
      </c>
      <c r="E12" s="29" t="n">
        <f aca="false">VLOOKUP(B12, task!A$2:I$300, 8, 0)</f>
        <v>0.5</v>
      </c>
      <c r="F12" s="29" t="n">
        <f aca="false">VLOOKUP(B12, task!A$2:I$300, 9, 0)</f>
        <v>0.75</v>
      </c>
      <c r="G12" s="2" t="n">
        <f aca="false">COUNTIF(expert!$A$2:$A$954, A12) &gt; 0</f>
        <v>1</v>
      </c>
      <c r="H12" s="2" t="n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30</v>
      </c>
      <c r="C13" s="28" t="n">
        <f aca="false">VLOOKUP(B13, task!A$2:I$300, 2, 0)</f>
        <v>46022</v>
      </c>
      <c r="D13" s="28" t="n">
        <f aca="false">VLOOKUP(B13, task!A$2:I$300, 3, 0)</f>
        <v>46053</v>
      </c>
      <c r="E13" s="29" t="n">
        <f aca="false">VLOOKUP(B13, task!A$2:I$300, 8, 0)</f>
        <v>0</v>
      </c>
      <c r="F13" s="29" t="n">
        <f aca="false">VLOOKUP(B13, task!A$2:I$300, 9, 0)</f>
        <v>0.25</v>
      </c>
      <c r="G13" s="2" t="n">
        <f aca="false">COUNTIF(expert!$A$2:$A$954, A13) &gt; 0</f>
        <v>1</v>
      </c>
      <c r="H13" s="2" t="n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29</v>
      </c>
      <c r="C14" s="28" t="n">
        <f aca="false">VLOOKUP(B14, task!A$2:I$300, 2, 0)</f>
        <v>45823</v>
      </c>
      <c r="D14" s="28" t="n">
        <f aca="false">VLOOKUP(B14, task!A$2:I$300, 3, 0)</f>
        <v>46021</v>
      </c>
      <c r="E14" s="26" t="n">
        <v>0</v>
      </c>
      <c r="F14" s="29" t="n">
        <f aca="false">VLOOKUP(B14, task!A$2:I$300, 9, 0)</f>
        <v>0.5</v>
      </c>
      <c r="G14" s="2" t="n">
        <f aca="false">COUNTIF(expert!$A$2:$A$954, A14) &gt; 0</f>
        <v>1</v>
      </c>
      <c r="H14" s="2" t="n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32</v>
      </c>
      <c r="C15" s="28" t="n">
        <f aca="false">VLOOKUP(B15, task!A$2:I$300, 2, 0)</f>
        <v>45829</v>
      </c>
      <c r="D15" s="28" t="n">
        <f aca="false">VLOOKUP(B15, task!A$2:I$300, 3, 0)</f>
        <v>45838</v>
      </c>
      <c r="E15" s="29" t="n">
        <f aca="false">VLOOKUP(B15, task!A$2:I$300, 8, 0)</f>
        <v>3.25</v>
      </c>
      <c r="F15" s="29" t="n">
        <f aca="false">VLOOKUP(B15, task!A$2:I$300, 9, 0)</f>
        <v>3.5</v>
      </c>
      <c r="G15" s="2" t="n">
        <f aca="false">COUNTIF(expert!$A$2:$A$954, A15) &gt; 0</f>
        <v>1</v>
      </c>
      <c r="H15" s="2" t="n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31</v>
      </c>
      <c r="C16" s="28" t="n">
        <f aca="false">VLOOKUP(B16, task!A$2:I$300, 2, 0)</f>
        <v>45658</v>
      </c>
      <c r="D16" s="28" t="n">
        <f aca="false">VLOOKUP(B16, task!A$2:I$300, 3, 0)</f>
        <v>45828</v>
      </c>
      <c r="E16" s="29" t="n">
        <f aca="false">VLOOKUP(B16, task!A$2:I$300, 8, 0)</f>
        <v>0.25</v>
      </c>
      <c r="F16" s="29" t="n">
        <f aca="false">VLOOKUP(B16, task!A$2:I$300, 9, 0)</f>
        <v>0.5</v>
      </c>
      <c r="G16" s="2" t="n">
        <f aca="false">COUNTIF(expert!$A$2:$A$954, A16) &gt; 0</f>
        <v>1</v>
      </c>
      <c r="H16" s="2" t="n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34</v>
      </c>
      <c r="C17" s="28" t="n">
        <f aca="false">VLOOKUP(B17, task!A$2:I$300, 2, 0)</f>
        <v>45829</v>
      </c>
      <c r="D17" s="28" t="n">
        <f aca="false">VLOOKUP(B17, task!A$2:I$300, 3, 0)</f>
        <v>45838</v>
      </c>
      <c r="E17" s="29" t="n">
        <f aca="false">VLOOKUP(B17, task!A$2:I$300, 8, 0)</f>
        <v>3.25</v>
      </c>
      <c r="F17" s="29" t="n">
        <f aca="false">VLOOKUP(B17, task!A$2:I$300, 9, 0)</f>
        <v>3.5</v>
      </c>
      <c r="G17" s="2" t="n">
        <f aca="false">COUNTIF(expert!$A$2:$A$954, A17) &gt; 0</f>
        <v>1</v>
      </c>
      <c r="H17" s="2" t="n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33</v>
      </c>
      <c r="C18" s="28" t="n">
        <f aca="false">VLOOKUP(B18, task!A$2:I$300, 2, 0)</f>
        <v>45658</v>
      </c>
      <c r="D18" s="28" t="n">
        <f aca="false">VLOOKUP(B18, task!A$2:I$300, 3, 0)</f>
        <v>45828</v>
      </c>
      <c r="E18" s="29" t="n">
        <f aca="false">VLOOKUP(B18, task!A$2:I$300, 8, 0)</f>
        <v>0.75</v>
      </c>
      <c r="F18" s="29" t="n">
        <f aca="false">VLOOKUP(B18, task!A$2:I$300, 9, 0)</f>
        <v>1</v>
      </c>
      <c r="G18" s="2" t="n">
        <f aca="false">COUNTIF(expert!$A$2:$A$954, A18) &gt; 0</f>
        <v>1</v>
      </c>
      <c r="H18" s="2" t="n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8" t="n">
        <f aca="false">VLOOKUP(B19, task!A$2:I$300, 2, 0)</f>
        <v>45809</v>
      </c>
      <c r="D19" s="28" t="n">
        <f aca="false">VLOOKUP(B19, task!A$2:I$300, 3, 0)</f>
        <v>45834</v>
      </c>
      <c r="E19" s="26" t="n">
        <v>0</v>
      </c>
      <c r="F19" s="26" t="n">
        <v>1.75</v>
      </c>
      <c r="G19" s="2" t="n">
        <f aca="false">COUNTIF(expert!$A$2:$A$954, A19) &gt; 0</f>
        <v>1</v>
      </c>
      <c r="H19" s="2" t="n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37</v>
      </c>
      <c r="C20" s="28" t="n">
        <f aca="false">VLOOKUP(B20, task!A$2:I$300, 2, 0)</f>
        <v>46336</v>
      </c>
      <c r="D20" s="28" t="n">
        <f aca="false">VLOOKUP(B20, task!A$2:I$300, 3, 0)</f>
        <v>46391</v>
      </c>
      <c r="E20" s="29" t="n">
        <f aca="false">VLOOKUP(B20, task!A$2:I$300, 8, 0)</f>
        <v>0.5</v>
      </c>
      <c r="F20" s="29" t="n">
        <f aca="false">VLOOKUP(B20, task!A$2:I$300, 9, 0)</f>
        <v>0.75</v>
      </c>
      <c r="G20" s="2" t="n">
        <f aca="false">COUNTIF(expert!$A$2:$A$954, A20) &gt; 0</f>
        <v>1</v>
      </c>
      <c r="H20" s="2" t="n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36</v>
      </c>
      <c r="C21" s="28" t="n">
        <f aca="false">VLOOKUP(B21, task!A$2:I$300, 2, 0)</f>
        <v>45835</v>
      </c>
      <c r="D21" s="28" t="n">
        <f aca="false">VLOOKUP(B21, task!A$2:I$300, 3, 0)</f>
        <v>46335</v>
      </c>
      <c r="E21" s="29" t="n">
        <f aca="false">VLOOKUP(B21, task!A$2:I$300, 8, 0)</f>
        <v>0.25</v>
      </c>
      <c r="F21" s="29" t="n">
        <f aca="false">VLOOKUP(B21, task!A$2:I$300, 9, 0)</f>
        <v>0.5</v>
      </c>
      <c r="G21" s="2" t="n">
        <f aca="false">COUNTIF(expert!$A$2:$A$954, A21) &gt; 0</f>
        <v>1</v>
      </c>
      <c r="H21" s="2" t="n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39</v>
      </c>
      <c r="C22" s="28" t="n">
        <f aca="false">VLOOKUP(B22, task!A$2:I$300, 2, 0)</f>
        <v>45719</v>
      </c>
      <c r="D22" s="28" t="n">
        <f aca="false">VLOOKUP(B22, task!A$2:I$300, 3, 0)</f>
        <v>45726</v>
      </c>
      <c r="E22" s="29" t="n">
        <f aca="false">VLOOKUP(B22, task!A$2:I$300, 8, 0)</f>
        <v>1.5</v>
      </c>
      <c r="F22" s="29" t="n">
        <f aca="false">VLOOKUP(B22, task!A$2:I$300, 9, 0)</f>
        <v>1.75</v>
      </c>
      <c r="G22" s="2" t="n">
        <f aca="false">COUNTIF(expert!$A$2:$A$954, A22) &gt; 0</f>
        <v>1</v>
      </c>
      <c r="H22" s="2" t="n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38</v>
      </c>
      <c r="C23" s="28" t="n">
        <f aca="false">VLOOKUP(B23, task!A$2:I$300, 2, 0)</f>
        <v>45658</v>
      </c>
      <c r="D23" s="28" t="n">
        <f aca="false">VLOOKUP(B23, task!A$2:I$300, 3, 0)</f>
        <v>45718</v>
      </c>
      <c r="E23" s="29" t="n">
        <f aca="false">VLOOKUP(B23, task!A$2:I$300, 8, 0)</f>
        <v>0.75</v>
      </c>
      <c r="F23" s="29" t="n">
        <f aca="false">VLOOKUP(B23, task!A$2:I$300, 9, 0)</f>
        <v>1</v>
      </c>
      <c r="G23" s="2" t="n">
        <f aca="false">COUNTIF(expert!$A$2:$A$954, A23) &gt; 0</f>
        <v>1</v>
      </c>
      <c r="H23" s="2" t="n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8" t="n">
        <f aca="false">VLOOKUP(B24, task!A$2:I$300, 2, 0)</f>
        <v>45853</v>
      </c>
      <c r="D24" s="28" t="n">
        <f aca="false">VLOOKUP(B24, task!A$2:I$300, 3, 0)</f>
        <v>45878</v>
      </c>
      <c r="E24" s="29" t="n">
        <f aca="false">VLOOKUP(B24, task!A$2:I$300, 8, 0)</f>
        <v>1.25</v>
      </c>
      <c r="F24" s="29" t="n">
        <f aca="false">VLOOKUP(B24, task!A$2:I$300, 9, 0)</f>
        <v>1.5</v>
      </c>
      <c r="G24" s="2" t="n">
        <f aca="false">COUNTIF(expert!$A$2:$A$954, A24) &gt; 0</f>
        <v>1</v>
      </c>
      <c r="H24" s="2" t="n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8" t="n">
        <f aca="false">VLOOKUP(B25, task!A$2:I$300, 2, 0)</f>
        <v>45879</v>
      </c>
      <c r="D25" s="28" t="n">
        <f aca="false">VLOOKUP(B25, task!A$2:I$300, 3, 0)</f>
        <v>46029</v>
      </c>
      <c r="E25" s="29" t="n">
        <f aca="false">VLOOKUP(B25, task!A$2:I$300, 8, 0)</f>
        <v>1</v>
      </c>
      <c r="F25" s="29" t="n">
        <f aca="false">VLOOKUP(B25, task!A$2:I$300, 9, 0)</f>
        <v>1.25</v>
      </c>
      <c r="G25" s="2" t="n">
        <f aca="false">COUNTIF(expert!$A$2:$A$954, A25) &gt; 0</f>
        <v>1</v>
      </c>
      <c r="H25" s="2" t="n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8" t="n">
        <f aca="false">VLOOKUP(B26, task!A$2:I$300, 2, 0)</f>
        <v>46030</v>
      </c>
      <c r="D26" s="28" t="n">
        <f aca="false">VLOOKUP(B26, task!A$2:I$300, 3, 0)</f>
        <v>46054</v>
      </c>
      <c r="E26" s="29" t="n">
        <f aca="false">VLOOKUP(B26, task!A$2:I$300, 8, 0)</f>
        <v>0.5</v>
      </c>
      <c r="F26" s="29" t="n">
        <f aca="false">VLOOKUP(B26, task!A$2:I$300, 9, 0)</f>
        <v>0.75</v>
      </c>
      <c r="G26" s="2" t="n">
        <f aca="false">COUNTIF(expert!$A$2:$A$954, A26) &gt; 0</f>
        <v>1</v>
      </c>
      <c r="H26" s="2" t="n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43</v>
      </c>
      <c r="C27" s="28" t="n">
        <f aca="false">VLOOKUP(B27, task!A$2:I$300, 2, 0)</f>
        <v>45658</v>
      </c>
      <c r="D27" s="28" t="n">
        <f aca="false">VLOOKUP(B27, task!A$2:I$300, 3, 0)</f>
        <v>45748</v>
      </c>
      <c r="E27" s="29" t="n">
        <f aca="false">VLOOKUP(B27, task!A$2:I$300, 8, 0)</f>
        <v>0.5</v>
      </c>
      <c r="F27" s="29" t="n">
        <f aca="false">VLOOKUP(B27, task!A$2:I$300, 9, 0)</f>
        <v>0.75</v>
      </c>
      <c r="G27" s="2" t="n">
        <f aca="false">COUNTIF(expert!$A$2:$A$954, A27) &gt; 0</f>
        <v>1</v>
      </c>
      <c r="H27" s="2" t="n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44</v>
      </c>
      <c r="C28" s="28" t="n">
        <f aca="false">VLOOKUP(B28, task!A$2:I$300, 2, 0)</f>
        <v>45749</v>
      </c>
      <c r="D28" s="28" t="n">
        <f aca="false">VLOOKUP(B28, task!A$2:I$300, 3, 0)</f>
        <v>45779</v>
      </c>
      <c r="E28" s="29" t="n">
        <f aca="false">VLOOKUP(B28, task!A$2:I$300, 8, 0)</f>
        <v>0</v>
      </c>
      <c r="F28" s="29" t="n">
        <f aca="false">VLOOKUP(B28, task!A$2:I$300, 9, 0)</f>
        <v>0.25</v>
      </c>
      <c r="G28" s="2" t="n">
        <f aca="false">COUNTIF(expert!$A$2:$A$954, A28) &gt; 0</f>
        <v>1</v>
      </c>
      <c r="H28" s="2" t="n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45</v>
      </c>
      <c r="C29" s="28" t="n">
        <f aca="false">VLOOKUP(B29, task!A$2:I$300, 2, 0)</f>
        <v>45658</v>
      </c>
      <c r="D29" s="28" t="n">
        <f aca="false">VLOOKUP(B29, task!A$2:I$300, 3, 0)</f>
        <v>45828</v>
      </c>
      <c r="E29" s="29" t="n">
        <f aca="false">VLOOKUP(B29, task!A$2:I$300, 8, 0)</f>
        <v>0.5</v>
      </c>
      <c r="F29" s="29" t="n">
        <f aca="false">VLOOKUP(B29, task!A$2:I$300, 9, 0)</f>
        <v>0.75</v>
      </c>
      <c r="G29" s="2" t="n">
        <f aca="false">COUNTIF(expert!$A$2:$A$954, A29) &gt; 0</f>
        <v>1</v>
      </c>
      <c r="H29" s="2" t="n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46</v>
      </c>
      <c r="C30" s="28" t="n">
        <f aca="false">VLOOKUP(B30, task!A$2:I$300, 2, 0)</f>
        <v>45829</v>
      </c>
      <c r="D30" s="28" t="n">
        <f aca="false">VLOOKUP(B30, task!A$2:I$300, 3, 0)</f>
        <v>45874</v>
      </c>
      <c r="E30" s="29" t="n">
        <f aca="false">VLOOKUP(B30, task!A$2:I$300, 8, 0)</f>
        <v>0</v>
      </c>
      <c r="F30" s="29" t="n">
        <f aca="false">VLOOKUP(B30, task!A$2:I$300, 9, 0)</f>
        <v>0.25</v>
      </c>
      <c r="G30" s="2" t="n">
        <f aca="false">COUNTIF(expert!$A$2:$A$954, A30) &gt; 0</f>
        <v>1</v>
      </c>
      <c r="H30" s="2" t="n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47</v>
      </c>
      <c r="C31" s="28" t="n">
        <f aca="false">VLOOKUP(B31, task!A$2:I$300, 2, 0)</f>
        <v>45658</v>
      </c>
      <c r="D31" s="28" t="n">
        <f aca="false">VLOOKUP(B31, task!A$2:I$300, 3, 0)</f>
        <v>45931</v>
      </c>
      <c r="E31" s="29" t="n">
        <f aca="false">VLOOKUP(B31, task!A$2:I$300, 8, 0)</f>
        <v>0.5</v>
      </c>
      <c r="F31" s="29" t="n">
        <f aca="false">VLOOKUP(B31, task!A$2:I$300, 9, 0)</f>
        <v>0.75</v>
      </c>
      <c r="G31" s="2" t="n">
        <f aca="false">COUNTIF(expert!$A$2:$A$954, A31) &gt; 0</f>
        <v>1</v>
      </c>
      <c r="H31" s="2" t="n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48</v>
      </c>
      <c r="C32" s="28" t="n">
        <f aca="false">VLOOKUP(B32, task!A$2:I$300, 2, 0)</f>
        <v>45932</v>
      </c>
      <c r="D32" s="28" t="n">
        <f aca="false">VLOOKUP(B32, task!A$2:I$300, 3, 0)</f>
        <v>45962</v>
      </c>
      <c r="E32" s="29" t="n">
        <f aca="false">VLOOKUP(B32, task!A$2:I$300, 8, 0)</f>
        <v>1</v>
      </c>
      <c r="F32" s="29" t="n">
        <f aca="false">VLOOKUP(B32, task!A$2:I$300, 9, 0)</f>
        <v>1.25</v>
      </c>
      <c r="G32" s="2" t="n">
        <f aca="false">COUNTIF(expert!$A$2:$A$954, A32) &gt; 0</f>
        <v>1</v>
      </c>
      <c r="H32" s="2" t="n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49</v>
      </c>
      <c r="C33" s="28" t="n">
        <f aca="false">VLOOKUP(B33, task!A$2:I$300, 2, 0)</f>
        <v>45833</v>
      </c>
      <c r="D33" s="28" t="n">
        <f aca="false">VLOOKUP(B33, task!A$2:I$300, 3, 0)</f>
        <v>45847</v>
      </c>
      <c r="E33" s="29" t="n">
        <f aca="false">VLOOKUP(B33, task!A$2:I$300, 8, 0)</f>
        <v>1.25</v>
      </c>
      <c r="F33" s="29" t="n">
        <f aca="false">VLOOKUP(B33, task!A$2:I$300, 9, 0)</f>
        <v>1.5</v>
      </c>
      <c r="G33" s="2" t="n">
        <f aca="false">COUNTIF(expert!$A$2:$A$954, A33) &gt; 0</f>
        <v>1</v>
      </c>
      <c r="H33" s="2" t="n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50</v>
      </c>
      <c r="C34" s="28" t="n">
        <f aca="false">VLOOKUP(B34, task!A$2:I$300, 2, 0)</f>
        <v>45848</v>
      </c>
      <c r="D34" s="28" t="n">
        <f aca="false">VLOOKUP(B34, task!A$2:I$300, 3, 0)</f>
        <v>46021</v>
      </c>
      <c r="E34" s="29" t="n">
        <f aca="false">VLOOKUP(B34, task!A$2:I$300, 8, 0)</f>
        <v>0.5</v>
      </c>
      <c r="F34" s="29" t="n">
        <f aca="false">VLOOKUP(B34, task!A$2:I$300, 9, 0)</f>
        <v>0.75</v>
      </c>
      <c r="G34" s="2" t="n">
        <f aca="false">COUNTIF(expert!$A$2:$A$954, A34) &gt; 0</f>
        <v>1</v>
      </c>
      <c r="H34" s="2" t="n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51</v>
      </c>
      <c r="C35" s="28" t="n">
        <f aca="false">VLOOKUP(B35, task!A$2:I$300, 2, 0)</f>
        <v>46022</v>
      </c>
      <c r="D35" s="28" t="n">
        <f aca="false">VLOOKUP(B35, task!A$2:I$300, 3, 0)</f>
        <v>46053</v>
      </c>
      <c r="E35" s="29" t="n">
        <f aca="false">VLOOKUP(B35, task!A$2:I$300, 8, 0)</f>
        <v>0.25</v>
      </c>
      <c r="F35" s="29" t="n">
        <f aca="false">VLOOKUP(B35, task!A$2:I$300, 9, 0)</f>
        <v>0.5</v>
      </c>
      <c r="G35" s="2" t="n">
        <f aca="false">COUNTIF(expert!$A$2:$A$954, A35) &gt; 0</f>
        <v>1</v>
      </c>
      <c r="H35" s="2" t="n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52</v>
      </c>
      <c r="C36" s="28" t="n">
        <f aca="false">VLOOKUP(B36, task!A$2:I$300, 2, 0)</f>
        <v>45658</v>
      </c>
      <c r="D36" s="28" t="n">
        <f aca="false">VLOOKUP(B36, task!A$2:I$300, 3, 0)</f>
        <v>45713</v>
      </c>
      <c r="E36" s="29" t="n">
        <f aca="false">VLOOKUP(B36, task!A$2:I$300, 8, 0)</f>
        <v>0.5</v>
      </c>
      <c r="F36" s="29" t="n">
        <f aca="false">VLOOKUP(B36, task!A$2:I$300, 9, 0)</f>
        <v>0.75</v>
      </c>
      <c r="G36" s="2" t="n">
        <f aca="false">COUNTIF(expert!$A$2:$A$954, A36) &gt; 0</f>
        <v>1</v>
      </c>
      <c r="H36" s="2" t="n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53</v>
      </c>
      <c r="C37" s="28" t="n">
        <f aca="false">VLOOKUP(B37, task!A$2:I$300, 2, 0)</f>
        <v>45714</v>
      </c>
      <c r="D37" s="28" t="n">
        <f aca="false">VLOOKUP(B37, task!A$2:I$300, 3, 0)</f>
        <v>45719</v>
      </c>
      <c r="E37" s="29" t="n">
        <f aca="false">VLOOKUP(B37, task!A$2:I$300, 8, 0)</f>
        <v>3.75</v>
      </c>
      <c r="F37" s="29" t="n">
        <f aca="false">VLOOKUP(B37, task!A$2:I$300, 9, 0)</f>
        <v>4</v>
      </c>
      <c r="G37" s="2" t="n">
        <f aca="false">COUNTIF(expert!$A$2:$A$954, A37) &gt; 0</f>
        <v>1</v>
      </c>
      <c r="H37" s="2" t="n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54</v>
      </c>
      <c r="C38" s="28" t="n">
        <f aca="false">VLOOKUP(B38, task!A$2:I$300, 2, 0)</f>
        <v>45667</v>
      </c>
      <c r="D38" s="28" t="n">
        <f aca="false">VLOOKUP(B38, task!A$2:I$300, 3, 0)</f>
        <v>45672</v>
      </c>
      <c r="E38" s="29" t="n">
        <f aca="false">VLOOKUP(B38, task!A$2:I$300, 8, 0)</f>
        <v>5</v>
      </c>
      <c r="F38" s="29" t="n">
        <f aca="false">VLOOKUP(B38, task!A$2:I$300, 9, 0)</f>
        <v>5.25</v>
      </c>
      <c r="G38" s="2" t="n">
        <f aca="false">COUNTIF(expert!$A$2:$A$954, A38) &gt; 0</f>
        <v>1</v>
      </c>
      <c r="H38" s="2" t="n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55</v>
      </c>
      <c r="C39" s="28" t="n">
        <f aca="false">VLOOKUP(B39, task!A$2:I$300, 2, 0)</f>
        <v>45673</v>
      </c>
      <c r="D39" s="28" t="n">
        <f aca="false">VLOOKUP(B39, task!A$2:I$300, 3, 0)</f>
        <v>45793</v>
      </c>
      <c r="E39" s="29" t="n">
        <f aca="false">VLOOKUP(B39, task!A$2:I$300, 8, 0)</f>
        <v>0.75</v>
      </c>
      <c r="F39" s="29" t="n">
        <f aca="false">VLOOKUP(B39, task!A$2:I$300, 9, 0)</f>
        <v>1</v>
      </c>
      <c r="G39" s="2" t="n">
        <f aca="false">COUNTIF(expert!$A$2:$A$954, A39) &gt; 0</f>
        <v>1</v>
      </c>
      <c r="H39" s="2" t="n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56</v>
      </c>
      <c r="C40" s="28" t="n">
        <f aca="false">VLOOKUP(B40, task!A$2:I$300, 2, 0)</f>
        <v>45794</v>
      </c>
      <c r="D40" s="28" t="n">
        <f aca="false">VLOOKUP(B40, task!A$2:I$300, 3, 0)</f>
        <v>45809</v>
      </c>
      <c r="E40" s="29" t="n">
        <f aca="false">VLOOKUP(B40, task!A$2:I$300, 8, 0)</f>
        <v>2</v>
      </c>
      <c r="F40" s="29" t="n">
        <f aca="false">VLOOKUP(B40, task!A$2:I$300, 9, 0)</f>
        <v>2.25</v>
      </c>
      <c r="G40" s="2" t="n">
        <f aca="false">COUNTIF(expert!$A$2:$A$954, A40) &gt; 0</f>
        <v>1</v>
      </c>
      <c r="H40" s="2" t="n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57</v>
      </c>
      <c r="C41" s="28" t="n">
        <f aca="false">VLOOKUP(B41, task!A$2:I$300, 2, 0)</f>
        <v>45833</v>
      </c>
      <c r="D41" s="28" t="n">
        <f aca="false">VLOOKUP(B41, task!A$2:I$300, 3, 0)</f>
        <v>45848</v>
      </c>
      <c r="E41" s="29" t="n">
        <f aca="false">VLOOKUP(B41, task!A$2:I$300, 8, 0)</f>
        <v>5</v>
      </c>
      <c r="F41" s="29" t="n">
        <f aca="false">VLOOKUP(B41, task!A$2:I$300, 9, 0)</f>
        <v>5.25</v>
      </c>
      <c r="G41" s="2" t="n">
        <f aca="false">COUNTIF(expert!$A$2:$A$954, A41) &gt; 0</f>
        <v>1</v>
      </c>
      <c r="H41" s="2" t="n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58</v>
      </c>
      <c r="C42" s="28" t="n">
        <f aca="false">VLOOKUP(B42, task!A$2:I$300, 2, 0)</f>
        <v>45849</v>
      </c>
      <c r="D42" s="28" t="n">
        <f aca="false">VLOOKUP(B42, task!A$2:I$300, 3, 0)</f>
        <v>46119</v>
      </c>
      <c r="E42" s="29" t="n">
        <f aca="false">VLOOKUP(B42, task!A$2:I$300, 8, 0)</f>
        <v>1</v>
      </c>
      <c r="F42" s="29" t="n">
        <f aca="false">VLOOKUP(B42, task!A$2:I$300, 9, 0)</f>
        <v>1.25</v>
      </c>
      <c r="G42" s="2" t="n">
        <f aca="false">COUNTIF(expert!$A$2:$A$954, A42) &gt; 0</f>
        <v>1</v>
      </c>
      <c r="H42" s="2" t="n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59</v>
      </c>
      <c r="C43" s="28" t="n">
        <f aca="false">VLOOKUP(B43, task!A$2:I$300, 2, 0)</f>
        <v>46120</v>
      </c>
      <c r="D43" s="28" t="n">
        <f aca="false">VLOOKUP(B43, task!A$2:I$300, 3, 0)</f>
        <v>46142</v>
      </c>
      <c r="E43" s="29" t="n">
        <f aca="false">VLOOKUP(B43, task!A$2:I$300, 8, 0)</f>
        <v>1</v>
      </c>
      <c r="F43" s="29" t="n">
        <f aca="false">VLOOKUP(B43, task!A$2:I$300, 9, 0)</f>
        <v>1.25</v>
      </c>
      <c r="G43" s="2" t="n">
        <f aca="false">COUNTIF(expert!$A$2:$A$954, A43) &gt; 0</f>
        <v>1</v>
      </c>
      <c r="H43" s="2" t="n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60</v>
      </c>
      <c r="C44" s="28" t="n">
        <f aca="false">VLOOKUP(B44, task!A$2:I$300, 2, 0)</f>
        <v>45658</v>
      </c>
      <c r="D44" s="28" t="n">
        <f aca="false">VLOOKUP(B44, task!A$2:I$300, 3, 0)</f>
        <v>45731</v>
      </c>
      <c r="E44" s="29" t="n">
        <f aca="false">VLOOKUP(B44, task!A$2:I$300, 8, 0)</f>
        <v>0.25</v>
      </c>
      <c r="F44" s="29" t="n">
        <f aca="false">VLOOKUP(B44, task!A$2:I$300, 9, 0)</f>
        <v>0.5</v>
      </c>
      <c r="G44" s="2" t="n">
        <f aca="false">COUNTIF(expert!$A$2:$A$954, A44) &gt; 0</f>
        <v>1</v>
      </c>
      <c r="H44" s="2" t="n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61</v>
      </c>
      <c r="C45" s="28" t="n">
        <f aca="false">VLOOKUP(B45, task!A$2:I$300, 2, 0)</f>
        <v>45749</v>
      </c>
      <c r="D45" s="28" t="n">
        <f aca="false">VLOOKUP(B45, task!A$2:I$300, 3, 0)</f>
        <v>45794</v>
      </c>
      <c r="E45" s="29" t="n">
        <f aca="false">VLOOKUP(B45, task!A$2:I$300, 8, 0)</f>
        <v>0</v>
      </c>
      <c r="F45" s="29" t="n">
        <f aca="false">VLOOKUP(B45, task!A$2:I$300, 9, 0)</f>
        <v>0.25</v>
      </c>
      <c r="G45" s="2" t="n">
        <f aca="false">COUNTIF(expert!$A$2:$A$954, A45) &gt; 0</f>
        <v>1</v>
      </c>
      <c r="H45" s="2" t="n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62</v>
      </c>
      <c r="C46" s="28" t="n">
        <f aca="false">VLOOKUP(B46, task!A$2:I$300, 2, 0)</f>
        <v>45658</v>
      </c>
      <c r="D46" s="28" t="n">
        <f aca="false">VLOOKUP(B46, task!A$2:I$300, 3, 0)</f>
        <v>45748</v>
      </c>
      <c r="E46" s="29" t="n">
        <f aca="false">VLOOKUP(B46, task!A$2:I$300, 8, 0)</f>
        <v>0.25</v>
      </c>
      <c r="F46" s="29" t="n">
        <f aca="false">VLOOKUP(B46, task!A$2:I$300, 9, 0)</f>
        <v>0.5</v>
      </c>
      <c r="G46" s="2" t="n">
        <f aca="false">COUNTIF(expert!$A$2:$A$954, A46) &gt; 0</f>
        <v>1</v>
      </c>
      <c r="H46" s="2" t="n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63</v>
      </c>
      <c r="C47" s="28" t="n">
        <f aca="false">VLOOKUP(B47, task!A$2:I$300, 2, 0)</f>
        <v>45749</v>
      </c>
      <c r="D47" s="28" t="n">
        <f aca="false">VLOOKUP(B47, task!A$2:I$300, 3, 0)</f>
        <v>45779</v>
      </c>
      <c r="E47" s="29" t="n">
        <f aca="false">VLOOKUP(B47, task!A$2:I$300, 8, 0)</f>
        <v>0</v>
      </c>
      <c r="F47" s="29" t="n">
        <f aca="false">VLOOKUP(B47, task!A$2:I$300, 9, 0)</f>
        <v>0.25</v>
      </c>
      <c r="G47" s="2" t="n">
        <f aca="false">COUNTIF(expert!$A$2:$A$954, A47) &gt; 0</f>
        <v>1</v>
      </c>
      <c r="H47" s="2" t="n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64</v>
      </c>
      <c r="C48" s="28" t="n">
        <f aca="false">VLOOKUP(B48, task!A$2:I$300, 2, 0)</f>
        <v>45658</v>
      </c>
      <c r="D48" s="28" t="n">
        <f aca="false">VLOOKUP(B48, task!A$2:I$300, 3, 0)</f>
        <v>45789</v>
      </c>
      <c r="E48" s="29" t="n">
        <f aca="false">VLOOKUP(B48, task!A$2:I$300, 8, 0)</f>
        <v>0.25</v>
      </c>
      <c r="F48" s="29" t="n">
        <f aca="false">VLOOKUP(B48, task!A$2:I$300, 9, 0)</f>
        <v>0.5</v>
      </c>
      <c r="G48" s="2" t="n">
        <f aca="false">COUNTIF(expert!$A$2:$A$954, A48) &gt; 0</f>
        <v>1</v>
      </c>
      <c r="H48" s="2" t="n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65</v>
      </c>
      <c r="C49" s="28" t="n">
        <f aca="false">VLOOKUP(B49, task!A$2:I$300, 2, 0)</f>
        <v>45790</v>
      </c>
      <c r="D49" s="28" t="n">
        <f aca="false">VLOOKUP(B49, task!A$2:I$300, 3, 0)</f>
        <v>45835</v>
      </c>
      <c r="E49" s="29" t="n">
        <f aca="false">VLOOKUP(B49, task!A$2:I$300, 8, 0)</f>
        <v>0.25</v>
      </c>
      <c r="F49" s="29" t="n">
        <f aca="false">VLOOKUP(B49, task!A$2:I$300, 9, 0)</f>
        <v>0.5</v>
      </c>
      <c r="G49" s="2" t="n">
        <f aca="false">COUNTIF(expert!$A$2:$A$954, A49) &gt; 0</f>
        <v>1</v>
      </c>
      <c r="H49" s="2" t="n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66</v>
      </c>
      <c r="C50" s="28" t="n">
        <f aca="false">VLOOKUP(B50, task!A$2:I$300, 2, 0)</f>
        <v>45658</v>
      </c>
      <c r="D50" s="28" t="n">
        <f aca="false">VLOOKUP(B50, task!A$2:I$300, 3, 0)</f>
        <v>45901</v>
      </c>
      <c r="E50" s="29" t="n">
        <f aca="false">VLOOKUP(B50, task!A$2:I$300, 8, 0)</f>
        <v>0.25</v>
      </c>
      <c r="F50" s="29" t="n">
        <f aca="false">VLOOKUP(B50, task!A$2:I$300, 9, 0)</f>
        <v>0.5</v>
      </c>
      <c r="G50" s="2" t="n">
        <f aca="false">COUNTIF(expert!$A$2:$A$954, A50) &gt; 0</f>
        <v>1</v>
      </c>
      <c r="H50" s="2" t="n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67</v>
      </c>
      <c r="C51" s="28" t="n">
        <f aca="false">VLOOKUP(B51, task!A$2:I$300, 2, 0)</f>
        <v>45902</v>
      </c>
      <c r="D51" s="28" t="n">
        <f aca="false">VLOOKUP(B51, task!A$2:I$300, 3, 0)</f>
        <v>45947</v>
      </c>
      <c r="E51" s="29" t="n">
        <f aca="false">VLOOKUP(B51, task!A$2:I$300, 8, 0)</f>
        <v>0.25</v>
      </c>
      <c r="F51" s="29" t="n">
        <f aca="false">VLOOKUP(B51, task!A$2:I$300, 9, 0)</f>
        <v>0.5</v>
      </c>
      <c r="G51" s="2" t="n">
        <f aca="false">COUNTIF(expert!$A$2:$A$954, A51) &gt; 0</f>
        <v>1</v>
      </c>
      <c r="H51" s="2" t="n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68</v>
      </c>
      <c r="C52" s="28" t="n">
        <f aca="false">VLOOKUP(B52, task!A$2:I$300, 2, 0)</f>
        <v>45717</v>
      </c>
      <c r="D52" s="28" t="n">
        <f aca="false">VLOOKUP(B52, task!A$2:I$300, 3, 0)</f>
        <v>45740</v>
      </c>
      <c r="E52" s="29" t="n">
        <f aca="false">VLOOKUP(B52, task!A$2:I$300, 8, 0)</f>
        <v>1.5</v>
      </c>
      <c r="F52" s="29" t="n">
        <f aca="false">VLOOKUP(B52, task!A$2:I$300, 9, 0)</f>
        <v>1.75</v>
      </c>
      <c r="G52" s="2" t="n">
        <f aca="false">COUNTIF(expert!$A$2:$A$954, A52) &gt; 0</f>
        <v>1</v>
      </c>
      <c r="H52" s="2" t="n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69</v>
      </c>
      <c r="C53" s="28" t="n">
        <f aca="false">VLOOKUP(B53, task!A$2:I$300, 2, 0)</f>
        <v>45741</v>
      </c>
      <c r="D53" s="28" t="n">
        <f aca="false">VLOOKUP(B53, task!A$2:I$300, 3, 0)</f>
        <v>45870</v>
      </c>
      <c r="E53" s="29" t="n">
        <f aca="false">VLOOKUP(B53, task!A$2:I$300, 8, 0)</f>
        <v>0</v>
      </c>
      <c r="F53" s="29" t="n">
        <f aca="false">VLOOKUP(B53, task!A$2:I$300, 9, 0)</f>
        <v>0.25</v>
      </c>
      <c r="G53" s="2" t="n">
        <f aca="false">COUNTIF(expert!$A$2:$A$954, A53) &gt; 0</f>
        <v>1</v>
      </c>
      <c r="H53" s="2" t="n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70</v>
      </c>
      <c r="C54" s="28" t="n">
        <f aca="false">VLOOKUP(B54, task!A$2:I$300, 2, 0)</f>
        <v>45871</v>
      </c>
      <c r="D54" s="28" t="n">
        <f aca="false">VLOOKUP(B54, task!A$2:I$300, 3, 0)</f>
        <v>45916</v>
      </c>
      <c r="E54" s="29" t="n">
        <f aca="false">VLOOKUP(B54, task!A$2:I$300, 8, 0)</f>
        <v>0.5</v>
      </c>
      <c r="F54" s="29" t="n">
        <f aca="false">VLOOKUP(B54, task!A$2:I$300, 9, 0)</f>
        <v>0.75</v>
      </c>
      <c r="G54" s="2" t="n">
        <f aca="false">COUNTIF(expert!$A$2:$A$954, A54) &gt; 0</f>
        <v>1</v>
      </c>
      <c r="H54" s="2" t="n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71</v>
      </c>
      <c r="C55" s="28" t="n">
        <f aca="false">VLOOKUP(B55, task!A$2:I$300, 2, 0)</f>
        <v>45737</v>
      </c>
      <c r="D55" s="28" t="n">
        <f aca="false">VLOOKUP(B55, task!A$2:I$300, 3, 0)</f>
        <v>45766</v>
      </c>
      <c r="E55" s="29" t="n">
        <f aca="false">VLOOKUP(B55, task!A$2:I$300, 8, 0)</f>
        <v>1</v>
      </c>
      <c r="F55" s="29" t="n">
        <f aca="false">VLOOKUP(B55, task!A$2:I$300, 9, 0)</f>
        <v>1.25</v>
      </c>
      <c r="G55" s="2" t="n">
        <f aca="false">COUNTIF(expert!$A$2:$A$954, A55) &gt; 0</f>
        <v>1</v>
      </c>
      <c r="H55" s="2" t="n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72</v>
      </c>
      <c r="C56" s="28" t="n">
        <f aca="false">VLOOKUP(B56, task!A$2:I$300, 2, 0)</f>
        <v>45767</v>
      </c>
      <c r="D56" s="28" t="n">
        <f aca="false">VLOOKUP(B56, task!A$2:I$300, 3, 0)</f>
        <v>45962</v>
      </c>
      <c r="E56" s="29" t="n">
        <f aca="false">VLOOKUP(B56, task!A$2:I$300, 8, 0)</f>
        <v>0.5</v>
      </c>
      <c r="F56" s="29" t="n">
        <f aca="false">VLOOKUP(B56, task!A$2:I$300, 9, 0)</f>
        <v>0.75</v>
      </c>
      <c r="G56" s="2" t="n">
        <f aca="false">COUNTIF(expert!$A$2:$A$954, A56) &gt; 0</f>
        <v>1</v>
      </c>
      <c r="H56" s="2" t="n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73</v>
      </c>
      <c r="C57" s="28" t="n">
        <f aca="false">VLOOKUP(B57, task!A$2:I$300, 2, 0)</f>
        <v>45963</v>
      </c>
      <c r="D57" s="28" t="n">
        <f aca="false">VLOOKUP(B57, task!A$2:I$300, 3, 0)</f>
        <v>45991</v>
      </c>
      <c r="E57" s="29" t="n">
        <f aca="false">VLOOKUP(B57, task!A$2:I$300, 8, 0)</f>
        <v>1</v>
      </c>
      <c r="F57" s="29" t="n">
        <f aca="false">VLOOKUP(B57, task!A$2:I$300, 9, 0)</f>
        <v>1.25</v>
      </c>
      <c r="G57" s="2" t="n">
        <f aca="false">COUNTIF(expert!$A$2:$A$954, A57) &gt; 0</f>
        <v>1</v>
      </c>
      <c r="H57" s="2" t="n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74</v>
      </c>
      <c r="C58" s="28" t="n">
        <f aca="false">VLOOKUP(B58, task!A$2:I$300, 2, 0)</f>
        <v>45823</v>
      </c>
      <c r="D58" s="28" t="n">
        <f aca="false">VLOOKUP(B58, task!A$2:I$300, 3, 0)</f>
        <v>45853</v>
      </c>
      <c r="E58" s="29" t="n">
        <f aca="false">VLOOKUP(B58, task!A$2:I$300, 8, 0)</f>
        <v>2.25</v>
      </c>
      <c r="F58" s="29" t="n">
        <f aca="false">VLOOKUP(B58, task!A$2:I$300, 9, 0)</f>
        <v>2.5</v>
      </c>
      <c r="G58" s="2" t="n">
        <f aca="false">COUNTIF(expert!$A$2:$A$954, A58) &gt; 0</f>
        <v>1</v>
      </c>
      <c r="H58" s="2" t="n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75</v>
      </c>
      <c r="C59" s="28" t="n">
        <f aca="false">VLOOKUP(B59, task!A$2:I$300, 2, 0)</f>
        <v>45854</v>
      </c>
      <c r="D59" s="28" t="n">
        <f aca="false">VLOOKUP(B59, task!A$2:I$300, 3, 0)</f>
        <v>45984</v>
      </c>
      <c r="E59" s="29" t="n">
        <f aca="false">VLOOKUP(B59, task!A$2:I$300, 8, 0)</f>
        <v>0.75</v>
      </c>
      <c r="F59" s="29" t="n">
        <f aca="false">VLOOKUP(B59, task!A$2:I$300, 9, 0)</f>
        <v>1</v>
      </c>
      <c r="G59" s="2" t="n">
        <f aca="false">COUNTIF(expert!$A$2:$A$954, A59) &gt; 0</f>
        <v>1</v>
      </c>
      <c r="H59" s="2" t="n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76</v>
      </c>
      <c r="C60" s="28" t="n">
        <f aca="false">VLOOKUP(B60, task!A$2:I$300, 2, 0)</f>
        <v>45985</v>
      </c>
      <c r="D60" s="28" t="n">
        <f aca="false">VLOOKUP(B60, task!A$2:I$300, 3, 0)</f>
        <v>45992</v>
      </c>
      <c r="E60" s="29" t="n">
        <f aca="false">VLOOKUP(B60, task!A$2:I$300, 8, 0)</f>
        <v>3.25</v>
      </c>
      <c r="F60" s="29" t="n">
        <f aca="false">VLOOKUP(B60, task!A$2:I$300, 9, 0)</f>
        <v>3.5</v>
      </c>
      <c r="G60" s="2" t="n">
        <f aca="false">COUNTIF(expert!$A$2:$A$954, A60) &gt; 0</f>
        <v>1</v>
      </c>
      <c r="H60" s="2" t="n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77</v>
      </c>
      <c r="C61" s="28" t="n">
        <f aca="false">VLOOKUP(B61, task!A$2:I$300, 2, 0)</f>
        <v>45684</v>
      </c>
      <c r="D61" s="28" t="n">
        <f aca="false">VLOOKUP(B61, task!A$2:I$300, 3, 0)</f>
        <v>45689</v>
      </c>
      <c r="E61" s="29" t="n">
        <f aca="false">VLOOKUP(B61, task!A$2:I$300, 8, 0)</f>
        <v>2</v>
      </c>
      <c r="F61" s="29" t="n">
        <f aca="false">VLOOKUP(B61, task!A$2:I$300, 9, 0)</f>
        <v>2.25</v>
      </c>
      <c r="G61" s="2" t="n">
        <f aca="false">COUNTIF(expert!$A$2:$A$954, A61) &gt; 0</f>
        <v>1</v>
      </c>
      <c r="H61" s="2" t="n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78</v>
      </c>
      <c r="C62" s="28" t="n">
        <f aca="false">VLOOKUP(B62, task!A$2:I$300, 2, 0)</f>
        <v>45690</v>
      </c>
      <c r="D62" s="28" t="n">
        <f aca="false">VLOOKUP(B62, task!A$2:I$300, 3, 0)</f>
        <v>45735</v>
      </c>
      <c r="E62" s="29" t="n">
        <f aca="false">VLOOKUP(B62, task!A$2:I$300, 8, 0)</f>
        <v>1</v>
      </c>
      <c r="F62" s="29" t="n">
        <f aca="false">VLOOKUP(B62, task!A$2:I$300, 9, 0)</f>
        <v>1.25</v>
      </c>
      <c r="G62" s="2" t="n">
        <f aca="false">COUNTIF(expert!$A$2:$A$954, A62) &gt; 0</f>
        <v>1</v>
      </c>
      <c r="H62" s="2" t="n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79</v>
      </c>
      <c r="C63" s="28" t="n">
        <f aca="false">VLOOKUP(B63, task!A$2:I$300, 2, 0)</f>
        <v>45736</v>
      </c>
      <c r="D63" s="28" t="n">
        <f aca="false">VLOOKUP(B63, task!A$2:I$300, 3, 0)</f>
        <v>45748</v>
      </c>
      <c r="E63" s="29" t="n">
        <f aca="false">VLOOKUP(B63, task!A$2:I$300, 8, 0)</f>
        <v>1</v>
      </c>
      <c r="F63" s="29" t="n">
        <f aca="false">VLOOKUP(B63, task!A$2:I$300, 9, 0)</f>
        <v>1.25</v>
      </c>
      <c r="G63" s="2" t="n">
        <f aca="false">COUNTIF(expert!$A$2:$A$954, A63) &gt; 0</f>
        <v>1</v>
      </c>
      <c r="H63" s="2" t="n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80</v>
      </c>
      <c r="C64" s="28" t="n">
        <f aca="false">VLOOKUP(B64, task!A$2:I$300, 2, 0)</f>
        <v>45662</v>
      </c>
      <c r="D64" s="28" t="n">
        <f aca="false">VLOOKUP(B64, task!A$2:I$300, 3, 0)</f>
        <v>45672</v>
      </c>
      <c r="E64" s="29" t="n">
        <f aca="false">VLOOKUP(B64, task!A$2:I$300, 8, 0)</f>
        <v>6.25</v>
      </c>
      <c r="F64" s="29" t="n">
        <f aca="false">VLOOKUP(B64, task!A$2:I$300, 9, 0)</f>
        <v>6.5</v>
      </c>
      <c r="G64" s="2" t="n">
        <f aca="false">COUNTIF(expert!$A$2:$A$954, A64) &gt; 0</f>
        <v>1</v>
      </c>
      <c r="H64" s="2" t="n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81</v>
      </c>
      <c r="C65" s="28" t="n">
        <f aca="false">VLOOKUP(B65, task!A$2:I$300, 2, 0)</f>
        <v>45673</v>
      </c>
      <c r="D65" s="28" t="n">
        <f aca="false">VLOOKUP(B65, task!A$2:I$300, 3, 0)</f>
        <v>45853</v>
      </c>
      <c r="E65" s="29" t="n">
        <f aca="false">VLOOKUP(B65, task!A$2:I$300, 8, 0)</f>
        <v>0.5</v>
      </c>
      <c r="F65" s="29" t="n">
        <f aca="false">VLOOKUP(B65, task!A$2:I$300, 9, 0)</f>
        <v>0.75</v>
      </c>
      <c r="G65" s="2" t="n">
        <f aca="false">COUNTIF(expert!$A$2:$A$954, A65) &gt; 0</f>
        <v>1</v>
      </c>
      <c r="H65" s="2" t="n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82</v>
      </c>
      <c r="C66" s="28" t="n">
        <f aca="false">VLOOKUP(B66, task!A$2:I$300, 2, 0)</f>
        <v>45854</v>
      </c>
      <c r="D66" s="28" t="n">
        <f aca="false">VLOOKUP(B66, task!A$2:I$300, 3, 0)</f>
        <v>45873</v>
      </c>
      <c r="E66" s="29" t="n">
        <f aca="false">VLOOKUP(B66, task!A$2:I$300, 8, 0)</f>
        <v>2.75</v>
      </c>
      <c r="F66" s="29" t="n">
        <f aca="false">VLOOKUP(B66, task!A$2:I$300, 9, 0)</f>
        <v>3</v>
      </c>
      <c r="G66" s="2" t="n">
        <f aca="false">COUNTIF(expert!$A$2:$A$954, A66) &gt; 0</f>
        <v>1</v>
      </c>
      <c r="H66" s="2" t="n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83</v>
      </c>
      <c r="C67" s="28" t="n">
        <f aca="false">VLOOKUP(B67, task!A$2:I$300, 2, 0)</f>
        <v>45658</v>
      </c>
      <c r="D67" s="28" t="n">
        <f aca="false">VLOOKUP(B67, task!A$2:I$300, 3, 0)</f>
        <v>45738</v>
      </c>
      <c r="E67" s="29" t="n">
        <f aca="false">VLOOKUP(B67, task!A$2:I$300, 8, 0)</f>
        <v>0.75</v>
      </c>
      <c r="F67" s="29" t="n">
        <f aca="false">VLOOKUP(B67, task!A$2:I$300, 9, 0)</f>
        <v>1</v>
      </c>
      <c r="G67" s="2" t="n">
        <f aca="false">COUNTIF(expert!$A$2:$A$954, A67) &gt; 0</f>
        <v>1</v>
      </c>
      <c r="H67" s="2" t="n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84</v>
      </c>
      <c r="C68" s="28" t="n">
        <f aca="false">VLOOKUP(B68, task!A$2:I$300, 2, 0)</f>
        <v>45739</v>
      </c>
      <c r="D68" s="28" t="n">
        <f aca="false">VLOOKUP(B68, task!A$2:I$300, 3, 0)</f>
        <v>45748</v>
      </c>
      <c r="E68" s="29" t="n">
        <f aca="false">VLOOKUP(B68, task!A$2:I$300, 8, 0)</f>
        <v>1.25</v>
      </c>
      <c r="F68" s="29" t="n">
        <f aca="false">VLOOKUP(B68, task!A$2:I$300, 9, 0)</f>
        <v>1.5</v>
      </c>
      <c r="G68" s="2" t="n">
        <f aca="false">COUNTIF(expert!$A$2:$A$954, A68) &gt; 0</f>
        <v>1</v>
      </c>
      <c r="H68" s="2" t="n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85</v>
      </c>
      <c r="C69" s="28" t="n">
        <f aca="false">VLOOKUP(B69, task!A$2:I$300, 2, 0)</f>
        <v>45658</v>
      </c>
      <c r="D69" s="28" t="n">
        <f aca="false">VLOOKUP(B69, task!A$2:I$300, 3, 0)</f>
        <v>45828</v>
      </c>
      <c r="E69" s="29" t="n">
        <f aca="false">VLOOKUP(B69, task!A$2:I$300, 8, 0)</f>
        <v>0</v>
      </c>
      <c r="F69" s="29" t="n">
        <f aca="false">VLOOKUP(B69, task!A$2:I$300, 9, 0)</f>
        <v>0.25</v>
      </c>
      <c r="G69" s="2" t="n">
        <f aca="false">COUNTIF(expert!$A$2:$A$954, A69) &gt; 0</f>
        <v>1</v>
      </c>
      <c r="H69" s="2" t="n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86</v>
      </c>
      <c r="C70" s="28" t="n">
        <f aca="false">VLOOKUP(B70, task!A$2:I$300, 2, 0)</f>
        <v>45829</v>
      </c>
      <c r="D70" s="28" t="n">
        <f aca="false">VLOOKUP(B70, task!A$2:I$300, 3, 0)</f>
        <v>45839</v>
      </c>
      <c r="E70" s="29" t="n">
        <f aca="false">VLOOKUP(B70, task!A$2:I$300, 8, 0)</f>
        <v>1.25</v>
      </c>
      <c r="F70" s="29" t="n">
        <f aca="false">VLOOKUP(B70, task!A$2:I$300, 9, 0)</f>
        <v>1.5</v>
      </c>
      <c r="G70" s="2" t="n">
        <f aca="false">COUNTIF(expert!$A$2:$A$954, A70) &gt; 0</f>
        <v>1</v>
      </c>
      <c r="H70" s="2" t="n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87</v>
      </c>
      <c r="C71" s="28" t="n">
        <f aca="false">VLOOKUP(B71, task!A$2:I$300, 2, 0)</f>
        <v>45658</v>
      </c>
      <c r="D71" s="28" t="n">
        <f aca="false">VLOOKUP(B71, task!A$2:I$300, 3, 0)</f>
        <v>45678</v>
      </c>
      <c r="E71" s="29" t="n">
        <f aca="false">VLOOKUP(B71, task!A$2:I$300, 8, 0)</f>
        <v>1.25</v>
      </c>
      <c r="F71" s="29" t="n">
        <f aca="false">VLOOKUP(B71, task!A$2:I$300, 9, 0)</f>
        <v>1.5</v>
      </c>
      <c r="G71" s="2" t="n">
        <f aca="false">COUNTIF(expert!$A$2:$A$954, A71) &gt; 0</f>
        <v>1</v>
      </c>
      <c r="H71" s="2" t="n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88</v>
      </c>
      <c r="C72" s="28" t="n">
        <f aca="false">VLOOKUP(B72, task!A$2:I$300, 2, 0)</f>
        <v>45679</v>
      </c>
      <c r="D72" s="28" t="n">
        <f aca="false">VLOOKUP(B72, task!A$2:I$300, 3, 0)</f>
        <v>45726</v>
      </c>
      <c r="E72" s="29" t="n">
        <f aca="false">VLOOKUP(B72, task!A$2:I$300, 8, 0)</f>
        <v>0.25</v>
      </c>
      <c r="F72" s="29" t="n">
        <f aca="false">VLOOKUP(B72, task!A$2:I$300, 9, 0)</f>
        <v>0.5</v>
      </c>
      <c r="G72" s="2" t="n">
        <f aca="false">COUNTIF(expert!$A$2:$A$954, A72) &gt; 0</f>
        <v>1</v>
      </c>
      <c r="H72" s="2" t="n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89</v>
      </c>
      <c r="C73" s="28" t="n">
        <f aca="false">VLOOKUP(B73, task!A$2:I$300, 2, 0)</f>
        <v>45658</v>
      </c>
      <c r="D73" s="28" t="n">
        <f aca="false">VLOOKUP(B73, task!A$2:I$300, 3, 0)</f>
        <v>45738</v>
      </c>
      <c r="E73" s="29" t="n">
        <f aca="false">VLOOKUP(B73, task!A$2:I$300, 8, 0)</f>
        <v>0</v>
      </c>
      <c r="F73" s="29" t="n">
        <f aca="false">VLOOKUP(B73, task!A$2:I$300, 9, 0)</f>
        <v>0.25</v>
      </c>
      <c r="G73" s="2" t="n">
        <f aca="false">COUNTIF(expert!$A$2:$A$954, A73) &gt; 0</f>
        <v>1</v>
      </c>
      <c r="H73" s="2" t="n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90</v>
      </c>
      <c r="C74" s="28" t="n">
        <f aca="false">VLOOKUP(B74, task!A$2:I$300, 2, 0)</f>
        <v>45739</v>
      </c>
      <c r="D74" s="28" t="n">
        <f aca="false">VLOOKUP(B74, task!A$2:I$300, 3, 0)</f>
        <v>45748</v>
      </c>
      <c r="E74" s="29" t="n">
        <f aca="false">VLOOKUP(B74, task!A$2:I$300, 8, 0)</f>
        <v>0.5</v>
      </c>
      <c r="F74" s="29" t="n">
        <f aca="false">VLOOKUP(B74, task!A$2:I$300, 9, 0)</f>
        <v>0.75</v>
      </c>
      <c r="G74" s="2" t="n">
        <f aca="false">COUNTIF(expert!$A$2:$A$954, A74) &gt; 0</f>
        <v>1</v>
      </c>
      <c r="H74" s="2" t="n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91</v>
      </c>
      <c r="C75" s="28" t="n">
        <f aca="false">VLOOKUP(B75, task!A$2:I$300, 2, 0)</f>
        <v>45658</v>
      </c>
      <c r="D75" s="28" t="n">
        <f aca="false">VLOOKUP(B75, task!A$2:I$300, 3, 0)</f>
        <v>45678</v>
      </c>
      <c r="E75" s="29" t="n">
        <f aca="false">VLOOKUP(B75, task!A$2:I$300, 8, 0)</f>
        <v>1</v>
      </c>
      <c r="F75" s="29" t="n">
        <f aca="false">VLOOKUP(B75, task!A$2:I$300, 9, 0)</f>
        <v>1.25</v>
      </c>
      <c r="G75" s="2" t="n">
        <f aca="false">COUNTIF(expert!$A$2:$A$954, A75) &gt; 0</f>
        <v>1</v>
      </c>
      <c r="H75" s="2" t="n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92</v>
      </c>
      <c r="C76" s="28" t="n">
        <f aca="false">VLOOKUP(B76, task!A$2:I$300, 2, 0)</f>
        <v>45679</v>
      </c>
      <c r="D76" s="28" t="n">
        <f aca="false">VLOOKUP(B76, task!A$2:I$300, 3, 0)</f>
        <v>45691</v>
      </c>
      <c r="E76" s="29" t="n">
        <f aca="false">VLOOKUP(B76, task!A$2:I$300, 8, 0)</f>
        <v>1</v>
      </c>
      <c r="F76" s="29" t="n">
        <f aca="false">VLOOKUP(B76, task!A$2:I$300, 9, 0)</f>
        <v>1.25</v>
      </c>
      <c r="G76" s="2" t="n">
        <f aca="false">COUNTIF(expert!$A$2:$A$954, A76) &gt; 0</f>
        <v>1</v>
      </c>
      <c r="H76" s="2" t="n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93</v>
      </c>
      <c r="C77" s="28" t="n">
        <f aca="false">VLOOKUP(B77, task!A$2:I$300, 2, 0)</f>
        <v>45658</v>
      </c>
      <c r="D77" s="28" t="n">
        <f aca="false">VLOOKUP(B77, task!A$2:I$300, 3, 0)</f>
        <v>45738</v>
      </c>
      <c r="E77" s="29" t="n">
        <f aca="false">VLOOKUP(B77, task!A$2:I$300, 8, 0)</f>
        <v>0.5</v>
      </c>
      <c r="F77" s="29" t="n">
        <f aca="false">VLOOKUP(B77, task!A$2:I$300, 9, 0)</f>
        <v>0.75</v>
      </c>
      <c r="G77" s="2" t="n">
        <f aca="false">COUNTIF(expert!$A$2:$A$954, A77) &gt; 0</f>
        <v>1</v>
      </c>
      <c r="H77" s="2" t="n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94</v>
      </c>
      <c r="C78" s="28" t="n">
        <f aca="false">VLOOKUP(B78, task!A$2:I$300, 2, 0)</f>
        <v>45739</v>
      </c>
      <c r="D78" s="28" t="n">
        <f aca="false">VLOOKUP(B78, task!A$2:I$300, 3, 0)</f>
        <v>45747</v>
      </c>
      <c r="E78" s="29" t="n">
        <f aca="false">VLOOKUP(B78, task!A$2:I$300, 8, 0)</f>
        <v>2.5</v>
      </c>
      <c r="F78" s="29" t="n">
        <f aca="false">VLOOKUP(B78, task!A$2:I$300, 9, 0)</f>
        <v>2.75</v>
      </c>
      <c r="G78" s="2" t="n">
        <f aca="false">COUNTIF(expert!$A$2:$A$954, A78) &gt; 0</f>
        <v>1</v>
      </c>
      <c r="H78" s="2" t="n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95</v>
      </c>
      <c r="C79" s="28" t="n">
        <f aca="false">VLOOKUP(B79, task!A$2:I$300, 2, 0)</f>
        <v>45658</v>
      </c>
      <c r="D79" s="28" t="n">
        <f aca="false">VLOOKUP(B79, task!A$2:I$300, 3, 0)</f>
        <v>45703</v>
      </c>
      <c r="E79" s="29" t="n">
        <f aca="false">VLOOKUP(B79, task!A$2:I$300, 8, 0)</f>
        <v>0.25</v>
      </c>
      <c r="F79" s="29" t="n">
        <f aca="false">VLOOKUP(B79, task!A$2:I$300, 9, 0)</f>
        <v>0.5</v>
      </c>
      <c r="G79" s="2" t="n">
        <f aca="false">COUNTIF(expert!$A$2:$A$954, A79) &gt; 0</f>
        <v>1</v>
      </c>
      <c r="H79" s="2" t="n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96</v>
      </c>
      <c r="C80" s="28" t="n">
        <f aca="false">VLOOKUP(B80, task!A$2:I$300, 2, 0)</f>
        <v>45704</v>
      </c>
      <c r="D80" s="28" t="n">
        <f aca="false">VLOOKUP(B80, task!A$2:I$300, 3, 0)</f>
        <v>45713</v>
      </c>
      <c r="E80" s="29" t="n">
        <f aca="false">VLOOKUP(B80, task!A$2:I$300, 8, 0)</f>
        <v>0.5</v>
      </c>
      <c r="F80" s="29" t="n">
        <f aca="false">VLOOKUP(B80, task!A$2:I$300, 9, 0)</f>
        <v>0.75</v>
      </c>
      <c r="G80" s="2" t="n">
        <f aca="false">COUNTIF(expert!$A$2:$A$954, A80) &gt; 0</f>
        <v>1</v>
      </c>
      <c r="H80" s="2" t="n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97</v>
      </c>
      <c r="C81" s="28" t="n">
        <f aca="false">VLOOKUP(B81, task!A$2:I$300, 2, 0)</f>
        <v>45689</v>
      </c>
      <c r="D81" s="28" t="n">
        <f aca="false">VLOOKUP(B81, task!A$2:I$300, 3, 0)</f>
        <v>45704</v>
      </c>
      <c r="E81" s="29" t="n">
        <f aca="false">VLOOKUP(B81, task!A$2:I$300, 8, 0)</f>
        <v>5</v>
      </c>
      <c r="F81" s="29" t="n">
        <f aca="false">VLOOKUP(B81, task!A$2:I$300, 9, 0)</f>
        <v>5.25</v>
      </c>
      <c r="G81" s="2" t="n">
        <f aca="false">COUNTIF(expert!$A$2:$A$954, A81) &gt; 0</f>
        <v>1</v>
      </c>
      <c r="H81" s="2" t="n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98</v>
      </c>
      <c r="C82" s="28" t="n">
        <f aca="false">VLOOKUP(B82, task!A$2:I$300, 2, 0)</f>
        <v>45705</v>
      </c>
      <c r="D82" s="28" t="n">
        <f aca="false">VLOOKUP(B82, task!A$2:I$300, 3, 0)</f>
        <v>45915</v>
      </c>
      <c r="E82" s="29" t="n">
        <f aca="false">VLOOKUP(B82, task!A$2:I$300, 8, 0)</f>
        <v>1</v>
      </c>
      <c r="F82" s="29" t="n">
        <f aca="false">VLOOKUP(B82, task!A$2:I$300, 9, 0)</f>
        <v>1.25</v>
      </c>
      <c r="G82" s="2" t="n">
        <f aca="false">COUNTIF(expert!$A$2:$A$954, A82) &gt; 0</f>
        <v>1</v>
      </c>
      <c r="H82" s="2" t="n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99</v>
      </c>
      <c r="C83" s="28" t="n">
        <f aca="false">VLOOKUP(B83, task!A$2:I$300, 2, 0)</f>
        <v>45916</v>
      </c>
      <c r="D83" s="28" t="n">
        <f aca="false">VLOOKUP(B83, task!A$2:I$300, 3, 0)</f>
        <v>45931</v>
      </c>
      <c r="E83" s="29" t="n">
        <f aca="false">VLOOKUP(B83, task!A$2:I$300, 8, 0)</f>
        <v>2.5</v>
      </c>
      <c r="F83" s="29" t="n">
        <f aca="false">VLOOKUP(B83, task!A$2:I$300, 9, 0)</f>
        <v>2.75</v>
      </c>
      <c r="G83" s="2" t="n">
        <f aca="false">COUNTIF(expert!$A$2:$A$954, A83) &gt; 0</f>
        <v>1</v>
      </c>
      <c r="H83" s="2" t="n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100</v>
      </c>
      <c r="C84" s="28" t="n">
        <f aca="false">VLOOKUP(B84, task!A$2:I$300, 2, 0)</f>
        <v>45778</v>
      </c>
      <c r="D84" s="28" t="n">
        <f aca="false">VLOOKUP(B84, task!A$2:I$300, 3, 0)</f>
        <v>45793</v>
      </c>
      <c r="E84" s="29" t="n">
        <f aca="false">VLOOKUP(B84, task!A$2:I$300, 8, 0)</f>
        <v>4.5</v>
      </c>
      <c r="F84" s="29" t="n">
        <f aca="false">VLOOKUP(B84, task!A$2:I$300, 9, 0)</f>
        <v>4.75</v>
      </c>
      <c r="G84" s="2" t="n">
        <f aca="false">COUNTIF(expert!$A$2:$A$954, A84) &gt; 0</f>
        <v>1</v>
      </c>
      <c r="H84" s="2" t="n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101</v>
      </c>
      <c r="C85" s="28" t="n">
        <f aca="false">VLOOKUP(B85, task!A$2:I$300, 2, 0)</f>
        <v>45794</v>
      </c>
      <c r="D85" s="28" t="n">
        <f aca="false">VLOOKUP(B85, task!A$2:I$300, 3, 0)</f>
        <v>46064</v>
      </c>
      <c r="E85" s="29" t="n">
        <f aca="false">VLOOKUP(B85, task!A$2:I$300, 8, 0)</f>
        <v>0.75</v>
      </c>
      <c r="F85" s="29" t="n">
        <f aca="false">VLOOKUP(B85, task!A$2:I$300, 9, 0)</f>
        <v>1</v>
      </c>
      <c r="G85" s="2" t="n">
        <f aca="false">COUNTIF(expert!$A$2:$A$954, A85) &gt; 0</f>
        <v>1</v>
      </c>
      <c r="H85" s="2" t="n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102</v>
      </c>
      <c r="C86" s="28" t="n">
        <f aca="false">VLOOKUP(B86, task!A$2:I$300, 2, 0)</f>
        <v>46065</v>
      </c>
      <c r="D86" s="28" t="n">
        <f aca="false">VLOOKUP(B86, task!A$2:I$300, 3, 0)</f>
        <v>46083</v>
      </c>
      <c r="E86" s="29" t="n">
        <f aca="false">VLOOKUP(B86, task!A$2:I$300, 8, 0)</f>
        <v>1.5</v>
      </c>
      <c r="F86" s="29" t="n">
        <f aca="false">VLOOKUP(B86, task!A$2:I$300, 9, 0)</f>
        <v>1.75</v>
      </c>
      <c r="G86" s="2" t="n">
        <f aca="false">COUNTIF(expert!$A$2:$A$954, A86) &gt; 0</f>
        <v>1</v>
      </c>
      <c r="H86" s="2" t="n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103</v>
      </c>
      <c r="C87" s="28" t="n">
        <f aca="false">VLOOKUP(B87, task!A$2:I$300, 2, 0)</f>
        <v>45658</v>
      </c>
      <c r="D87" s="28" t="n">
        <f aca="false">VLOOKUP(B87, task!A$2:I$300, 3, 0)</f>
        <v>45733</v>
      </c>
      <c r="E87" s="29" t="n">
        <f aca="false">VLOOKUP(B87, task!A$2:I$300, 8, 0)</f>
        <v>0.75</v>
      </c>
      <c r="F87" s="29" t="n">
        <f aca="false">VLOOKUP(B87, task!A$2:I$300, 9, 0)</f>
        <v>1</v>
      </c>
      <c r="G87" s="2" t="n">
        <f aca="false">COUNTIF(expert!$A$2:$A$954, A87) &gt; 0</f>
        <v>1</v>
      </c>
      <c r="H87" s="2" t="n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104</v>
      </c>
      <c r="C88" s="28" t="n">
        <f aca="false">VLOOKUP(B88, task!A$2:I$300, 2, 0)</f>
        <v>45734</v>
      </c>
      <c r="D88" s="28" t="n">
        <f aca="false">VLOOKUP(B88, task!A$2:I$300, 3, 0)</f>
        <v>45741</v>
      </c>
      <c r="E88" s="29" t="n">
        <f aca="false">VLOOKUP(B88, task!A$2:I$300, 8, 0)</f>
        <v>1.5</v>
      </c>
      <c r="F88" s="29" t="n">
        <f aca="false">VLOOKUP(B88, task!A$2:I$300, 9, 0)</f>
        <v>1.75</v>
      </c>
      <c r="G88" s="2" t="n">
        <f aca="false">COUNTIF(expert!$A$2:$A$954, A88) &gt; 0</f>
        <v>1</v>
      </c>
      <c r="H88" s="2" t="n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105</v>
      </c>
      <c r="C89" s="28" t="n">
        <f aca="false">VLOOKUP(B89, task!A$2:I$300, 2, 0)</f>
        <v>45658</v>
      </c>
      <c r="D89" s="28" t="n">
        <f aca="false">VLOOKUP(B89, task!A$2:I$300, 3, 0)</f>
        <v>45713</v>
      </c>
      <c r="E89" s="29" t="n">
        <f aca="false">VLOOKUP(B89, task!A$2:I$300, 8, 0)</f>
        <v>0.75</v>
      </c>
      <c r="F89" s="29" t="n">
        <f aca="false">VLOOKUP(B89, task!A$2:I$300, 9, 0)</f>
        <v>1</v>
      </c>
      <c r="G89" s="2" t="n">
        <f aca="false">COUNTIF(expert!$A$2:$A$954, A89) &gt; 0</f>
        <v>1</v>
      </c>
      <c r="H89" s="2" t="n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106</v>
      </c>
      <c r="C90" s="28" t="n">
        <f aca="false">VLOOKUP(B90, task!A$2:I$300, 2, 0)</f>
        <v>45714</v>
      </c>
      <c r="D90" s="28" t="n">
        <f aca="false">VLOOKUP(B90, task!A$2:I$300, 3, 0)</f>
        <v>45719</v>
      </c>
      <c r="E90" s="29" t="n">
        <f aca="false">VLOOKUP(B90, task!A$2:I$300, 8, 0)</f>
        <v>3.75</v>
      </c>
      <c r="F90" s="29" t="n">
        <f aca="false">VLOOKUP(B90, task!A$2:I$300, 9, 0)</f>
        <v>4</v>
      </c>
      <c r="G90" s="2" t="n">
        <f aca="false">COUNTIF(expert!$A$2:$A$954, A90) &gt; 0</f>
        <v>1</v>
      </c>
      <c r="H90" s="2" t="n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107</v>
      </c>
      <c r="C91" s="28" t="n">
        <f aca="false">VLOOKUP(B91, task!A$2:I$300, 2, 0)</f>
        <v>45658</v>
      </c>
      <c r="D91" s="28" t="n">
        <f aca="false">VLOOKUP(B91, task!A$2:I$300, 3, 0)</f>
        <v>45743</v>
      </c>
      <c r="E91" s="29" t="n">
        <f aca="false">VLOOKUP(B91, task!A$2:I$300, 8, 0)</f>
        <v>0.75</v>
      </c>
      <c r="F91" s="29" t="n">
        <f aca="false">VLOOKUP(B91, task!A$2:I$300, 9, 0)</f>
        <v>1</v>
      </c>
      <c r="G91" s="2" t="n">
        <f aca="false">COUNTIF(expert!$A$2:$A$954, A91) &gt; 0</f>
        <v>1</v>
      </c>
      <c r="H91" s="2" t="n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108</v>
      </c>
      <c r="C92" s="28" t="n">
        <f aca="false">VLOOKUP(B92, task!A$2:I$300, 2, 0)</f>
        <v>45744</v>
      </c>
      <c r="D92" s="28" t="n">
        <f aca="false">VLOOKUP(B92, task!A$2:I$300, 3, 0)</f>
        <v>45754</v>
      </c>
      <c r="E92" s="29" t="n">
        <f aca="false">VLOOKUP(B92, task!A$2:I$300, 8, 0)</f>
        <v>2.75</v>
      </c>
      <c r="F92" s="29" t="n">
        <f aca="false">VLOOKUP(B92, task!A$2:I$300, 9, 0)</f>
        <v>3</v>
      </c>
      <c r="G92" s="2" t="n">
        <f aca="false">COUNTIF(expert!$A$2:$A$954, A92) &gt; 0</f>
        <v>1</v>
      </c>
      <c r="H92" s="2" t="n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109</v>
      </c>
      <c r="C93" s="28" t="n">
        <f aca="false">VLOOKUP(B93, task!A$2:I$300, 2, 0)</f>
        <v>45658</v>
      </c>
      <c r="D93" s="28" t="n">
        <f aca="false">VLOOKUP(B93, task!A$2:I$300, 3, 0)</f>
        <v>45798</v>
      </c>
      <c r="E93" s="29" t="n">
        <f aca="false">VLOOKUP(B93, task!A$2:I$300, 8, 0)</f>
        <v>0.25</v>
      </c>
      <c r="F93" s="29" t="n">
        <f aca="false">VLOOKUP(B93, task!A$2:I$300, 9, 0)</f>
        <v>0.5</v>
      </c>
      <c r="G93" s="2" t="n">
        <f aca="false">COUNTIF(expert!$A$2:$A$954, A93) &gt; 0</f>
        <v>1</v>
      </c>
      <c r="H93" s="2" t="n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110</v>
      </c>
      <c r="C94" s="28" t="n">
        <f aca="false">VLOOKUP(B94, task!A$2:I$300, 2, 0)</f>
        <v>45799</v>
      </c>
      <c r="D94" s="28" t="n">
        <f aca="false">VLOOKUP(B94, task!A$2:I$300, 3, 0)</f>
        <v>45810</v>
      </c>
      <c r="E94" s="29" t="n">
        <f aca="false">VLOOKUP(B94, task!A$2:I$300, 8, 0)</f>
        <v>1.75</v>
      </c>
      <c r="F94" s="29" t="n">
        <f aca="false">VLOOKUP(B94, task!A$2:I$300, 9, 0)</f>
        <v>2</v>
      </c>
      <c r="G94" s="2" t="n">
        <f aca="false">COUNTIF(expert!$A$2:$A$954, A94) &gt; 0</f>
        <v>1</v>
      </c>
      <c r="H94" s="2" t="n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111</v>
      </c>
      <c r="C95" s="28" t="n">
        <f aca="false">VLOOKUP(B95, task!A$2:I$300, 2, 0)</f>
        <v>45731</v>
      </c>
      <c r="D95" s="28" t="n">
        <f aca="false">VLOOKUP(B95, task!A$2:I$300, 3, 0)</f>
        <v>45756</v>
      </c>
      <c r="E95" s="29" t="n">
        <f aca="false">VLOOKUP(B95, task!A$2:I$300, 8, 0)</f>
        <v>3.25</v>
      </c>
      <c r="F95" s="29" t="n">
        <f aca="false">VLOOKUP(B95, task!A$2:I$300, 9, 0)</f>
        <v>3.5</v>
      </c>
      <c r="G95" s="2" t="n">
        <f aca="false">COUNTIF(expert!$A$2:$A$954, A95) &gt; 0</f>
        <v>1</v>
      </c>
      <c r="H95" s="2" t="n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112</v>
      </c>
      <c r="C96" s="28" t="n">
        <f aca="false">VLOOKUP(B96, task!A$2:I$300, 2, 0)</f>
        <v>45757</v>
      </c>
      <c r="D96" s="28" t="n">
        <f aca="false">VLOOKUP(B96, task!A$2:I$300, 3, 0)</f>
        <v>45887</v>
      </c>
      <c r="E96" s="29" t="n">
        <f aca="false">VLOOKUP(B96, task!A$2:I$300, 8, 0)</f>
        <v>0.75</v>
      </c>
      <c r="F96" s="29" t="n">
        <f aca="false">VLOOKUP(B96, task!A$2:I$300, 9, 0)</f>
        <v>1</v>
      </c>
      <c r="G96" s="2" t="n">
        <f aca="false">COUNTIF(expert!$A$2:$A$954, A96) &gt; 0</f>
        <v>1</v>
      </c>
      <c r="H96" s="2" t="n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113</v>
      </c>
      <c r="C97" s="28" t="n">
        <f aca="false">VLOOKUP(B97, task!A$2:I$300, 2, 0)</f>
        <v>45888</v>
      </c>
      <c r="D97" s="28" t="n">
        <f aca="false">VLOOKUP(B97, task!A$2:I$300, 3, 0)</f>
        <v>45901</v>
      </c>
      <c r="E97" s="29" t="n">
        <f aca="false">VLOOKUP(B97, task!A$2:I$300, 8, 0)</f>
        <v>2</v>
      </c>
      <c r="F97" s="29" t="n">
        <f aca="false">VLOOKUP(B97, task!A$2:I$300, 9, 0)</f>
        <v>2.25</v>
      </c>
      <c r="G97" s="2" t="n">
        <f aca="false">COUNTIF(expert!$A$2:$A$954, A97) &gt; 0</f>
        <v>1</v>
      </c>
      <c r="H97" s="2" t="n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I98" s="30"/>
      <c r="J9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1" t="s">
        <v>16</v>
      </c>
      <c r="E1" s="31" t="s">
        <v>17</v>
      </c>
    </row>
    <row r="2" customFormat="false" ht="12.75" hidden="false" customHeight="false" outlineLevel="0" collapsed="false">
      <c r="B2" s="32"/>
      <c r="C2" s="32"/>
      <c r="D2" s="1"/>
      <c r="E2" s="1"/>
    </row>
    <row r="3" customFormat="false" ht="12.75" hidden="false" customHeight="false" outlineLevel="0" collapsed="false">
      <c r="B3" s="32"/>
      <c r="C3" s="32"/>
      <c r="D3" s="1"/>
      <c r="E3" s="1"/>
    </row>
    <row r="4" customFormat="false" ht="12.75" hidden="false" customHeight="false" outlineLevel="0" collapsed="false">
      <c r="B4" s="32"/>
      <c r="C4" s="32"/>
      <c r="D4" s="1"/>
      <c r="E4" s="1"/>
    </row>
    <row r="5" customFormat="false" ht="12.75" hidden="false" customHeight="false" outlineLevel="0" collapsed="false">
      <c r="B5" s="32"/>
      <c r="C5" s="32"/>
      <c r="D5" s="1"/>
      <c r="E5" s="1"/>
    </row>
    <row r="6" customFormat="false" ht="12.75" hidden="false" customHeight="false" outlineLevel="0" collapsed="false">
      <c r="B6" s="32"/>
      <c r="C6" s="32"/>
      <c r="D6" s="1"/>
      <c r="E6" s="1"/>
    </row>
    <row r="7" customFormat="false" ht="12.75" hidden="false" customHeight="false" outlineLevel="0" collapsed="false">
      <c r="B7" s="32"/>
      <c r="C7" s="32"/>
      <c r="D7" s="1"/>
      <c r="E7" s="1"/>
    </row>
    <row r="8" customFormat="false" ht="12.75" hidden="false" customHeight="false" outlineLevel="0" collapsed="false">
      <c r="B8" s="32"/>
      <c r="C8" s="32"/>
      <c r="D8" s="1"/>
      <c r="E8" s="1"/>
    </row>
    <row r="9" customFormat="false" ht="12.75" hidden="false" customHeight="false" outlineLevel="0" collapsed="false">
      <c r="B9" s="32"/>
      <c r="C9" s="32"/>
      <c r="D9" s="1"/>
      <c r="E9" s="1"/>
    </row>
    <row r="10" customFormat="false" ht="12.75" hidden="false" customHeight="false" outlineLevel="0" collapsed="false">
      <c r="B10" s="32"/>
      <c r="C10" s="32"/>
      <c r="D10" s="1"/>
      <c r="E10" s="1"/>
    </row>
    <row r="11" customFormat="false" ht="12.75" hidden="false" customHeight="false" outlineLevel="0" collapsed="false">
      <c r="B11" s="32"/>
      <c r="C11" s="32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114</v>
      </c>
      <c r="B1" s="13" t="s">
        <v>10</v>
      </c>
      <c r="C1" s="13" t="s">
        <v>11</v>
      </c>
      <c r="D1" s="31" t="s">
        <v>16</v>
      </c>
      <c r="E1" s="31" t="s">
        <v>17</v>
      </c>
    </row>
    <row r="2" customFormat="false" ht="12.75" hidden="false" customHeight="false" outlineLevel="0" collapsed="false">
      <c r="B2" s="32"/>
      <c r="C2" s="32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10</v>
      </c>
      <c r="C1" s="13" t="s">
        <v>11</v>
      </c>
      <c r="D1" s="17" t="b">
        <f aca="false">AND(D2:D908)</f>
        <v>1</v>
      </c>
    </row>
    <row r="2" customFormat="false" ht="12.75" hidden="false" customHeight="false" outlineLevel="0" collapsed="false">
      <c r="A2" s="33" t="s">
        <v>116</v>
      </c>
      <c r="B2" s="34" t="n">
        <v>45637</v>
      </c>
      <c r="C2" s="3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3" t="s">
        <v>117</v>
      </c>
      <c r="B3" s="34" t="n">
        <v>45673</v>
      </c>
      <c r="C3" s="3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5" t="s">
        <v>118</v>
      </c>
      <c r="B4" s="36" t="n">
        <v>45702</v>
      </c>
      <c r="C4" s="3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5" t="s">
        <v>119</v>
      </c>
      <c r="B5" s="36" t="n">
        <v>45733</v>
      </c>
      <c r="C5" s="3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5" t="s">
        <v>120</v>
      </c>
      <c r="B6" s="36" t="n">
        <v>45762</v>
      </c>
      <c r="C6" s="3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5" t="s">
        <v>121</v>
      </c>
      <c r="B7" s="36" t="n">
        <v>45796</v>
      </c>
      <c r="C7" s="3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5" t="s">
        <v>122</v>
      </c>
      <c r="B8" s="6" t="n">
        <v>45827</v>
      </c>
      <c r="C8" s="3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5" t="s">
        <v>123</v>
      </c>
      <c r="B9" s="36" t="n">
        <v>45856</v>
      </c>
      <c r="C9" s="3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5" t="s">
        <v>124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5" t="s">
        <v>125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5" t="s">
        <v>126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5" t="s">
        <v>127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F71" activeCellId="0" sqref="F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7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114</v>
      </c>
      <c r="B1" s="31" t="s">
        <v>128</v>
      </c>
      <c r="C1" s="31" t="s">
        <v>16</v>
      </c>
      <c r="D1" s="31" t="s">
        <v>17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3" t="s">
        <v>116</v>
      </c>
      <c r="C2" s="1" t="n">
        <v>0</v>
      </c>
      <c r="D2" s="1" t="n">
        <v>180</v>
      </c>
      <c r="E2" s="2" t="n">
        <f aca="false">COUNTIF(expert!$A$2:$A$921, A2) &gt; 0</f>
        <v>1</v>
      </c>
      <c r="F2" s="2" t="n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3" t="s">
        <v>117</v>
      </c>
      <c r="C3" s="1" t="n">
        <v>0</v>
      </c>
      <c r="D3" s="1" t="n">
        <v>180</v>
      </c>
      <c r="E3" s="2" t="n">
        <f aca="false">COUNTIF(expert!$A$2:$A$921, A3) &gt; 0</f>
        <v>1</v>
      </c>
      <c r="F3" s="2" t="n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5" t="s">
        <v>118</v>
      </c>
      <c r="C4" s="1" t="n">
        <v>0</v>
      </c>
      <c r="D4" s="1" t="n">
        <v>180</v>
      </c>
      <c r="E4" s="2" t="n">
        <f aca="false">COUNTIF(expert!$A$2:$A$921, A4) &gt; 0</f>
        <v>1</v>
      </c>
      <c r="F4" s="2" t="n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5" t="s">
        <v>119</v>
      </c>
      <c r="C5" s="1" t="n">
        <v>0</v>
      </c>
      <c r="D5" s="1" t="n">
        <v>180</v>
      </c>
      <c r="E5" s="2" t="n">
        <f aca="false">COUNTIF(expert!$A$2:$A$921, A5) &gt; 0</f>
        <v>1</v>
      </c>
      <c r="F5" s="2" t="n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5" t="s">
        <v>120</v>
      </c>
      <c r="C6" s="1" t="n">
        <v>0</v>
      </c>
      <c r="D6" s="1" t="n">
        <v>180</v>
      </c>
      <c r="E6" s="2" t="n">
        <f aca="false">COUNTIF(expert!$A$2:$A$921, A6) &gt; 0</f>
        <v>1</v>
      </c>
      <c r="F6" s="2" t="n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5" t="s">
        <v>121</v>
      </c>
      <c r="C7" s="1" t="n">
        <v>0</v>
      </c>
      <c r="D7" s="1" t="n">
        <v>180</v>
      </c>
      <c r="E7" s="2" t="n">
        <f aca="false">COUNTIF(expert!$A$2:$A$921, A7) &gt; 0</f>
        <v>1</v>
      </c>
      <c r="F7" s="2" t="n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5" t="s">
        <v>122</v>
      </c>
      <c r="C8" s="1" t="n">
        <v>0</v>
      </c>
      <c r="D8" s="1" t="n">
        <v>180</v>
      </c>
      <c r="E8" s="2" t="n">
        <f aca="false">COUNTIF(expert!$A$2:$A$921, A8) &gt; 0</f>
        <v>1</v>
      </c>
      <c r="F8" s="2" t="n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5" t="s">
        <v>123</v>
      </c>
      <c r="C9" s="1" t="n">
        <v>0</v>
      </c>
      <c r="D9" s="1" t="n">
        <v>180</v>
      </c>
      <c r="E9" s="2" t="n">
        <f aca="false">COUNTIF(expert!$A$2:$A$921, A9) &gt; 0</f>
        <v>1</v>
      </c>
      <c r="F9" s="2" t="n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5" t="s">
        <v>124</v>
      </c>
      <c r="C10" s="1" t="n">
        <v>0</v>
      </c>
      <c r="D10" s="1" t="n">
        <v>180</v>
      </c>
      <c r="E10" s="2" t="n">
        <f aca="false">COUNTIF(expert!$A$2:$A$921, A10) &gt; 0</f>
        <v>1</v>
      </c>
      <c r="F10" s="2" t="n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5" t="s">
        <v>125</v>
      </c>
      <c r="C11" s="1" t="n">
        <v>0</v>
      </c>
      <c r="D11" s="1" t="n">
        <v>180</v>
      </c>
      <c r="E11" s="2" t="n">
        <f aca="false">COUNTIF(expert!$A$2:$A$921, A11) &gt; 0</f>
        <v>1</v>
      </c>
      <c r="F11" s="2" t="n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5" t="s">
        <v>126</v>
      </c>
      <c r="C12" s="1" t="n">
        <v>0</v>
      </c>
      <c r="D12" s="1" t="n">
        <v>180</v>
      </c>
      <c r="E12" s="2" t="n">
        <f aca="false">COUNTIF(expert!$A$2:$A$921, A12) &gt; 0</f>
        <v>1</v>
      </c>
      <c r="F12" s="2" t="n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5" t="s">
        <v>127</v>
      </c>
      <c r="C13" s="1" t="n">
        <v>0</v>
      </c>
      <c r="D13" s="1" t="n">
        <v>180</v>
      </c>
      <c r="E13" s="2" t="n">
        <f aca="false">COUNTIF(expert!$A$2:$A$921, A13) &gt; 0</f>
        <v>1</v>
      </c>
      <c r="F13" s="2" t="n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8" t="s">
        <v>116</v>
      </c>
      <c r="C14" s="21" t="n">
        <v>0</v>
      </c>
      <c r="D14" s="21" t="n">
        <v>180</v>
      </c>
      <c r="E14" s="2" t="n">
        <f aca="false">COUNTIF(expert!$A$2:$A$921, A14) &gt; 0</f>
        <v>1</v>
      </c>
      <c r="F14" s="2" t="n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8" t="s">
        <v>117</v>
      </c>
      <c r="C15" s="21" t="n">
        <v>0</v>
      </c>
      <c r="D15" s="21" t="n">
        <v>180</v>
      </c>
      <c r="E15" s="2" t="n">
        <f aca="false">COUNTIF(expert!$A$2:$A$921, A15) &gt; 0</f>
        <v>1</v>
      </c>
      <c r="F15" s="2" t="n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9" t="s">
        <v>118</v>
      </c>
      <c r="C16" s="21" t="n">
        <v>0</v>
      </c>
      <c r="D16" s="21" t="n">
        <v>180</v>
      </c>
      <c r="E16" s="2" t="n">
        <f aca="false">COUNTIF(expert!$A$2:$A$921, A16) &gt; 0</f>
        <v>1</v>
      </c>
      <c r="F16" s="2" t="n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9" t="s">
        <v>119</v>
      </c>
      <c r="C17" s="21" t="n">
        <v>0</v>
      </c>
      <c r="D17" s="21" t="n">
        <v>180</v>
      </c>
      <c r="E17" s="2" t="n">
        <f aca="false">COUNTIF(expert!$A$2:$A$921, A17) &gt; 0</f>
        <v>1</v>
      </c>
      <c r="F17" s="2" t="n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9" t="s">
        <v>120</v>
      </c>
      <c r="C18" s="21" t="n">
        <v>0</v>
      </c>
      <c r="D18" s="21" t="n">
        <v>180</v>
      </c>
      <c r="E18" s="2" t="n">
        <f aca="false">COUNTIF(expert!$A$2:$A$921, A18) &gt; 0</f>
        <v>1</v>
      </c>
      <c r="F18" s="2" t="n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9" t="s">
        <v>121</v>
      </c>
      <c r="C19" s="21" t="n">
        <v>0</v>
      </c>
      <c r="D19" s="21" t="n">
        <v>180</v>
      </c>
      <c r="E19" s="2" t="n">
        <f aca="false">COUNTIF(expert!$A$2:$A$921, A19) &gt; 0</f>
        <v>1</v>
      </c>
      <c r="F19" s="2" t="n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9" t="s">
        <v>122</v>
      </c>
      <c r="C20" s="21" t="n">
        <v>0</v>
      </c>
      <c r="D20" s="21" t="n">
        <v>180</v>
      </c>
      <c r="E20" s="2" t="n">
        <f aca="false">COUNTIF(expert!$A$2:$A$921, A20) &gt; 0</f>
        <v>1</v>
      </c>
      <c r="F20" s="2" t="n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9" t="s">
        <v>123</v>
      </c>
      <c r="C21" s="21" t="n">
        <v>0</v>
      </c>
      <c r="D21" s="21" t="n">
        <v>180</v>
      </c>
      <c r="E21" s="2" t="n">
        <f aca="false">COUNTIF(expert!$A$2:$A$921, A21) &gt; 0</f>
        <v>1</v>
      </c>
      <c r="F21" s="2" t="n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9" t="s">
        <v>124</v>
      </c>
      <c r="C22" s="21" t="n">
        <v>0</v>
      </c>
      <c r="D22" s="21" t="n">
        <v>180</v>
      </c>
      <c r="E22" s="2" t="n">
        <f aca="false">COUNTIF(expert!$A$2:$A$921, A22) &gt; 0</f>
        <v>1</v>
      </c>
      <c r="F22" s="2" t="n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9" t="s">
        <v>125</v>
      </c>
      <c r="C23" s="21" t="n">
        <v>0</v>
      </c>
      <c r="D23" s="21" t="n">
        <v>180</v>
      </c>
      <c r="E23" s="2" t="n">
        <f aca="false">COUNTIF(expert!$A$2:$A$921, A23) &gt; 0</f>
        <v>1</v>
      </c>
      <c r="F23" s="2" t="n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9" t="s">
        <v>126</v>
      </c>
      <c r="C24" s="21" t="n">
        <v>0</v>
      </c>
      <c r="D24" s="21" t="n">
        <v>180</v>
      </c>
      <c r="E24" s="2" t="n">
        <f aca="false">COUNTIF(expert!$A$2:$A$921, A24) &gt; 0</f>
        <v>1</v>
      </c>
      <c r="F24" s="2" t="n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9" t="s">
        <v>127</v>
      </c>
      <c r="C25" s="21" t="n">
        <v>0</v>
      </c>
      <c r="D25" s="21" t="n">
        <v>180</v>
      </c>
      <c r="E25" s="2" t="n">
        <f aca="false">COUNTIF(expert!$A$2:$A$921, A25) &gt; 0</f>
        <v>1</v>
      </c>
      <c r="F25" s="2" t="n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3" t="s">
        <v>116</v>
      </c>
      <c r="C26" s="1" t="n">
        <v>0</v>
      </c>
      <c r="D26" s="1" t="n">
        <v>180</v>
      </c>
      <c r="E26" s="2" t="n">
        <f aca="false">COUNTIF(expert!$A$2:$A$921, A26) &gt; 0</f>
        <v>1</v>
      </c>
      <c r="F26" s="2" t="n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3" t="s">
        <v>117</v>
      </c>
      <c r="C27" s="1" t="n">
        <v>0</v>
      </c>
      <c r="D27" s="1" t="n">
        <v>180</v>
      </c>
      <c r="E27" s="2" t="n">
        <f aca="false">COUNTIF(expert!$A$2:$A$921, A27) &gt; 0</f>
        <v>1</v>
      </c>
      <c r="F27" s="2" t="n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5" t="s">
        <v>118</v>
      </c>
      <c r="C28" s="1" t="n">
        <v>0</v>
      </c>
      <c r="D28" s="1" t="n">
        <v>180</v>
      </c>
      <c r="E28" s="2" t="n">
        <f aca="false">COUNTIF(expert!$A$2:$A$921, A28) &gt; 0</f>
        <v>1</v>
      </c>
      <c r="F28" s="2" t="n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5" t="s">
        <v>119</v>
      </c>
      <c r="C29" s="1" t="n">
        <v>0</v>
      </c>
      <c r="D29" s="1" t="n">
        <v>180</v>
      </c>
      <c r="E29" s="2" t="n">
        <f aca="false">COUNTIF(expert!$A$2:$A$921, A29) &gt; 0</f>
        <v>1</v>
      </c>
      <c r="F29" s="2" t="n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5" t="s">
        <v>120</v>
      </c>
      <c r="C30" s="1" t="n">
        <v>0</v>
      </c>
      <c r="D30" s="1" t="n">
        <v>180</v>
      </c>
      <c r="E30" s="2" t="n">
        <f aca="false">COUNTIF(expert!$A$2:$A$921, A30) &gt; 0</f>
        <v>1</v>
      </c>
      <c r="F30" s="2" t="n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5" t="s">
        <v>121</v>
      </c>
      <c r="C31" s="1" t="n">
        <v>0</v>
      </c>
      <c r="D31" s="1" t="n">
        <v>180</v>
      </c>
      <c r="E31" s="2" t="n">
        <f aca="false">COUNTIF(expert!$A$2:$A$921, A31) &gt; 0</f>
        <v>1</v>
      </c>
      <c r="F31" s="2" t="n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5" t="s">
        <v>122</v>
      </c>
      <c r="C32" s="1" t="n">
        <v>0</v>
      </c>
      <c r="D32" s="1" t="n">
        <v>180</v>
      </c>
      <c r="E32" s="2" t="n">
        <f aca="false">COUNTIF(expert!$A$2:$A$921, A32) &gt; 0</f>
        <v>1</v>
      </c>
      <c r="F32" s="2" t="n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5" t="s">
        <v>123</v>
      </c>
      <c r="C33" s="1" t="n">
        <v>0</v>
      </c>
      <c r="D33" s="1" t="n">
        <v>180</v>
      </c>
      <c r="E33" s="2" t="n">
        <f aca="false">COUNTIF(expert!$A$2:$A$921, A33) &gt; 0</f>
        <v>1</v>
      </c>
      <c r="F33" s="2" t="n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5" t="s">
        <v>124</v>
      </c>
      <c r="C34" s="1" t="n">
        <v>0</v>
      </c>
      <c r="D34" s="1" t="n">
        <v>180</v>
      </c>
      <c r="E34" s="2" t="n">
        <f aca="false">COUNTIF(expert!$A$2:$A$921, A34) &gt; 0</f>
        <v>1</v>
      </c>
      <c r="F34" s="2" t="n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5" t="s">
        <v>125</v>
      </c>
      <c r="C35" s="1" t="n">
        <v>0</v>
      </c>
      <c r="D35" s="1" t="n">
        <v>180</v>
      </c>
      <c r="E35" s="2" t="n">
        <f aca="false">COUNTIF(expert!$A$2:$A$921, A35) &gt; 0</f>
        <v>1</v>
      </c>
      <c r="F35" s="2" t="n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5" t="s">
        <v>126</v>
      </c>
      <c r="C36" s="1" t="n">
        <v>0</v>
      </c>
      <c r="D36" s="1" t="n">
        <v>180</v>
      </c>
      <c r="E36" s="2" t="n">
        <f aca="false">COUNTIF(expert!$A$2:$A$921, A36) &gt; 0</f>
        <v>1</v>
      </c>
      <c r="F36" s="2" t="n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5" t="s">
        <v>127</v>
      </c>
      <c r="C37" s="1" t="n">
        <v>0</v>
      </c>
      <c r="D37" s="1" t="n">
        <v>180</v>
      </c>
      <c r="E37" s="2" t="n">
        <f aca="false">COUNTIF(expert!$A$2:$A$921, A37) &gt; 0</f>
        <v>1</v>
      </c>
      <c r="F37" s="2" t="n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8" t="s">
        <v>116</v>
      </c>
      <c r="C38" s="21" t="n">
        <v>0</v>
      </c>
      <c r="D38" s="21" t="n">
        <v>180</v>
      </c>
      <c r="E38" s="2" t="n">
        <f aca="false">COUNTIF(expert!$A$2:$A$921, A38) &gt; 0</f>
        <v>1</v>
      </c>
      <c r="F38" s="2" t="n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8" t="s">
        <v>117</v>
      </c>
      <c r="C39" s="21" t="n">
        <v>0</v>
      </c>
      <c r="D39" s="21" t="n">
        <v>180</v>
      </c>
      <c r="E39" s="2" t="n">
        <f aca="false">COUNTIF(expert!$A$2:$A$921, A39) &gt; 0</f>
        <v>1</v>
      </c>
      <c r="F39" s="2" t="n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9" t="s">
        <v>118</v>
      </c>
      <c r="C40" s="21" t="n">
        <v>0</v>
      </c>
      <c r="D40" s="21" t="n">
        <v>180</v>
      </c>
      <c r="E40" s="2" t="n">
        <f aca="false">COUNTIF(expert!$A$2:$A$921, A40) &gt; 0</f>
        <v>1</v>
      </c>
      <c r="F40" s="2" t="n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9" t="s">
        <v>119</v>
      </c>
      <c r="C41" s="21" t="n">
        <v>0</v>
      </c>
      <c r="D41" s="21" t="n">
        <v>180</v>
      </c>
      <c r="E41" s="2" t="n">
        <f aca="false">COUNTIF(expert!$A$2:$A$921, A41) &gt; 0</f>
        <v>1</v>
      </c>
      <c r="F41" s="2" t="n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9" t="s">
        <v>120</v>
      </c>
      <c r="C42" s="21" t="n">
        <v>0</v>
      </c>
      <c r="D42" s="21" t="n">
        <v>180</v>
      </c>
      <c r="E42" s="2" t="n">
        <f aca="false">COUNTIF(expert!$A$2:$A$921, A42) &gt; 0</f>
        <v>1</v>
      </c>
      <c r="F42" s="2" t="n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9" t="s">
        <v>121</v>
      </c>
      <c r="C43" s="21" t="n">
        <v>0</v>
      </c>
      <c r="D43" s="21" t="n">
        <v>180</v>
      </c>
      <c r="E43" s="2" t="n">
        <f aca="false">COUNTIF(expert!$A$2:$A$921, A43) &gt; 0</f>
        <v>1</v>
      </c>
      <c r="F43" s="2" t="n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9" t="s">
        <v>122</v>
      </c>
      <c r="C44" s="21" t="n">
        <v>0</v>
      </c>
      <c r="D44" s="21" t="n">
        <v>180</v>
      </c>
      <c r="E44" s="2" t="n">
        <f aca="false">COUNTIF(expert!$A$2:$A$921, A44) &gt; 0</f>
        <v>1</v>
      </c>
      <c r="F44" s="2" t="n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9" t="s">
        <v>123</v>
      </c>
      <c r="C45" s="21" t="n">
        <v>0</v>
      </c>
      <c r="D45" s="21" t="n">
        <v>180</v>
      </c>
      <c r="E45" s="2" t="n">
        <f aca="false">COUNTIF(expert!$A$2:$A$921, A45) &gt; 0</f>
        <v>1</v>
      </c>
      <c r="F45" s="2" t="n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9" t="s">
        <v>124</v>
      </c>
      <c r="C46" s="21" t="n">
        <v>0</v>
      </c>
      <c r="D46" s="21" t="n">
        <v>180</v>
      </c>
      <c r="E46" s="2" t="n">
        <f aca="false">COUNTIF(expert!$A$2:$A$921, A46) &gt; 0</f>
        <v>1</v>
      </c>
      <c r="F46" s="2" t="n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9" t="s">
        <v>125</v>
      </c>
      <c r="C47" s="21" t="n">
        <v>0</v>
      </c>
      <c r="D47" s="21" t="n">
        <v>180</v>
      </c>
      <c r="E47" s="2" t="n">
        <f aca="false">COUNTIF(expert!$A$2:$A$921, A47) &gt; 0</f>
        <v>1</v>
      </c>
      <c r="F47" s="2" t="n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9" t="s">
        <v>126</v>
      </c>
      <c r="C48" s="21" t="n">
        <v>0</v>
      </c>
      <c r="D48" s="21" t="n">
        <v>180</v>
      </c>
      <c r="E48" s="2" t="n">
        <f aca="false">COUNTIF(expert!$A$2:$A$921, A48) &gt; 0</f>
        <v>1</v>
      </c>
      <c r="F48" s="2" t="n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9" t="s">
        <v>127</v>
      </c>
      <c r="C49" s="21" t="n">
        <v>0</v>
      </c>
      <c r="D49" s="21" t="n">
        <v>180</v>
      </c>
      <c r="E49" s="2" t="n">
        <f aca="false">COUNTIF(expert!$A$2:$A$921, A49) &gt; 0</f>
        <v>1</v>
      </c>
      <c r="F49" s="2" t="n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3" t="s">
        <v>116</v>
      </c>
      <c r="C50" s="1" t="n">
        <v>0</v>
      </c>
      <c r="D50" s="1" t="n">
        <v>180</v>
      </c>
      <c r="E50" s="2" t="n">
        <f aca="false">COUNTIF(expert!$A$2:$A$921, A50) &gt; 0</f>
        <v>1</v>
      </c>
      <c r="F50" s="2" t="n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3" t="s">
        <v>117</v>
      </c>
      <c r="C51" s="1" t="n">
        <v>0</v>
      </c>
      <c r="D51" s="1" t="n">
        <v>180</v>
      </c>
      <c r="E51" s="2" t="n">
        <f aca="false">COUNTIF(expert!$A$2:$A$921, A51) &gt; 0</f>
        <v>1</v>
      </c>
      <c r="F51" s="2" t="n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5" t="s">
        <v>118</v>
      </c>
      <c r="C52" s="1" t="n">
        <v>0</v>
      </c>
      <c r="D52" s="1" t="n">
        <v>180</v>
      </c>
      <c r="E52" s="2" t="n">
        <f aca="false">COUNTIF(expert!$A$2:$A$921, A52) &gt; 0</f>
        <v>1</v>
      </c>
      <c r="F52" s="2" t="n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5" t="s">
        <v>119</v>
      </c>
      <c r="C53" s="1" t="n">
        <v>0</v>
      </c>
      <c r="D53" s="1" t="n">
        <v>180</v>
      </c>
      <c r="E53" s="2" t="n">
        <f aca="false">COUNTIF(expert!$A$2:$A$921, A53) &gt; 0</f>
        <v>1</v>
      </c>
      <c r="F53" s="2" t="n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5" t="s">
        <v>120</v>
      </c>
      <c r="C54" s="1" t="n">
        <v>0</v>
      </c>
      <c r="D54" s="1" t="n">
        <v>180</v>
      </c>
      <c r="E54" s="2" t="n">
        <f aca="false">COUNTIF(expert!$A$2:$A$921, A54) &gt; 0</f>
        <v>1</v>
      </c>
      <c r="F54" s="2" t="n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5" t="s">
        <v>121</v>
      </c>
      <c r="C55" s="1" t="n">
        <v>0</v>
      </c>
      <c r="D55" s="1" t="n">
        <v>180</v>
      </c>
      <c r="E55" s="2" t="n">
        <f aca="false">COUNTIF(expert!$A$2:$A$921, A55) &gt; 0</f>
        <v>1</v>
      </c>
      <c r="F55" s="2" t="n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5" t="s">
        <v>122</v>
      </c>
      <c r="C56" s="1" t="n">
        <v>0</v>
      </c>
      <c r="D56" s="1" t="n">
        <v>180</v>
      </c>
      <c r="E56" s="2" t="n">
        <f aca="false">COUNTIF(expert!$A$2:$A$921, A56) &gt; 0</f>
        <v>1</v>
      </c>
      <c r="F56" s="2" t="n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5" t="s">
        <v>123</v>
      </c>
      <c r="C57" s="1" t="n">
        <v>0</v>
      </c>
      <c r="D57" s="1" t="n">
        <v>180</v>
      </c>
      <c r="E57" s="2" t="n">
        <f aca="false">COUNTIF(expert!$A$2:$A$921, A57) &gt; 0</f>
        <v>1</v>
      </c>
      <c r="F57" s="2" t="n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5" t="s">
        <v>124</v>
      </c>
      <c r="C58" s="1" t="n">
        <v>0</v>
      </c>
      <c r="D58" s="1" t="n">
        <v>180</v>
      </c>
      <c r="E58" s="2" t="n">
        <f aca="false">COUNTIF(expert!$A$2:$A$921, A58) &gt; 0</f>
        <v>1</v>
      </c>
      <c r="F58" s="2" t="n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5" t="s">
        <v>125</v>
      </c>
      <c r="C59" s="1" t="n">
        <v>0</v>
      </c>
      <c r="D59" s="1" t="n">
        <v>180</v>
      </c>
      <c r="E59" s="2" t="n">
        <f aca="false">COUNTIF(expert!$A$2:$A$921, A59) &gt; 0</f>
        <v>1</v>
      </c>
      <c r="F59" s="2" t="n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5" t="s">
        <v>126</v>
      </c>
      <c r="C60" s="1" t="n">
        <v>0</v>
      </c>
      <c r="D60" s="1" t="n">
        <v>180</v>
      </c>
      <c r="E60" s="2" t="n">
        <f aca="false">COUNTIF(expert!$A$2:$A$921, A60) &gt; 0</f>
        <v>1</v>
      </c>
      <c r="F60" s="2" t="n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5" t="s">
        <v>127</v>
      </c>
      <c r="C61" s="1" t="n">
        <v>0</v>
      </c>
      <c r="D61" s="1" t="n">
        <v>180</v>
      </c>
      <c r="E61" s="2" t="n">
        <f aca="false">COUNTIF(expert!$A$2:$A$921, A61) &gt; 0</f>
        <v>1</v>
      </c>
      <c r="F61" s="2" t="n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8" t="s">
        <v>116</v>
      </c>
      <c r="C62" s="21" t="n">
        <v>0</v>
      </c>
      <c r="D62" s="21" t="n">
        <v>180</v>
      </c>
      <c r="E62" s="2" t="n">
        <f aca="false">COUNTIF(expert!$A$2:$A$921, A62) &gt; 0</f>
        <v>1</v>
      </c>
      <c r="F62" s="2" t="n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8" t="s">
        <v>117</v>
      </c>
      <c r="C63" s="21" t="n">
        <v>0</v>
      </c>
      <c r="D63" s="21" t="n">
        <v>180</v>
      </c>
      <c r="E63" s="2" t="n">
        <f aca="false">COUNTIF(expert!$A$2:$A$921, A63) &gt; 0</f>
        <v>1</v>
      </c>
      <c r="F63" s="2" t="n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9" t="s">
        <v>118</v>
      </c>
      <c r="C64" s="21" t="n">
        <v>0</v>
      </c>
      <c r="D64" s="21" t="n">
        <v>180</v>
      </c>
      <c r="E64" s="2" t="n">
        <f aca="false">COUNTIF(expert!$A$2:$A$921, A64) &gt; 0</f>
        <v>1</v>
      </c>
      <c r="F64" s="2" t="n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9" t="s">
        <v>119</v>
      </c>
      <c r="C65" s="21" t="n">
        <v>0</v>
      </c>
      <c r="D65" s="21" t="n">
        <v>180</v>
      </c>
      <c r="E65" s="2" t="n">
        <f aca="false">COUNTIF(expert!$A$2:$A$921, A65) &gt; 0</f>
        <v>1</v>
      </c>
      <c r="F65" s="2" t="n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9" t="s">
        <v>120</v>
      </c>
      <c r="C66" s="21" t="n">
        <v>0</v>
      </c>
      <c r="D66" s="21" t="n">
        <v>180</v>
      </c>
      <c r="E66" s="2" t="n">
        <f aca="false">COUNTIF(expert!$A$2:$A$921, A66) &gt; 0</f>
        <v>1</v>
      </c>
      <c r="F66" s="2" t="n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9" t="s">
        <v>121</v>
      </c>
      <c r="C67" s="21" t="n">
        <v>0</v>
      </c>
      <c r="D67" s="21" t="n">
        <v>180</v>
      </c>
      <c r="E67" s="2" t="n">
        <f aca="false">COUNTIF(expert!$A$2:$A$921, A67) &gt; 0</f>
        <v>1</v>
      </c>
      <c r="F67" s="2" t="n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9" t="s">
        <v>122</v>
      </c>
      <c r="C68" s="21" t="n">
        <v>0</v>
      </c>
      <c r="D68" s="21" t="n">
        <v>180</v>
      </c>
      <c r="E68" s="2" t="n">
        <f aca="false">COUNTIF(expert!$A$2:$A$921, A68) &gt; 0</f>
        <v>1</v>
      </c>
      <c r="F68" s="2" t="n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9" t="s">
        <v>123</v>
      </c>
      <c r="C69" s="21" t="n">
        <v>0</v>
      </c>
      <c r="D69" s="21" t="n">
        <v>180</v>
      </c>
      <c r="E69" s="2" t="n">
        <f aca="false">COUNTIF(expert!$A$2:$A$921, A69) &gt; 0</f>
        <v>1</v>
      </c>
      <c r="F69" s="2" t="n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9" t="s">
        <v>124</v>
      </c>
      <c r="C70" s="21" t="n">
        <v>0</v>
      </c>
      <c r="D70" s="21" t="n">
        <v>180</v>
      </c>
      <c r="E70" s="2" t="n">
        <f aca="false">COUNTIF(expert!$A$2:$A$921, A70) &gt; 0</f>
        <v>1</v>
      </c>
      <c r="F70" s="2" t="n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9" t="s">
        <v>125</v>
      </c>
      <c r="C71" s="21" t="n">
        <v>0</v>
      </c>
      <c r="D71" s="21" t="n">
        <v>180</v>
      </c>
      <c r="E71" s="2" t="n">
        <f aca="false">COUNTIF(expert!$A$2:$A$921, A71) &gt; 0</f>
        <v>1</v>
      </c>
      <c r="F71" s="2" t="n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9" t="s">
        <v>126</v>
      </c>
      <c r="C72" s="21" t="n">
        <v>0</v>
      </c>
      <c r="D72" s="21" t="n">
        <v>180</v>
      </c>
      <c r="E72" s="2" t="n">
        <f aca="false">COUNTIF(expert!$A$2:$A$921, A72) &gt; 0</f>
        <v>1</v>
      </c>
      <c r="F72" s="2" t="n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9" t="s">
        <v>127</v>
      </c>
      <c r="C73" s="21" t="n">
        <v>0</v>
      </c>
      <c r="D73" s="21" t="n">
        <v>180</v>
      </c>
      <c r="E73" s="2" t="n">
        <f aca="false">COUNTIF(expert!$A$2:$A$921, A73) &gt; 0</f>
        <v>1</v>
      </c>
      <c r="F73" s="2" t="n">
        <f aca="false">COUNTIF(period!$A$2:$A$1000, B73) &gt; 0</f>
        <v>1</v>
      </c>
    </row>
    <row r="74" customFormat="false" ht="12.75" hidden="false" customHeight="false" outlineLevel="0" collapsed="false">
      <c r="B74" s="33"/>
      <c r="C74" s="1"/>
      <c r="D74" s="1"/>
    </row>
    <row r="75" customFormat="false" ht="12.75" hidden="false" customHeight="false" outlineLevel="0" collapsed="false">
      <c r="B75" s="33"/>
      <c r="C75" s="1"/>
      <c r="D75" s="1"/>
    </row>
    <row r="76" customFormat="false" ht="12.75" hidden="false" customHeight="false" outlineLevel="0" collapsed="false">
      <c r="B76" s="35"/>
      <c r="C76" s="1"/>
      <c r="D76" s="1"/>
    </row>
    <row r="77" customFormat="false" ht="12.75" hidden="false" customHeight="false" outlineLevel="0" collapsed="false">
      <c r="B77" s="35"/>
      <c r="C77" s="1"/>
      <c r="D77" s="1"/>
    </row>
    <row r="78" customFormat="false" ht="12.75" hidden="false" customHeight="false" outlineLevel="0" collapsed="false">
      <c r="B78" s="35"/>
      <c r="C78" s="1"/>
      <c r="D78" s="1"/>
    </row>
    <row r="79" customFormat="false" ht="12.75" hidden="false" customHeight="false" outlineLevel="0" collapsed="false">
      <c r="B79" s="35"/>
      <c r="C79" s="1"/>
      <c r="D79" s="1"/>
    </row>
    <row r="80" customFormat="false" ht="12.75" hidden="false" customHeight="false" outlineLevel="0" collapsed="false">
      <c r="B80" s="35"/>
      <c r="C80" s="1"/>
      <c r="D80" s="1"/>
    </row>
    <row r="81" customFormat="false" ht="12.75" hidden="false" customHeight="false" outlineLevel="0" collapsed="false">
      <c r="B81" s="35"/>
      <c r="C81" s="1"/>
      <c r="D81" s="1"/>
    </row>
    <row r="82" customFormat="false" ht="12.75" hidden="false" customHeight="false" outlineLevel="0" collapsed="false">
      <c r="B82" s="35"/>
      <c r="C82" s="1"/>
      <c r="D82" s="1"/>
    </row>
    <row r="83" customFormat="false" ht="12.75" hidden="false" customHeight="false" outlineLevel="0" collapsed="false">
      <c r="B83" s="35"/>
      <c r="C83" s="1"/>
      <c r="D83" s="1"/>
    </row>
    <row r="84" customFormat="false" ht="12.75" hidden="false" customHeight="false" outlineLevel="0" collapsed="false">
      <c r="B84" s="35"/>
      <c r="C84" s="1"/>
      <c r="D84" s="1"/>
    </row>
    <row r="85" customFormat="false" ht="12.75" hidden="false" customHeight="false" outlineLevel="0" collapsed="false">
      <c r="B85" s="35"/>
      <c r="C85" s="1"/>
      <c r="D85" s="1"/>
    </row>
    <row r="86" customFormat="false" ht="12.75" hidden="false" customHeight="false" outlineLevel="0" collapsed="false">
      <c r="B86" s="33"/>
      <c r="C86" s="1"/>
      <c r="D86" s="1"/>
    </row>
    <row r="87" customFormat="false" ht="12.75" hidden="false" customHeight="false" outlineLevel="0" collapsed="false">
      <c r="B87" s="33"/>
      <c r="C87" s="1"/>
      <c r="D87" s="1"/>
    </row>
    <row r="88" customFormat="false" ht="12.75" hidden="false" customHeight="false" outlineLevel="0" collapsed="false">
      <c r="B88" s="35"/>
      <c r="C88" s="1"/>
      <c r="D88" s="1"/>
    </row>
    <row r="89" customFormat="false" ht="12.75" hidden="false" customHeight="false" outlineLevel="0" collapsed="false">
      <c r="B89" s="35"/>
      <c r="C89" s="1"/>
      <c r="D89" s="1"/>
    </row>
    <row r="90" customFormat="false" ht="12.75" hidden="false" customHeight="false" outlineLevel="0" collapsed="false">
      <c r="B90" s="35"/>
      <c r="C90" s="1"/>
      <c r="D90" s="1"/>
    </row>
    <row r="91" customFormat="false" ht="12.75" hidden="false" customHeight="false" outlineLevel="0" collapsed="false">
      <c r="B91" s="35"/>
      <c r="C91" s="1"/>
      <c r="D91" s="1"/>
    </row>
    <row r="92" customFormat="false" ht="12.75" hidden="false" customHeight="false" outlineLevel="0" collapsed="false">
      <c r="B92" s="35"/>
      <c r="C92" s="1"/>
      <c r="D92" s="1"/>
    </row>
    <row r="93" customFormat="false" ht="12.75" hidden="false" customHeight="false" outlineLevel="0" collapsed="false">
      <c r="B93" s="35"/>
      <c r="C93" s="1"/>
      <c r="D93" s="1"/>
    </row>
    <row r="94" customFormat="false" ht="12.75" hidden="false" customHeight="false" outlineLevel="0" collapsed="false">
      <c r="B94" s="35"/>
      <c r="C94" s="1"/>
      <c r="D94" s="1"/>
    </row>
    <row r="95" customFormat="false" ht="12.75" hidden="false" customHeight="false" outlineLevel="0" collapsed="false">
      <c r="B95" s="35"/>
      <c r="C95" s="1"/>
      <c r="D95" s="1"/>
    </row>
    <row r="96" customFormat="false" ht="12.75" hidden="false" customHeight="false" outlineLevel="0" collapsed="false">
      <c r="B96" s="35"/>
      <c r="C96" s="1"/>
      <c r="D96" s="1"/>
    </row>
    <row r="97" customFormat="false" ht="12.75" hidden="false" customHeight="false" outlineLevel="0" collapsed="false">
      <c r="B97" s="35"/>
      <c r="C97" s="1"/>
      <c r="D97" s="1"/>
    </row>
    <row r="98" customFormat="false" ht="12.75" hidden="false" customHeight="false" outlineLevel="0" collapsed="false">
      <c r="B98" s="33"/>
      <c r="C98" s="1"/>
      <c r="D98" s="1"/>
    </row>
    <row r="99" customFormat="false" ht="12.75" hidden="false" customHeight="false" outlineLevel="0" collapsed="false">
      <c r="B99" s="33"/>
      <c r="C99" s="1"/>
      <c r="D99" s="1"/>
    </row>
    <row r="100" customFormat="false" ht="12.75" hidden="false" customHeight="false" outlineLevel="0" collapsed="false">
      <c r="B100" s="35"/>
      <c r="C100" s="1"/>
      <c r="D100" s="1"/>
    </row>
    <row r="101" customFormat="false" ht="12.75" hidden="false" customHeight="false" outlineLevel="0" collapsed="false">
      <c r="B101" s="35"/>
      <c r="C101" s="1"/>
      <c r="D101" s="1"/>
    </row>
    <row r="102" customFormat="false" ht="12.75" hidden="false" customHeight="false" outlineLevel="0" collapsed="false">
      <c r="B102" s="35"/>
      <c r="C102" s="1"/>
      <c r="D102" s="1"/>
    </row>
    <row r="103" customFormat="false" ht="12.75" hidden="false" customHeight="false" outlineLevel="0" collapsed="false">
      <c r="B103" s="35"/>
      <c r="C103" s="1"/>
      <c r="D103" s="1"/>
    </row>
    <row r="104" customFormat="false" ht="12.75" hidden="false" customHeight="false" outlineLevel="0" collapsed="false">
      <c r="B104" s="35"/>
      <c r="C104" s="1"/>
      <c r="D104" s="1"/>
    </row>
    <row r="105" customFormat="false" ht="12.75" hidden="false" customHeight="false" outlineLevel="0" collapsed="false">
      <c r="B105" s="35"/>
      <c r="C105" s="1"/>
      <c r="D105" s="1"/>
    </row>
    <row r="106" customFormat="false" ht="12.75" hidden="false" customHeight="false" outlineLevel="0" collapsed="false">
      <c r="B106" s="35"/>
      <c r="C106" s="1"/>
      <c r="D106" s="1"/>
    </row>
    <row r="107" customFormat="false" ht="12.75" hidden="false" customHeight="false" outlineLevel="0" collapsed="false">
      <c r="B107" s="35"/>
      <c r="C107" s="1"/>
      <c r="D107" s="1"/>
    </row>
    <row r="108" customFormat="false" ht="12.75" hidden="false" customHeight="false" outlineLevel="0" collapsed="false">
      <c r="B108" s="35"/>
      <c r="C108" s="1"/>
      <c r="D108" s="1"/>
    </row>
    <row r="109" customFormat="false" ht="12.75" hidden="false" customHeight="false" outlineLevel="0" collapsed="false">
      <c r="B109" s="35"/>
      <c r="C109" s="1"/>
      <c r="D109" s="1"/>
    </row>
    <row r="110" customFormat="false" ht="12.75" hidden="false" customHeight="false" outlineLevel="0" collapsed="false">
      <c r="B110" s="33"/>
      <c r="C110" s="1"/>
      <c r="D110" s="1"/>
    </row>
    <row r="111" customFormat="false" ht="12.75" hidden="false" customHeight="false" outlineLevel="0" collapsed="false">
      <c r="B111" s="33"/>
      <c r="C111" s="1"/>
      <c r="D111" s="1"/>
    </row>
    <row r="112" customFormat="false" ht="12.75" hidden="false" customHeight="false" outlineLevel="0" collapsed="false">
      <c r="B112" s="35"/>
      <c r="C112" s="1"/>
      <c r="D112" s="1"/>
    </row>
    <row r="113" customFormat="false" ht="12.75" hidden="false" customHeight="false" outlineLevel="0" collapsed="false">
      <c r="B113" s="35"/>
      <c r="C113" s="1"/>
      <c r="D113" s="1"/>
    </row>
    <row r="114" customFormat="false" ht="12.75" hidden="false" customHeight="false" outlineLevel="0" collapsed="false">
      <c r="B114" s="35"/>
      <c r="C114" s="1"/>
      <c r="D114" s="1"/>
    </row>
    <row r="115" customFormat="false" ht="12.75" hidden="false" customHeight="false" outlineLevel="0" collapsed="false">
      <c r="B115" s="35"/>
      <c r="C115" s="1"/>
      <c r="D115" s="1"/>
    </row>
    <row r="116" customFormat="false" ht="12.75" hidden="false" customHeight="false" outlineLevel="0" collapsed="false">
      <c r="B116" s="35"/>
      <c r="C116" s="1"/>
      <c r="D116" s="1"/>
    </row>
    <row r="117" customFormat="false" ht="12.75" hidden="false" customHeight="false" outlineLevel="0" collapsed="false">
      <c r="B117" s="35"/>
      <c r="C117" s="1"/>
      <c r="D117" s="1"/>
    </row>
    <row r="118" customFormat="false" ht="12.75" hidden="false" customHeight="false" outlineLevel="0" collapsed="false">
      <c r="B118" s="35"/>
      <c r="C118" s="1"/>
      <c r="D118" s="1"/>
    </row>
    <row r="119" customFormat="false" ht="12.75" hidden="false" customHeight="false" outlineLevel="0" collapsed="false">
      <c r="B119" s="35"/>
      <c r="C119" s="1"/>
      <c r="D119" s="1"/>
    </row>
    <row r="120" customFormat="false" ht="12.75" hidden="false" customHeight="false" outlineLevel="0" collapsed="false">
      <c r="B120" s="35"/>
      <c r="C120" s="1"/>
      <c r="D120" s="1"/>
    </row>
    <row r="121" customFormat="false" ht="12.75" hidden="false" customHeight="false" outlineLevel="0" collapsed="false">
      <c r="B121" s="35"/>
      <c r="C121" s="1"/>
      <c r="D121" s="1"/>
    </row>
    <row r="122" customFormat="false" ht="12.75" hidden="false" customHeight="false" outlineLevel="0" collapsed="false">
      <c r="B122" s="33"/>
      <c r="C122" s="1"/>
      <c r="D122" s="1"/>
    </row>
    <row r="123" customFormat="false" ht="12.75" hidden="false" customHeight="false" outlineLevel="0" collapsed="false">
      <c r="B123" s="33"/>
      <c r="C123" s="1"/>
      <c r="D123" s="1"/>
    </row>
    <row r="124" customFormat="false" ht="12.75" hidden="false" customHeight="false" outlineLevel="0" collapsed="false">
      <c r="B124" s="35"/>
      <c r="C124" s="1"/>
      <c r="D124" s="1"/>
    </row>
    <row r="125" customFormat="false" ht="12.75" hidden="false" customHeight="false" outlineLevel="0" collapsed="false">
      <c r="B125" s="35"/>
      <c r="C125" s="1"/>
      <c r="D125" s="1"/>
    </row>
    <row r="126" customFormat="false" ht="12.75" hidden="false" customHeight="false" outlineLevel="0" collapsed="false">
      <c r="B126" s="35"/>
      <c r="C126" s="1"/>
      <c r="D126" s="1"/>
    </row>
    <row r="127" customFormat="false" ht="12.75" hidden="false" customHeight="false" outlineLevel="0" collapsed="false">
      <c r="B127" s="35"/>
      <c r="C127" s="1"/>
      <c r="D127" s="1"/>
    </row>
    <row r="128" customFormat="false" ht="12.75" hidden="false" customHeight="false" outlineLevel="0" collapsed="false">
      <c r="B128" s="35"/>
      <c r="C128" s="1"/>
      <c r="D128" s="1"/>
    </row>
    <row r="129" customFormat="false" ht="12.75" hidden="false" customHeight="false" outlineLevel="0" collapsed="false">
      <c r="B129" s="35"/>
      <c r="C129" s="1"/>
      <c r="D129" s="1"/>
    </row>
    <row r="130" customFormat="false" ht="12.75" hidden="false" customHeight="false" outlineLevel="0" collapsed="false">
      <c r="B130" s="35"/>
      <c r="C130" s="1"/>
      <c r="D130" s="1"/>
    </row>
    <row r="131" customFormat="false" ht="12.75" hidden="false" customHeight="false" outlineLevel="0" collapsed="false">
      <c r="B131" s="35"/>
      <c r="C131" s="1"/>
      <c r="D131" s="1"/>
    </row>
    <row r="132" customFormat="false" ht="12.75" hidden="false" customHeight="false" outlineLevel="0" collapsed="false">
      <c r="B132" s="35"/>
      <c r="C132" s="1"/>
      <c r="D132" s="1"/>
    </row>
    <row r="133" customFormat="false" ht="12.75" hidden="false" customHeight="false" outlineLevel="0" collapsed="false">
      <c r="B133" s="35"/>
      <c r="C133" s="1"/>
      <c r="D133" s="1"/>
    </row>
    <row r="134" customFormat="false" ht="12.75" hidden="false" customHeight="false" outlineLevel="0" collapsed="false">
      <c r="B134" s="33"/>
      <c r="C134" s="1"/>
      <c r="D134" s="1"/>
    </row>
    <row r="135" customFormat="false" ht="12.75" hidden="false" customHeight="false" outlineLevel="0" collapsed="false">
      <c r="B135" s="33"/>
      <c r="C135" s="1"/>
      <c r="D135" s="1"/>
    </row>
    <row r="136" customFormat="false" ht="12.75" hidden="false" customHeight="false" outlineLevel="0" collapsed="false">
      <c r="B136" s="35"/>
      <c r="C136" s="1"/>
      <c r="D136" s="1"/>
    </row>
    <row r="137" customFormat="false" ht="12.75" hidden="false" customHeight="false" outlineLevel="0" collapsed="false">
      <c r="B137" s="35"/>
      <c r="C137" s="1"/>
      <c r="D137" s="1"/>
    </row>
    <row r="138" customFormat="false" ht="12.75" hidden="false" customHeight="false" outlineLevel="0" collapsed="false">
      <c r="B138" s="35"/>
      <c r="C138" s="1"/>
      <c r="D138" s="1"/>
    </row>
    <row r="139" customFormat="false" ht="12.75" hidden="false" customHeight="false" outlineLevel="0" collapsed="false">
      <c r="B139" s="35"/>
      <c r="C139" s="1"/>
      <c r="D139" s="1"/>
    </row>
    <row r="140" customFormat="false" ht="12.75" hidden="false" customHeight="false" outlineLevel="0" collapsed="false">
      <c r="B140" s="35"/>
      <c r="C140" s="1"/>
      <c r="D140" s="1"/>
    </row>
    <row r="141" customFormat="false" ht="12.75" hidden="false" customHeight="false" outlineLevel="0" collapsed="false">
      <c r="B141" s="35"/>
      <c r="C141" s="1"/>
      <c r="D141" s="1"/>
    </row>
    <row r="142" customFormat="false" ht="12.75" hidden="false" customHeight="false" outlineLevel="0" collapsed="false">
      <c r="B142" s="35"/>
      <c r="C142" s="1"/>
      <c r="D142" s="1"/>
    </row>
    <row r="143" customFormat="false" ht="12.75" hidden="false" customHeight="false" outlineLevel="0" collapsed="false">
      <c r="B143" s="35"/>
      <c r="C143" s="1"/>
      <c r="D143" s="1"/>
    </row>
    <row r="144" customFormat="false" ht="12.75" hidden="false" customHeight="false" outlineLevel="0" collapsed="false">
      <c r="B144" s="35"/>
      <c r="C144" s="1"/>
      <c r="D144" s="1"/>
    </row>
    <row r="145" customFormat="false" ht="12.75" hidden="false" customHeight="false" outlineLevel="0" collapsed="false">
      <c r="B145" s="35"/>
      <c r="C145" s="1"/>
      <c r="D145" s="1"/>
    </row>
    <row r="146" customFormat="false" ht="12.75" hidden="false" customHeight="false" outlineLevel="0" collapsed="false">
      <c r="B146" s="33"/>
      <c r="C146" s="1"/>
      <c r="D146" s="1"/>
    </row>
    <row r="147" customFormat="false" ht="12.75" hidden="false" customHeight="false" outlineLevel="0" collapsed="false">
      <c r="B147" s="33"/>
      <c r="C147" s="1"/>
      <c r="D147" s="1"/>
    </row>
    <row r="148" customFormat="false" ht="12.75" hidden="false" customHeight="false" outlineLevel="0" collapsed="false">
      <c r="B148" s="35"/>
      <c r="C148" s="1"/>
      <c r="D148" s="1"/>
    </row>
    <row r="149" customFormat="false" ht="12.75" hidden="false" customHeight="false" outlineLevel="0" collapsed="false">
      <c r="B149" s="35"/>
      <c r="C149" s="1"/>
      <c r="D149" s="1"/>
    </row>
    <row r="150" customFormat="false" ht="12.75" hidden="false" customHeight="false" outlineLevel="0" collapsed="false">
      <c r="B150" s="35"/>
      <c r="C150" s="1"/>
      <c r="D150" s="1"/>
    </row>
    <row r="151" customFormat="false" ht="12.75" hidden="false" customHeight="false" outlineLevel="0" collapsed="false">
      <c r="B151" s="35"/>
      <c r="C151" s="1"/>
      <c r="D151" s="1"/>
    </row>
    <row r="152" customFormat="false" ht="12.75" hidden="false" customHeight="false" outlineLevel="0" collapsed="false">
      <c r="B152" s="35"/>
      <c r="C152" s="1"/>
      <c r="D152" s="1"/>
    </row>
    <row r="153" customFormat="false" ht="12.75" hidden="false" customHeight="false" outlineLevel="0" collapsed="false">
      <c r="B153" s="35"/>
      <c r="C153" s="1"/>
      <c r="D153" s="1"/>
    </row>
    <row r="154" customFormat="false" ht="12.75" hidden="false" customHeight="false" outlineLevel="0" collapsed="false">
      <c r="B154" s="35"/>
      <c r="C154" s="1"/>
      <c r="D154" s="1"/>
    </row>
    <row r="155" customFormat="false" ht="12.75" hidden="false" customHeight="false" outlineLevel="0" collapsed="false">
      <c r="B155" s="35"/>
      <c r="C155" s="1"/>
      <c r="D155" s="1"/>
    </row>
    <row r="156" customFormat="false" ht="12.75" hidden="false" customHeight="false" outlineLevel="0" collapsed="false">
      <c r="B156" s="35"/>
      <c r="C156" s="1"/>
      <c r="D156" s="1"/>
    </row>
    <row r="157" customFormat="false" ht="12.75" hidden="false" customHeight="false" outlineLevel="0" collapsed="false">
      <c r="B157" s="35"/>
      <c r="C157" s="1"/>
      <c r="D157" s="1"/>
    </row>
    <row r="158" customFormat="false" ht="12.75" hidden="false" customHeight="false" outlineLevel="0" collapsed="false">
      <c r="B158" s="33"/>
      <c r="C158" s="1"/>
      <c r="D158" s="1"/>
    </row>
    <row r="159" customFormat="false" ht="12.75" hidden="false" customHeight="false" outlineLevel="0" collapsed="false">
      <c r="B159" s="33"/>
      <c r="C159" s="1"/>
      <c r="D159" s="1"/>
    </row>
    <row r="160" customFormat="false" ht="12.75" hidden="false" customHeight="false" outlineLevel="0" collapsed="false">
      <c r="B160" s="35"/>
      <c r="C160" s="1"/>
      <c r="D160" s="1"/>
    </row>
    <row r="161" customFormat="false" ht="12.75" hidden="false" customHeight="false" outlineLevel="0" collapsed="false">
      <c r="B161" s="35"/>
      <c r="C161" s="1"/>
      <c r="D161" s="1"/>
    </row>
    <row r="162" customFormat="false" ht="12.75" hidden="false" customHeight="false" outlineLevel="0" collapsed="false">
      <c r="B162" s="35"/>
      <c r="C162" s="1"/>
      <c r="D162" s="1"/>
    </row>
    <row r="163" customFormat="false" ht="12.75" hidden="false" customHeight="false" outlineLevel="0" collapsed="false">
      <c r="B163" s="35"/>
      <c r="C163" s="1"/>
      <c r="D163" s="1"/>
    </row>
    <row r="164" customFormat="false" ht="12.75" hidden="false" customHeight="false" outlineLevel="0" collapsed="false">
      <c r="B164" s="35"/>
      <c r="C164" s="1"/>
      <c r="D164" s="1"/>
    </row>
    <row r="165" customFormat="false" ht="12.75" hidden="false" customHeight="false" outlineLevel="0" collapsed="false">
      <c r="B165" s="35"/>
      <c r="C165" s="1"/>
      <c r="D165" s="1"/>
    </row>
    <row r="166" customFormat="false" ht="12.75" hidden="false" customHeight="false" outlineLevel="0" collapsed="false">
      <c r="B166" s="35"/>
      <c r="C166" s="1"/>
      <c r="D166" s="1"/>
    </row>
    <row r="167" customFormat="false" ht="12.75" hidden="false" customHeight="false" outlineLevel="0" collapsed="false">
      <c r="B167" s="35"/>
      <c r="C167" s="1"/>
      <c r="D167" s="1"/>
    </row>
    <row r="168" customFormat="false" ht="12.75" hidden="false" customHeight="false" outlineLevel="0" collapsed="false">
      <c r="B168" s="35"/>
      <c r="C168" s="1"/>
      <c r="D168" s="1"/>
    </row>
    <row r="169" customFormat="false" ht="12.75" hidden="false" customHeight="false" outlineLevel="0" collapsed="false">
      <c r="B169" s="35"/>
      <c r="C169" s="1"/>
      <c r="D169" s="1"/>
    </row>
    <row r="170" customFormat="false" ht="12.75" hidden="false" customHeight="false" outlineLevel="0" collapsed="false">
      <c r="B170" s="33"/>
      <c r="C170" s="1"/>
      <c r="D170" s="1"/>
    </row>
    <row r="171" customFormat="false" ht="12.75" hidden="false" customHeight="false" outlineLevel="0" collapsed="false">
      <c r="B171" s="33"/>
      <c r="C171" s="1"/>
      <c r="D171" s="1"/>
    </row>
    <row r="172" customFormat="false" ht="12.75" hidden="false" customHeight="false" outlineLevel="0" collapsed="false">
      <c r="B172" s="35"/>
      <c r="C172" s="1"/>
      <c r="D172" s="1"/>
    </row>
    <row r="173" customFormat="false" ht="12.75" hidden="false" customHeight="false" outlineLevel="0" collapsed="false">
      <c r="B173" s="35"/>
      <c r="C173" s="1"/>
      <c r="D173" s="1"/>
    </row>
    <row r="174" customFormat="false" ht="12.75" hidden="false" customHeight="false" outlineLevel="0" collapsed="false">
      <c r="B174" s="35"/>
      <c r="C174" s="1"/>
      <c r="D174" s="1"/>
    </row>
    <row r="175" customFormat="false" ht="12.75" hidden="false" customHeight="false" outlineLevel="0" collapsed="false">
      <c r="B175" s="35"/>
      <c r="C175" s="1"/>
      <c r="D175" s="1"/>
    </row>
    <row r="176" customFormat="false" ht="12.75" hidden="false" customHeight="false" outlineLevel="0" collapsed="false">
      <c r="B176" s="35"/>
      <c r="C176" s="1"/>
      <c r="D176" s="1"/>
    </row>
    <row r="177" customFormat="false" ht="12.75" hidden="false" customHeight="false" outlineLevel="0" collapsed="false">
      <c r="B177" s="35"/>
      <c r="C177" s="1"/>
      <c r="D177" s="1"/>
    </row>
    <row r="178" customFormat="false" ht="12.75" hidden="false" customHeight="false" outlineLevel="0" collapsed="false">
      <c r="B178" s="35"/>
      <c r="C178" s="1"/>
      <c r="D178" s="1"/>
    </row>
    <row r="179" customFormat="false" ht="12.75" hidden="false" customHeight="false" outlineLevel="0" collapsed="false">
      <c r="B179" s="35"/>
      <c r="C179" s="1"/>
      <c r="D179" s="1"/>
    </row>
    <row r="180" customFormat="false" ht="12.75" hidden="false" customHeight="false" outlineLevel="0" collapsed="false">
      <c r="B180" s="35"/>
      <c r="C180" s="1"/>
      <c r="D180" s="1"/>
    </row>
    <row r="181" customFormat="false" ht="12.75" hidden="false" customHeight="false" outlineLevel="0" collapsed="false">
      <c r="B181" s="3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129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2025-02-02T00:04:08Z</dcterms:modified>
  <cp:revision>567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