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<sst xmlns="http://schemas.openxmlformats.org/spreadsheetml/2006/main" count="187" uniqueCount="80">
  <si>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</si>
  <si>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</si>
  <si>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</si>
  <si>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</si>
  <si>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</si>
  <si>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</si>
  <si>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</si>
  <si>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</si>
  <si>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</si>
  <si>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</si>
  <si>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</si>
  <si>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</si>
  <si>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</si>
  <si>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</si>
  <si>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</si>
  <si>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</si>
  <si>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</si>
  <si>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</si>
  <si>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</si>
  <si>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</si>
  <si>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</si>
  <si>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</si>
  <si>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</si>
  <si>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</si>
  <si>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</si>
  <si>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</si>
  <si>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</si>
  <si>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</si>
  <si>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</si>
  <si>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</si>
  <si>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</si>
  <si>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</si>
  <si>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</si>
  <si>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</si>
  <si>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</si>
  <si>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</si>
  <si>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</si>
  <si>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</si>
  <si>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</si>
  <si>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</si>
  <si>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</si>
  <si>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</si>
  <si>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</si>
  <si>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gcg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</si>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</sst>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5" min="4" style="1" width="25.36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24" t="s">
        <v>42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43</v>
      </c>
      <c r="D2" s="7" t="s">
        <v>44</v>
      </c>
      <c r="E2" s="25" t="n">
        <f aca="false">MAX(MAX(period!C2:C900), MAX(task!C2:C900))</f>
        <v>46002</v>
      </c>
      <c r="F2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27" t="s">
        <v>45</v>
      </c>
      <c r="B1" s="10" t="s">
        <v>46</v>
      </c>
      <c r="C1" s="10" t="s">
        <v>47</v>
      </c>
      <c r="D1" s="10" t="s">
        <v>48</v>
      </c>
      <c r="E1" s="10" t="s">
        <v>4</v>
      </c>
      <c r="F1" s="10" t="s">
        <v>5</v>
      </c>
      <c r="G1" s="24" t="s">
        <v>49</v>
      </c>
      <c r="H1" s="24" t="s">
        <v>50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12" t="n">
        <f aca="false">misc!A2+1</f>
        <v>45657</v>
      </c>
      <c r="F2" s="12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5" min="2" style="1" width="11.53"/>
    <col collapsed="false" customWidth="true" hidden="false" outlineLevel="0" max="6" min="6" style="3" width="23.18"/>
  </cols>
  <sheetData>
    <row r="1" customFormat="false" ht="17.35" hidden="false" customHeight="false" outlineLevel="0" collapsed="false">
      <c r="A1" s="27" t="s">
        <v>39</v>
      </c>
      <c r="B1" s="10" t="s">
        <v>51</v>
      </c>
      <c r="C1" s="10" t="s">
        <v>52</v>
      </c>
      <c r="D1" s="10" t="s">
        <v>53</v>
      </c>
    </row>
    <row r="2" customFormat="false" ht="12.8" hidden="false" customHeight="false" outlineLevel="0" collapsed="false">
      <c r="B2" s="6" t="s">
        <v>54</v>
      </c>
      <c r="C2" s="6" t="s">
        <v>55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7" t="s">
        <v>56</v>
      </c>
      <c r="B1" s="10" t="s">
        <v>51</v>
      </c>
      <c r="C1" s="10" t="s">
        <v>52</v>
      </c>
      <c r="D1" s="10" t="s">
        <v>53</v>
      </c>
    </row>
    <row r="2" customFormat="false" ht="12.8" hidden="false" customHeight="false" outlineLevel="0" collapsed="false">
      <c r="B2" s="6" t="s">
        <v>57</v>
      </c>
      <c r="C2" s="6" t="s">
        <v>58</v>
      </c>
      <c r="D2" s="7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7" t="s">
        <v>59</v>
      </c>
      <c r="B1" s="10" t="s">
        <v>53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7" t="s">
        <v>60</v>
      </c>
      <c r="B1" s="10" t="s">
        <v>61</v>
      </c>
      <c r="C1" s="10" t="s">
        <v>62</v>
      </c>
      <c r="D1" s="10" t="s">
        <v>63</v>
      </c>
    </row>
    <row r="2" customFormat="false" ht="12.8" hidden="false" customHeight="false" outlineLevel="0" collapsed="false">
      <c r="B2" s="6" t="s">
        <v>64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4" min="2" style="1" width="11.53"/>
  </cols>
  <sheetData>
    <row r="1" customFormat="false" ht="17.35" hidden="false" customHeight="false" outlineLevel="0" collapsed="false">
      <c r="A1" s="27" t="s">
        <v>65</v>
      </c>
      <c r="B1" s="10" t="s">
        <v>51</v>
      </c>
      <c r="C1" s="10" t="s">
        <v>66</v>
      </c>
      <c r="D1" s="10" t="s">
        <v>67</v>
      </c>
    </row>
    <row r="2" customFormat="false" ht="12.8" hidden="false" customHeight="false" outlineLevel="0" collapsed="false">
      <c r="B2" s="6" t="s">
        <v>68</v>
      </c>
      <c r="C2" s="7" t="s">
        <v>69</v>
      </c>
      <c r="D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5" min="2" style="1" width="11.53"/>
    <col collapsed="false" customWidth="true" hidden="false" outlineLevel="0" max="6" min="6" style="1" width="21.84"/>
    <col collapsed="false" customWidth="true" hidden="false" outlineLevel="0" max="7" min="7" style="1" width="13.91"/>
  </cols>
  <sheetData>
    <row r="1" customFormat="false" ht="17.35" hidden="false" customHeight="false" outlineLevel="0" collapsed="false">
      <c r="A1" s="27" t="s">
        <v>70</v>
      </c>
      <c r="B1" s="10" t="s">
        <v>71</v>
      </c>
      <c r="C1" s="10" t="s">
        <v>72</v>
      </c>
      <c r="D1" s="10" t="s">
        <v>73</v>
      </c>
      <c r="E1" s="10" t="s">
        <v>74</v>
      </c>
      <c r="F1" s="10" t="s">
        <v>75</v>
      </c>
      <c r="G1" s="10" t="s">
        <v>76</v>
      </c>
    </row>
    <row r="2" customFormat="false" ht="12.8" hidden="false" customHeight="false" outlineLevel="0" collapsed="false">
      <c r="B2" s="6" t="s">
        <v>77</v>
      </c>
      <c r="C2" s="6" t="s">
        <v>55</v>
      </c>
      <c r="D2" s="7" t="n">
        <v>0.2</v>
      </c>
      <c r="E2" s="7" t="s">
        <v>78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27" t="s">
        <v>79</v>
      </c>
      <c r="B1" s="10" t="s">
        <v>53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4" activeCellId="0" sqref="E2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COUNTIF(assign!$B$1:$B$735,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COUNTIF(assign!$B$1:$B$735,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COUNTIF(assign!$B$1:$B$735,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COUNTIF(assign!$B$1:$B$735,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COUNTIF(assign!$B$1:$B$735,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COUNTIF(assign!$B$1:$B$735,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COUNTIF(assign!$B$1:$B$735,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COUNTIF(assign!$B$1:$B$735,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COUNTIF(assign!$B$1:$B$735,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COUNTIF(assign!$B$1:$B$735,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COUNTIF(assign!$B$1:$B$735,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COUNTIF(assign!$B$1:$B$735,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COUNTIF(assign!$B$1:$B$735,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COUNTIF(expert!$A$2:$A$973, A2) &gt; 0</f>
        <v>1</v>
      </c>
      <c r="D2" s="14" t="n">
        <f aca="false">COUNTIF(task!$A$2:$A$811,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COUNTIF(expert!$A$2:$A$973, A3) &gt; 0</f>
        <v>1</v>
      </c>
      <c r="D3" s="14" t="n">
        <f aca="false">COUNTIF(task!$A$2:$A$811,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COUNTIF(expert!$A$2:$A$973, A4) &gt; 0</f>
        <v>1</v>
      </c>
      <c r="D4" s="14" t="n">
        <f aca="false">COUNTIF(task!$A$2:$A$811,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COUNTIF(expert!$A$2:$A$973, A5) &gt; 0</f>
        <v>1</v>
      </c>
      <c r="D5" s="14" t="n">
        <f aca="false">COUNTIF(task!$A$2:$A$811,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COUNTIF(expert!$A$2:$A$973, A6) &gt; 0</f>
        <v>1</v>
      </c>
      <c r="D6" s="14" t="n">
        <f aca="false">COUNTIF(task!$A$2:$A$811,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COUNTIF(expert!$A$2:$A$973, A7) &gt; 0</f>
        <v>1</v>
      </c>
      <c r="D7" s="14" t="n">
        <f aca="false">COUNTIF(task!$A$2:$A$811,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COUNTIF(expert!$A$2:$A$973, A8) &gt; 0</f>
        <v>1</v>
      </c>
      <c r="D8" s="14" t="n">
        <f aca="false">COUNTIF(task!$A$2:$A$811,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COUNTIF(expert!$A$2:$A$973, A9) &gt; 0</f>
        <v>1</v>
      </c>
      <c r="D9" s="14" t="n">
        <f aca="false">COUNTIF(task!$A$2:$A$811,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COUNTIF(expert!$A$2:$A$973, A10) &gt; 0</f>
        <v>1</v>
      </c>
      <c r="D10" s="14" t="n">
        <f aca="false">COUNTIF(task!$A$2:$A$811,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COUNTIF(expert!$A$2:$A$973, A11) &gt; 0</f>
        <v>1</v>
      </c>
      <c r="D11" s="14" t="n">
        <f aca="false">COUNTIF(task!$A$2:$A$811,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COUNTIF(expert!$A$2:$A$973, A12) &gt; 0</f>
        <v>1</v>
      </c>
      <c r="D12" s="14" t="n">
        <f aca="false">COUNTIF(task!$A$2:$A$811,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COUNTIF(expert!$A$2:$A$973, A13) &gt; 0</f>
        <v>1</v>
      </c>
      <c r="D13" s="14" t="n">
        <f aca="false">COUNTIF(task!$A$2:$A$811,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COUNTIF(expert!$A$2:$A$973, A14) &gt; 0</f>
        <v>1</v>
      </c>
      <c r="D14" s="14" t="n">
        <f aca="false">COUNTIF(task!$A$2:$A$811,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45794</v>
      </c>
      <c r="E2" s="1" t="n">
        <v>0</v>
      </c>
      <c r="F2" s="1" t="n">
        <v>0.25</v>
      </c>
      <c r="G2" s="16" t="b">
        <f aca="false">COUNTIF(expert!$A$2:$A$973, A2) &gt; 0</f>
        <v>1</v>
      </c>
      <c r="H2" s="16" t="b">
        <f aca="false">COUNTIF(task!$A$2:$A$811,B2)&gt;0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45731</v>
      </c>
      <c r="E3" s="1" t="n">
        <v>0.25</v>
      </c>
      <c r="F3" s="1" t="n">
        <v>0.5</v>
      </c>
      <c r="G3" s="16" t="b">
        <f aca="false">COUNTIF(expert!$A$2:$A$973, A3) &gt; 0</f>
        <v>1</v>
      </c>
      <c r="H3" s="16" t="b">
        <f aca="false">COUNTIF(task!$A$2:$A$811,B3)&gt;0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45749</v>
      </c>
      <c r="D4" s="12" t="n">
        <v>45779</v>
      </c>
      <c r="E4" s="1" t="n">
        <v>0</v>
      </c>
      <c r="F4" s="1" t="n">
        <v>0.25</v>
      </c>
      <c r="G4" s="16" t="b">
        <f aca="false">COUNTIF(expert!$A$2:$A$973, A4) &gt; 0</f>
        <v>1</v>
      </c>
      <c r="H4" s="16" t="b">
        <f aca="false">COUNTIF(task!$A$2:$A$811,B4)&gt;0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45748</v>
      </c>
      <c r="E5" s="1" t="n">
        <v>0.25</v>
      </c>
      <c r="F5" s="1" t="n">
        <v>0.5</v>
      </c>
      <c r="G5" s="16" t="b">
        <f aca="false">COUNTIF(expert!$A$2:$A$973, A5) &gt; 0</f>
        <v>1</v>
      </c>
      <c r="H5" s="16" t="b">
        <f aca="false">COUNTIF(task!$A$2:$A$811,B5)&gt;0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45790</v>
      </c>
      <c r="D6" s="12" t="n">
        <v>45835</v>
      </c>
      <c r="E6" s="1" t="n">
        <v>0.25</v>
      </c>
      <c r="F6" s="1" t="n">
        <v>0.5</v>
      </c>
      <c r="G6" s="16" t="b">
        <f aca="false">COUNTIF(expert!$A$2:$A$973, A6) &gt; 0</f>
        <v>1</v>
      </c>
      <c r="H6" s="16" t="b">
        <f aca="false">COUNTIF(task!$A$2:$A$811,B6)&gt;0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45789</v>
      </c>
      <c r="E7" s="1" t="n">
        <v>0.25</v>
      </c>
      <c r="F7" s="1" t="n">
        <v>0.5</v>
      </c>
      <c r="G7" s="16" t="b">
        <f aca="false">COUNTIF(expert!$A$2:$A$973, A7) &gt; 0</f>
        <v>1</v>
      </c>
      <c r="H7" s="16" t="b">
        <f aca="false">COUNTIF(task!$A$2:$A$811,B7)&gt;0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2" t="n">
        <v>45902</v>
      </c>
      <c r="D8" s="12" t="n">
        <v>45947</v>
      </c>
      <c r="E8" s="1" t="n">
        <v>0.25</v>
      </c>
      <c r="F8" s="1" t="n">
        <v>0.5</v>
      </c>
      <c r="G8" s="16" t="b">
        <f aca="false">COUNTIF(expert!$A$2:$A$973, A8) &gt; 0</f>
        <v>1</v>
      </c>
      <c r="H8" s="16" t="b">
        <f aca="false">COUNTIF(task!$A$2:$A$811,B8)&gt;0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2" t="n">
        <v>45658</v>
      </c>
      <c r="D9" s="12" t="n">
        <v>45901</v>
      </c>
      <c r="E9" s="1" t="n">
        <v>0.25</v>
      </c>
      <c r="F9" s="1" t="n">
        <v>0.5</v>
      </c>
      <c r="G9" s="16" t="b">
        <f aca="false">COUNTIF(expert!$A$2:$A$973, A9) &gt; 0</f>
        <v>1</v>
      </c>
      <c r="H9" s="16" t="b">
        <f aca="false">COUNTIF(task!$A$2:$A$811,B9)&gt;0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0.5</v>
      </c>
      <c r="F10" s="1" t="n">
        <v>0.75</v>
      </c>
      <c r="G10" s="16" t="b">
        <f aca="false">COUNTIF(expert!$A$2:$A$973, A10) &gt; 0</f>
        <v>1</v>
      </c>
      <c r="H10" s="16" t="b">
        <f aca="false">COUNTIF(task!$A$2:$A$811,B10)&gt;0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2" t="n">
        <v>45871</v>
      </c>
      <c r="D11" s="12" t="n">
        <v>45916</v>
      </c>
      <c r="E11" s="1" t="n">
        <v>0</v>
      </c>
      <c r="F11" s="1" t="n">
        <v>0.25</v>
      </c>
      <c r="G11" s="16" t="b">
        <f aca="false">COUNTIF(expert!$A$2:$A$973, A11) &gt; 0</f>
        <v>1</v>
      </c>
      <c r="H11" s="16" t="b">
        <f aca="false">COUNTIF(task!$A$2:$A$811,B11)&gt;0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2" t="n">
        <v>45741</v>
      </c>
      <c r="D12" s="12" t="n">
        <v>45870</v>
      </c>
      <c r="E12" s="1" t="n">
        <v>0.5</v>
      </c>
      <c r="F12" s="1" t="n">
        <v>0.75</v>
      </c>
      <c r="G12" s="16" t="b">
        <f aca="false">COUNTIF(expert!$A$2:$A$973, A12) &gt; 0</f>
        <v>1</v>
      </c>
      <c r="H12" s="16" t="b">
        <f aca="false">COUNTIF(task!$A$2:$A$811,B12)&gt;0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19</v>
      </c>
      <c r="C13" s="12" t="n">
        <v>45963</v>
      </c>
      <c r="D13" s="12" t="n">
        <v>45991</v>
      </c>
      <c r="E13" s="1" t="n">
        <v>0</v>
      </c>
      <c r="F13" s="1" t="n">
        <v>1</v>
      </c>
      <c r="G13" s="16" t="b">
        <f aca="false">COUNTIF(expert!$A$2:$A$973, A13) &gt; 0</f>
        <v>1</v>
      </c>
      <c r="H13" s="16" t="b">
        <f aca="false">COUNTIF(task!$A$2:$A$811,B13)&gt;0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18</v>
      </c>
      <c r="C14" s="12" t="n">
        <v>45402</v>
      </c>
      <c r="D14" s="12" t="n">
        <v>45962</v>
      </c>
      <c r="E14" s="1" t="n">
        <v>0.25</v>
      </c>
      <c r="F14" s="1" t="n">
        <v>0.5</v>
      </c>
      <c r="G14" s="16" t="b">
        <f aca="false">COUNTIF(expert!$A$2:$A$973, A14) &gt; 0</f>
        <v>1</v>
      </c>
      <c r="H14" s="16" t="b">
        <f aca="false">COUNTIF(task!$A$2:$A$811,B14)&gt;0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3"/>
      <c r="B16" s="3"/>
      <c r="C16" s="3"/>
      <c r="D16" s="3"/>
      <c r="E16" s="1"/>
      <c r="F16" s="3"/>
      <c r="G16" s="16"/>
      <c r="H16" s="16"/>
      <c r="I16" s="16"/>
    </row>
    <row r="17" customFormat="false" ht="12.75" hidden="false" customHeight="false" outlineLevel="0" collapsed="false">
      <c r="A17" s="3"/>
      <c r="B17" s="3"/>
      <c r="C17" s="3"/>
      <c r="D17" s="3"/>
      <c r="E17" s="1"/>
      <c r="F17" s="3"/>
      <c r="G17" s="16"/>
      <c r="H17" s="16"/>
      <c r="I17" s="16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6"/>
      <c r="H18" s="16"/>
      <c r="I18" s="16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6"/>
      <c r="H19" s="16"/>
      <c r="I19" s="16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6"/>
      <c r="H20" s="16"/>
      <c r="I20" s="16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6"/>
      <c r="H21" s="16"/>
      <c r="I21" s="16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6"/>
      <c r="H22" s="16"/>
      <c r="I22" s="16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6"/>
      <c r="H23" s="16"/>
      <c r="I23" s="16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6"/>
      <c r="H24" s="16"/>
      <c r="I24" s="16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6"/>
      <c r="H25" s="16"/>
      <c r="I25" s="16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6"/>
      <c r="H26" s="16"/>
      <c r="I26" s="16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6"/>
      <c r="H27" s="16"/>
      <c r="I27" s="16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12"/>
      <c r="C2" s="12"/>
      <c r="G2" s="1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</row>
    <row r="2" customFormat="false" ht="12.75" hidden="false" customHeight="false" outlineLevel="0" collapsed="false">
      <c r="B2" s="6"/>
      <c r="C2" s="18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9" t="s">
        <v>24</v>
      </c>
      <c r="B2" s="20" t="n">
        <v>45637</v>
      </c>
      <c r="C2" s="20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25</v>
      </c>
      <c r="B3" s="20" t="n">
        <v>45673</v>
      </c>
      <c r="C3" s="20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21" t="s">
        <v>26</v>
      </c>
      <c r="B4" s="18" t="n">
        <v>45702</v>
      </c>
      <c r="C4" s="18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21" t="s">
        <v>27</v>
      </c>
      <c r="B5" s="18" t="n">
        <v>45733</v>
      </c>
      <c r="C5" s="18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21" t="s">
        <v>28</v>
      </c>
      <c r="B6" s="18" t="n">
        <v>45762</v>
      </c>
      <c r="C6" s="18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21" t="s">
        <v>29</v>
      </c>
      <c r="B7" s="18" t="n">
        <v>45796</v>
      </c>
      <c r="C7" s="18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21" t="s">
        <v>30</v>
      </c>
      <c r="B8" s="6" t="n">
        <v>45827</v>
      </c>
      <c r="C8" s="18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21" t="s">
        <v>31</v>
      </c>
      <c r="B9" s="18" t="n">
        <v>45856</v>
      </c>
      <c r="C9" s="18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21" t="s">
        <v>32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1" t="s">
        <v>33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1" t="s">
        <v>34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1" t="s">
        <v>35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2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9" t="s">
        <v>24</v>
      </c>
      <c r="C2" s="1" t="n">
        <v>0</v>
      </c>
      <c r="D2" s="1" t="n">
        <v>180</v>
      </c>
      <c r="E2" s="2" t="b">
        <f aca="false">COUNTIF(expert!$A$2:$A$973,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25</v>
      </c>
      <c r="C3" s="1" t="n">
        <v>0</v>
      </c>
      <c r="D3" s="1" t="n">
        <v>180</v>
      </c>
      <c r="E3" s="2" t="b">
        <f aca="false">COUNTIF(expert!$A$2:$A$973,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21" t="s">
        <v>26</v>
      </c>
      <c r="C4" s="1" t="n">
        <v>0</v>
      </c>
      <c r="D4" s="1" t="n">
        <v>180</v>
      </c>
      <c r="E4" s="2" t="b">
        <f aca="false">COUNTIF(expert!$A$2:$A$973,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21" t="s">
        <v>27</v>
      </c>
      <c r="C5" s="1" t="n">
        <v>0</v>
      </c>
      <c r="D5" s="1" t="n">
        <v>180</v>
      </c>
      <c r="E5" s="2" t="b">
        <f aca="false">COUNTIF(expert!$A$2:$A$973,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21" t="s">
        <v>28</v>
      </c>
      <c r="C6" s="1" t="n">
        <v>0</v>
      </c>
      <c r="D6" s="1" t="n">
        <v>180</v>
      </c>
      <c r="E6" s="2" t="b">
        <f aca="false">COUNTIF(expert!$A$2:$A$973,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21" t="s">
        <v>29</v>
      </c>
      <c r="C7" s="1" t="n">
        <v>0</v>
      </c>
      <c r="D7" s="1" t="n">
        <v>180</v>
      </c>
      <c r="E7" s="2" t="b">
        <f aca="false">COUNTIF(expert!$A$2:$A$973,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21" t="s">
        <v>30</v>
      </c>
      <c r="C8" s="1" t="n">
        <v>0</v>
      </c>
      <c r="D8" s="1" t="n">
        <v>180</v>
      </c>
      <c r="E8" s="2" t="b">
        <f aca="false">COUNTIF(expert!$A$2:$A$973,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21" t="s">
        <v>31</v>
      </c>
      <c r="C9" s="1" t="n">
        <v>0</v>
      </c>
      <c r="D9" s="1" t="n">
        <v>180</v>
      </c>
      <c r="E9" s="2" t="b">
        <f aca="false">COUNTIF(expert!$A$2:$A$973,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21" t="s">
        <v>32</v>
      </c>
      <c r="C10" s="1" t="n">
        <v>0</v>
      </c>
      <c r="D10" s="1" t="n">
        <v>180</v>
      </c>
      <c r="E10" s="2" t="b">
        <f aca="false">COUNTIF(expert!$A$2:$A$973,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21" t="s">
        <v>33</v>
      </c>
      <c r="C11" s="1" t="n">
        <v>0</v>
      </c>
      <c r="D11" s="1" t="n">
        <v>180</v>
      </c>
      <c r="E11" s="2" t="b">
        <f aca="false">COUNTIF(expert!$A$2:$A$973,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21" t="s">
        <v>34</v>
      </c>
      <c r="C12" s="1" t="n">
        <v>0</v>
      </c>
      <c r="D12" s="1" t="n">
        <v>180</v>
      </c>
      <c r="E12" s="2" t="b">
        <f aca="false">COUNTIF(expert!$A$2:$A$973,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21" t="s">
        <v>35</v>
      </c>
      <c r="C13" s="1" t="n">
        <v>0</v>
      </c>
      <c r="D13" s="1" t="n">
        <v>180</v>
      </c>
      <c r="E13" s="2" t="b">
        <f aca="false">COUNTIF(expert!$A$2:$A$973,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5" activeCellId="0" sqref="H1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3" width="11.57"/>
  </cols>
  <sheetData>
    <row r="1" customFormat="false" ht="12.75" hidden="false" customHeight="false" outlineLevel="0" collapsed="false">
      <c r="A1" s="10" t="s">
        <v>37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2025-02-07T11:33:59Z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