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<sst xmlns="http://schemas.openxmlformats.org/spreadsheetml/2006/main" count="1002" uniqueCount="167">
  <si>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</si>
  <si>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</si>
  <si>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</si>
  <si>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</si>
  <si>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</si>
  <si>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</si>
  <si>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Bochun</t>
  </si>
  <si>
    <t xml:space="preserve">the King</t>
  </si>
  <si>
    <t xml:space="preserve">Wiesław</t>
  </si>
  <si>
    <t xml:space="preserve">the Profi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</si>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</sst>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6</v>
      </c>
      <c r="B4" s="1" t="s">
        <v>7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8</v>
      </c>
      <c r="B5" s="1" t="s">
        <v>9</v>
      </c>
      <c r="C5" s="5" t="n">
        <f aca="false">COUNTIF(assign!$A$1:$A$563, A5)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125</v>
      </c>
      <c r="B1" s="13" t="s">
        <v>126</v>
      </c>
      <c r="C1" s="13" t="s">
        <v>127</v>
      </c>
      <c r="D1" s="13" t="s">
        <v>128</v>
      </c>
      <c r="E1" s="33" t="s">
        <v>129</v>
      </c>
    </row>
    <row r="2" customFormat="false" ht="12.75" hidden="false" customHeight="false" outlineLevel="0" collapsed="false">
      <c r="A2" s="6" t="n">
        <v>45710</v>
      </c>
      <c r="B2" s="7" t="n">
        <v>8</v>
      </c>
      <c r="C2" s="7" t="s">
        <v>130</v>
      </c>
      <c r="D2" s="7" t="s">
        <v>131</v>
      </c>
      <c r="E2" s="34" t="n">
        <f aca="false">MAX(MAX(period!C2:C898),MAX(task!C2:C876))</f>
        <v>46114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132</v>
      </c>
      <c r="B1" s="13" t="s">
        <v>133</v>
      </c>
      <c r="C1" s="13" t="s">
        <v>134</v>
      </c>
      <c r="D1" s="13" t="s">
        <v>135</v>
      </c>
      <c r="E1" s="13" t="s">
        <v>10</v>
      </c>
      <c r="F1" s="13" t="s">
        <v>11</v>
      </c>
      <c r="G1" s="33" t="s">
        <v>136</v>
      </c>
      <c r="H1" s="33" t="s">
        <v>137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9" t="n">
        <f aca="false">misc!A2+1</f>
        <v>45711</v>
      </c>
      <c r="F2" s="29" t="n">
        <f aca="false">misc!E2</f>
        <v>46114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126</v>
      </c>
      <c r="B1" s="13" t="s">
        <v>138</v>
      </c>
      <c r="C1" s="13" t="s">
        <v>139</v>
      </c>
      <c r="D1" s="13" t="s">
        <v>140</v>
      </c>
    </row>
    <row r="2" customFormat="false" ht="12.75" hidden="false" customHeight="false" outlineLevel="0" collapsed="false">
      <c r="B2" s="6" t="s">
        <v>141</v>
      </c>
      <c r="C2" s="6" t="s">
        <v>142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143</v>
      </c>
      <c r="B1" s="13" t="s">
        <v>138</v>
      </c>
      <c r="C1" s="13" t="s">
        <v>139</v>
      </c>
      <c r="D1" s="13" t="s">
        <v>140</v>
      </c>
    </row>
    <row r="2" customFormat="false" ht="12.75" hidden="false" customHeight="false" outlineLevel="0" collapsed="false">
      <c r="B2" s="6" t="s">
        <v>144</v>
      </c>
      <c r="C2" s="6" t="s">
        <v>145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146</v>
      </c>
      <c r="B1" s="13" t="s">
        <v>140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147</v>
      </c>
      <c r="B1" s="13" t="s">
        <v>148</v>
      </c>
      <c r="C1" s="13" t="s">
        <v>149</v>
      </c>
      <c r="D1" s="13" t="s">
        <v>150</v>
      </c>
    </row>
    <row r="2" customFormat="false" ht="12.75" hidden="false" customHeight="false" outlineLevel="0" collapsed="false">
      <c r="B2" s="6" t="s">
        <v>151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152</v>
      </c>
      <c r="B1" s="13" t="s">
        <v>138</v>
      </c>
      <c r="C1" s="13" t="s">
        <v>153</v>
      </c>
      <c r="D1" s="13" t="s">
        <v>154</v>
      </c>
    </row>
    <row r="2" customFormat="false" ht="12.75" hidden="false" customHeight="false" outlineLevel="0" collapsed="false">
      <c r="B2" s="6" t="s">
        <v>155</v>
      </c>
      <c r="C2" s="7" t="s">
        <v>156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157</v>
      </c>
      <c r="B1" s="13" t="s">
        <v>158</v>
      </c>
      <c r="C1" s="13" t="s">
        <v>159</v>
      </c>
      <c r="D1" s="13" t="s">
        <v>160</v>
      </c>
      <c r="E1" s="13" t="s">
        <v>161</v>
      </c>
      <c r="F1" s="13" t="s">
        <v>162</v>
      </c>
      <c r="G1" s="13" t="s">
        <v>163</v>
      </c>
    </row>
    <row r="2" customFormat="false" ht="12.75" hidden="false" customHeight="false" outlineLevel="0" collapsed="false">
      <c r="B2" s="6" t="s">
        <v>164</v>
      </c>
      <c r="C2" s="6" t="s">
        <v>142</v>
      </c>
      <c r="D2" s="7" t="n">
        <v>0.2</v>
      </c>
      <c r="E2" s="7" t="s">
        <v>165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166</v>
      </c>
      <c r="B1" s="13" t="s">
        <v>140</v>
      </c>
    </row>
    <row r="2" customFormat="false" ht="12.75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AND(J2:J592)</f>
        <v>1</v>
      </c>
      <c r="K1" s="17" t="b">
        <f aca="false">AND(K2:K597)</f>
        <v>1</v>
      </c>
      <c r="L1" s="17" t="b">
        <f aca="false">AND(L2:L597)</f>
        <v>1</v>
      </c>
    </row>
    <row r="2" customFormat="false" ht="12.75" hidden="false" customHeight="false" outlineLevel="0" collapsed="false">
      <c r="A2" s="1" t="s">
        <v>18</v>
      </c>
      <c r="B2" s="6" t="n">
        <v>45879</v>
      </c>
      <c r="C2" s="6" t="n">
        <v>45911</v>
      </c>
      <c r="D2" s="1" t="n">
        <v>170</v>
      </c>
      <c r="E2" s="18" t="n">
        <f aca="false">C2 - B2 +1</f>
        <v>33</v>
      </c>
      <c r="F2" s="18" t="n">
        <f aca="false">NETWORKDAYS(B2, C2, holiday!A$2:A$500)</f>
        <v>24</v>
      </c>
      <c r="G2" s="19" t="n">
        <f aca="false">D2/F2</f>
        <v>7.08333333333333</v>
      </c>
      <c r="H2" s="20" t="n">
        <v>0</v>
      </c>
      <c r="I2" s="20" t="n">
        <f aca="false">_xlfn.FLOOR.MATH(G2, 0.25) + 0.25</f>
        <v>7.25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45828</v>
      </c>
      <c r="C3" s="6" t="n">
        <v>45841</v>
      </c>
      <c r="D3" s="1" t="n">
        <v>62</v>
      </c>
      <c r="E3" s="18" t="n">
        <f aca="false">C3 - B3 +1</f>
        <v>14</v>
      </c>
      <c r="F3" s="18" t="n">
        <f aca="false">NETWORKDAYS(B3, C3, holiday!A$2:A$500)</f>
        <v>10</v>
      </c>
      <c r="G3" s="19" t="n">
        <f aca="false">D3/F3</f>
        <v>6.2</v>
      </c>
      <c r="H3" s="20" t="n">
        <v>0</v>
      </c>
      <c r="I3" s="20" t="n">
        <f aca="false">_xlfn.FLOOR.MATH(G3, 0.25) + 0.25</f>
        <v>6.25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45739</v>
      </c>
      <c r="C4" s="6" t="n">
        <v>45746</v>
      </c>
      <c r="D4" s="1" t="n">
        <v>33</v>
      </c>
      <c r="E4" s="18" t="n">
        <f aca="false">C4 - B4 +1</f>
        <v>8</v>
      </c>
      <c r="F4" s="18" t="n">
        <f aca="false">NETWORKDAYS(B4, C4, holiday!A$2:A$500)</f>
        <v>5</v>
      </c>
      <c r="G4" s="19" t="n">
        <f aca="false">D4/F4</f>
        <v>6.6</v>
      </c>
      <c r="H4" s="20" t="n">
        <v>0</v>
      </c>
      <c r="I4" s="20" t="n">
        <f aca="false">_xlfn.FLOOR.MATH(G4, 0.25) + 0.25</f>
        <v>6.75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45711</v>
      </c>
      <c r="C5" s="6" t="n">
        <v>45733</v>
      </c>
      <c r="D5" s="1" t="n">
        <v>104</v>
      </c>
      <c r="E5" s="18" t="n">
        <f aca="false">C5 - B5 +1</f>
        <v>23</v>
      </c>
      <c r="F5" s="18" t="n">
        <f aca="false">NETWORKDAYS(B5, C5, holiday!A$2:A$500)</f>
        <v>16</v>
      </c>
      <c r="G5" s="19" t="n">
        <f aca="false">D5/F5</f>
        <v>6.5</v>
      </c>
      <c r="H5" s="20" t="n">
        <v>0</v>
      </c>
      <c r="I5" s="20" t="n">
        <f aca="false">_xlfn.FLOOR.MATH(G5, 0.25) + 0.25</f>
        <v>6.75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45711</v>
      </c>
      <c r="C6" s="6" t="n">
        <v>45721</v>
      </c>
      <c r="D6" s="1" t="n">
        <v>62</v>
      </c>
      <c r="E6" s="18" t="n">
        <f aca="false">C6 - B6 +1</f>
        <v>11</v>
      </c>
      <c r="F6" s="18" t="n">
        <f aca="false">NETWORKDAYS(B6, C6, holiday!A$2:A$500)</f>
        <v>8</v>
      </c>
      <c r="G6" s="19" t="n">
        <f aca="false">D6/F6</f>
        <v>7.75</v>
      </c>
      <c r="H6" s="20" t="n">
        <v>0</v>
      </c>
      <c r="I6" s="20" t="n">
        <f aca="false">_xlfn.FLOOR.MATH(G6, 0.25) + 0.25</f>
        <v>8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45750</v>
      </c>
      <c r="C7" s="6" t="n">
        <v>45788</v>
      </c>
      <c r="D7" s="1" t="n">
        <v>181</v>
      </c>
      <c r="E7" s="18" t="n">
        <f aca="false">C7 - B7 +1</f>
        <v>39</v>
      </c>
      <c r="F7" s="18" t="n">
        <f aca="false">NETWORKDAYS(B7, C7, holiday!A$2:A$500)</f>
        <v>27</v>
      </c>
      <c r="G7" s="19" t="n">
        <f aca="false">D7/F7</f>
        <v>6.7037037037037</v>
      </c>
      <c r="H7" s="20" t="n">
        <v>0</v>
      </c>
      <c r="I7" s="20" t="n">
        <f aca="false">_xlfn.FLOOR.MATH(G7, 0.25) + 0.25</f>
        <v>6.75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45711</v>
      </c>
      <c r="C8" s="6" t="n">
        <v>45734</v>
      </c>
      <c r="D8" s="1" t="n">
        <v>116</v>
      </c>
      <c r="E8" s="18" t="n">
        <f aca="false">C8 - B8 +1</f>
        <v>24</v>
      </c>
      <c r="F8" s="18" t="n">
        <f aca="false">NETWORKDAYS(B8, C8, holiday!A$2:A$500)</f>
        <v>17</v>
      </c>
      <c r="G8" s="19" t="n">
        <f aca="false">D8/F8</f>
        <v>6.82352941176471</v>
      </c>
      <c r="H8" s="20" t="n">
        <v>0</v>
      </c>
      <c r="I8" s="20" t="n">
        <f aca="false">_xlfn.FLOOR.MATH(G8, 0.25) + 0.25</f>
        <v>7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45711</v>
      </c>
      <c r="C9" s="6" t="n">
        <v>45714</v>
      </c>
      <c r="D9" s="1" t="n">
        <v>16</v>
      </c>
      <c r="E9" s="18" t="n">
        <f aca="false">C9 - B9 +1</f>
        <v>4</v>
      </c>
      <c r="F9" s="18" t="n">
        <f aca="false">NETWORKDAYS(B9, C9, holiday!A$2:A$500)</f>
        <v>3</v>
      </c>
      <c r="G9" s="19" t="n">
        <f aca="false">D9/F9</f>
        <v>5.33333333333333</v>
      </c>
      <c r="H9" s="20" t="n">
        <v>0</v>
      </c>
      <c r="I9" s="20" t="n">
        <f aca="false">_xlfn.FLOOR.MATH(G9, 0.25) + 0.25</f>
        <v>5.5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45711</v>
      </c>
      <c r="C10" s="6" t="n">
        <v>45793</v>
      </c>
      <c r="D10" s="1" t="n">
        <v>379</v>
      </c>
      <c r="E10" s="18" t="n">
        <f aca="false">C10 - B10 +1</f>
        <v>83</v>
      </c>
      <c r="F10" s="18" t="n">
        <f aca="false">NETWORKDAYS(B10, C10, holiday!A$2:A$500)</f>
        <v>60</v>
      </c>
      <c r="G10" s="19" t="n">
        <f aca="false">D10/F10</f>
        <v>6.31666666666667</v>
      </c>
      <c r="H10" s="20" t="n">
        <v>0</v>
      </c>
      <c r="I10" s="20" t="n">
        <f aca="false">_xlfn.FLOOR.MATH(G10, 0.25) + 0.25</f>
        <v>6.5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45921</v>
      </c>
      <c r="C11" s="6" t="n">
        <v>45929</v>
      </c>
      <c r="D11" s="1" t="n">
        <v>32</v>
      </c>
      <c r="E11" s="18" t="n">
        <f aca="false">C11 - B11 +1</f>
        <v>9</v>
      </c>
      <c r="F11" s="18" t="n">
        <f aca="false">NETWORKDAYS(B11, C11, holiday!A$2:A$500)</f>
        <v>6</v>
      </c>
      <c r="G11" s="19" t="n">
        <f aca="false">D11/F11</f>
        <v>5.33333333333333</v>
      </c>
      <c r="H11" s="20" t="n">
        <v>0</v>
      </c>
      <c r="I11" s="20" t="n">
        <f aca="false">_xlfn.FLOOR.MATH(G11, 0.25) + 0.25</f>
        <v>5.5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45796</v>
      </c>
      <c r="C12" s="6" t="n">
        <v>45857</v>
      </c>
      <c r="D12" s="1" t="n">
        <v>243</v>
      </c>
      <c r="E12" s="18" t="n">
        <f aca="false">C12 - B12 +1</f>
        <v>62</v>
      </c>
      <c r="F12" s="18" t="n">
        <f aca="false">NETWORKDAYS(B12, C12, holiday!A$2:A$500)</f>
        <v>45</v>
      </c>
      <c r="G12" s="19" t="n">
        <f aca="false">D12/F12</f>
        <v>5.4</v>
      </c>
      <c r="H12" s="20" t="n">
        <v>0</v>
      </c>
      <c r="I12" s="20" t="n">
        <f aca="false">_xlfn.FLOOR.MATH(G12, 0.25) + 0.25</f>
        <v>5.5</v>
      </c>
      <c r="J12" s="2" t="n">
        <f aca="false">COUNTIF(assign!$B$1:$B$563,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45762</v>
      </c>
      <c r="C13" s="6" t="n">
        <v>45797</v>
      </c>
      <c r="D13" s="1" t="n">
        <v>198</v>
      </c>
      <c r="E13" s="18" t="n">
        <f aca="false">C13 - B13 +1</f>
        <v>36</v>
      </c>
      <c r="F13" s="18" t="n">
        <f aca="false">NETWORKDAYS(B13, C13, holiday!A$2:A$500)</f>
        <v>26</v>
      </c>
      <c r="G13" s="19" t="n">
        <f aca="false">D13/F13</f>
        <v>7.61538461538462</v>
      </c>
      <c r="H13" s="20" t="n">
        <v>0</v>
      </c>
      <c r="I13" s="20" t="n">
        <f aca="false">_xlfn.FLOOR.MATH(G13, 0.25) + 0.25</f>
        <v>7.75</v>
      </c>
      <c r="J13" s="2" t="n">
        <f aca="false">COUNTIF(assign!$B$1:$B$563,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45711</v>
      </c>
      <c r="C14" s="6" t="n">
        <v>45822</v>
      </c>
      <c r="D14" s="1" t="n">
        <v>635</v>
      </c>
      <c r="E14" s="18" t="n">
        <f aca="false">C14 - B14 +1</f>
        <v>112</v>
      </c>
      <c r="F14" s="18" t="n">
        <f aca="false">NETWORKDAYS(B14, C14, holiday!A$2:A$500)</f>
        <v>80</v>
      </c>
      <c r="G14" s="19" t="n">
        <f aca="false">D14/F14</f>
        <v>7.9375</v>
      </c>
      <c r="H14" s="20" t="n">
        <v>0</v>
      </c>
      <c r="I14" s="20" t="n">
        <f aca="false">_xlfn.FLOOR.MATH(G14, 0.25) + 0.25</f>
        <v>8</v>
      </c>
      <c r="J14" s="2" t="n">
        <f aca="false">COUNTIF(assign!$B$1:$B$563,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45711</v>
      </c>
      <c r="C15" s="6" t="n">
        <v>45714</v>
      </c>
      <c r="D15" s="1" t="n">
        <v>24</v>
      </c>
      <c r="E15" s="18" t="n">
        <f aca="false">C15 - B15 +1</f>
        <v>4</v>
      </c>
      <c r="F15" s="18" t="n">
        <f aca="false">NETWORKDAYS(B15, C15, holiday!A$2:A$500)</f>
        <v>3</v>
      </c>
      <c r="G15" s="19" t="n">
        <f aca="false">D15/F15</f>
        <v>8</v>
      </c>
      <c r="H15" s="20" t="n">
        <v>0</v>
      </c>
      <c r="I15" s="20" t="n">
        <f aca="false">_xlfn.FLOOR.MATH(G15, 0.25) + 0.25</f>
        <v>8.25</v>
      </c>
      <c r="J15" s="2" t="n">
        <f aca="false">COUNTIF(assign!$B$1:$B$563,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45776</v>
      </c>
      <c r="C16" s="6" t="n">
        <v>45807</v>
      </c>
      <c r="D16" s="1" t="n">
        <v>160</v>
      </c>
      <c r="E16" s="18" t="n">
        <f aca="false">C16 - B16 +1</f>
        <v>32</v>
      </c>
      <c r="F16" s="18" t="n">
        <f aca="false">NETWORKDAYS(B16, C16, holiday!A$2:A$500)</f>
        <v>24</v>
      </c>
      <c r="G16" s="19" t="n">
        <f aca="false">D16/F16</f>
        <v>6.66666666666667</v>
      </c>
      <c r="H16" s="20" t="n">
        <v>0</v>
      </c>
      <c r="I16" s="20" t="n">
        <f aca="false">_xlfn.FLOOR.MATH(G16, 0.25) + 0.25</f>
        <v>6.75</v>
      </c>
      <c r="J16" s="2" t="n">
        <f aca="false">COUNTIF(assign!$B$1:$B$563,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45711</v>
      </c>
      <c r="C17" s="6" t="n">
        <v>45722</v>
      </c>
      <c r="D17" s="1" t="n">
        <v>69</v>
      </c>
      <c r="E17" s="18" t="n">
        <f aca="false">C17 - B17 +1</f>
        <v>12</v>
      </c>
      <c r="F17" s="18" t="n">
        <f aca="false">NETWORKDAYS(B17, C17, holiday!A$2:A$500)</f>
        <v>9</v>
      </c>
      <c r="G17" s="19" t="n">
        <f aca="false">D17/F17</f>
        <v>7.66666666666667</v>
      </c>
      <c r="H17" s="20" t="n">
        <v>0</v>
      </c>
      <c r="I17" s="20" t="n">
        <f aca="false">_xlfn.FLOOR.MATH(G17, 0.25) + 0.25</f>
        <v>7.75</v>
      </c>
      <c r="J17" s="2" t="n">
        <f aca="false">COUNTIF(assign!$B$1:$B$563,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45712</v>
      </c>
      <c r="C18" s="6" t="n">
        <v>45766</v>
      </c>
      <c r="D18" s="1" t="n">
        <v>207</v>
      </c>
      <c r="E18" s="18" t="n">
        <f aca="false">C18 - B18 +1</f>
        <v>55</v>
      </c>
      <c r="F18" s="18" t="n">
        <f aca="false">NETWORKDAYS(B18, C18, holiday!A$2:A$500)</f>
        <v>40</v>
      </c>
      <c r="G18" s="19" t="n">
        <f aca="false">D18/F18</f>
        <v>5.175</v>
      </c>
      <c r="H18" s="20" t="n">
        <v>0</v>
      </c>
      <c r="I18" s="20" t="n">
        <f aca="false">_xlfn.FLOOR.MATH(G18, 0.25) + 0.25</f>
        <v>5.25</v>
      </c>
      <c r="J18" s="2" t="n">
        <f aca="false">COUNTIF(assign!$B$1:$B$563,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45786</v>
      </c>
      <c r="C19" s="6" t="n">
        <v>45801</v>
      </c>
      <c r="D19" s="1" t="n">
        <v>71</v>
      </c>
      <c r="E19" s="18" t="n">
        <f aca="false">C19 - B19 +1</f>
        <v>16</v>
      </c>
      <c r="F19" s="18" t="n">
        <f aca="false">NETWORKDAYS(B19, C19, holiday!A$2:A$500)</f>
        <v>11</v>
      </c>
      <c r="G19" s="19" t="n">
        <f aca="false">D19/F19</f>
        <v>6.45454545454545</v>
      </c>
      <c r="H19" s="20" t="n">
        <v>0</v>
      </c>
      <c r="I19" s="20" t="n">
        <f aca="false">_xlfn.FLOOR.MATH(G19, 0.25) + 0.25</f>
        <v>6.5</v>
      </c>
      <c r="J19" s="2" t="n">
        <f aca="false">COUNTIF(assign!$B$1:$B$563, A19) &gt; 0</f>
        <v>1</v>
      </c>
      <c r="K19" s="2" t="n">
        <f aca="false">C19&gt;misc!$A$2</f>
        <v>1</v>
      </c>
      <c r="L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45852</v>
      </c>
      <c r="C20" s="6" t="n">
        <v>45887</v>
      </c>
      <c r="D20" s="1" t="n">
        <v>136</v>
      </c>
      <c r="E20" s="18" t="n">
        <f aca="false">C20 - B20 +1</f>
        <v>36</v>
      </c>
      <c r="F20" s="18" t="n">
        <f aca="false">NETWORKDAYS(B20, C20, holiday!A$2:A$500)</f>
        <v>26</v>
      </c>
      <c r="G20" s="19" t="n">
        <f aca="false">D20/F20</f>
        <v>5.23076923076923</v>
      </c>
      <c r="H20" s="20" t="n">
        <v>0</v>
      </c>
      <c r="I20" s="20" t="n">
        <f aca="false">_xlfn.FLOOR.MATH(G20, 0.25) + 0.25</f>
        <v>5.25</v>
      </c>
      <c r="J20" s="2" t="n">
        <f aca="false">COUNTIF(assign!$B$1:$B$563, A20) &gt; 0</f>
        <v>1</v>
      </c>
      <c r="K20" s="2" t="n">
        <f aca="false">C20&gt;misc!$A$2</f>
        <v>1</v>
      </c>
      <c r="L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45769</v>
      </c>
      <c r="C21" s="6" t="n">
        <v>45778</v>
      </c>
      <c r="D21" s="1" t="n">
        <v>54</v>
      </c>
      <c r="E21" s="18" t="n">
        <f aca="false">C21 - B21 +1</f>
        <v>10</v>
      </c>
      <c r="F21" s="18" t="n">
        <f aca="false">NETWORKDAYS(B21, C21, holiday!A$2:A$500)</f>
        <v>8</v>
      </c>
      <c r="G21" s="19" t="n">
        <f aca="false">D21/F21</f>
        <v>6.75</v>
      </c>
      <c r="H21" s="20" t="n">
        <v>0</v>
      </c>
      <c r="I21" s="20" t="n">
        <f aca="false">_xlfn.FLOOR.MATH(G21, 0.25) + 0.25</f>
        <v>7</v>
      </c>
      <c r="J21" s="2" t="n">
        <f aca="false">COUNTIF(assign!$B$1:$B$563, A21) &gt; 0</f>
        <v>1</v>
      </c>
      <c r="K21" s="2" t="n">
        <f aca="false">C21&gt;misc!$A$2</f>
        <v>1</v>
      </c>
      <c r="L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45876</v>
      </c>
      <c r="C22" s="6" t="n">
        <v>45927</v>
      </c>
      <c r="D22" s="1" t="n">
        <v>235</v>
      </c>
      <c r="E22" s="18" t="n">
        <f aca="false">C22 - B22 +1</f>
        <v>52</v>
      </c>
      <c r="F22" s="18" t="n">
        <f aca="false">NETWORKDAYS(B22, C22, holiday!A$2:A$500)</f>
        <v>37</v>
      </c>
      <c r="G22" s="19" t="n">
        <f aca="false">D22/F22</f>
        <v>6.35135135135135</v>
      </c>
      <c r="H22" s="20" t="n">
        <v>0</v>
      </c>
      <c r="I22" s="20" t="n">
        <f aca="false">_xlfn.FLOOR.MATH(G22, 0.25) + 0.25</f>
        <v>6.5</v>
      </c>
      <c r="J22" s="2" t="n">
        <f aca="false">COUNTIF(assign!$B$1:$B$563, A22) &gt; 0</f>
        <v>1</v>
      </c>
      <c r="K22" s="2" t="n">
        <f aca="false">C22&gt;misc!$A$2</f>
        <v>1</v>
      </c>
      <c r="L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45917</v>
      </c>
      <c r="C23" s="6" t="n">
        <v>45984</v>
      </c>
      <c r="D23" s="1" t="n">
        <v>303</v>
      </c>
      <c r="E23" s="18" t="n">
        <f aca="false">C23 - B23 +1</f>
        <v>68</v>
      </c>
      <c r="F23" s="18" t="n">
        <f aca="false">NETWORKDAYS(B23, C23, holiday!A$2:A$500)</f>
        <v>48</v>
      </c>
      <c r="G23" s="19" t="n">
        <f aca="false">D23/F23</f>
        <v>6.3125</v>
      </c>
      <c r="H23" s="20" t="n">
        <v>0</v>
      </c>
      <c r="I23" s="20" t="n">
        <f aca="false">_xlfn.FLOOR.MATH(G23, 0.25) + 0.25</f>
        <v>6.5</v>
      </c>
      <c r="J23" s="2" t="n">
        <f aca="false">COUNTIF(assign!$B$1:$B$563, A23) &gt; 0</f>
        <v>1</v>
      </c>
      <c r="K23" s="2" t="n">
        <f aca="false">C23&gt;misc!$A$2</f>
        <v>1</v>
      </c>
      <c r="L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45809</v>
      </c>
      <c r="C24" s="6" t="n">
        <v>45829</v>
      </c>
      <c r="D24" s="1" t="n">
        <v>88</v>
      </c>
      <c r="E24" s="18" t="n">
        <f aca="false">C24 - B24 +1</f>
        <v>21</v>
      </c>
      <c r="F24" s="18" t="n">
        <f aca="false">NETWORKDAYS(B24, C24, holiday!A$2:A$500)</f>
        <v>15</v>
      </c>
      <c r="G24" s="19" t="n">
        <f aca="false">D24/F24</f>
        <v>5.86666666666667</v>
      </c>
      <c r="H24" s="20" t="n">
        <v>0</v>
      </c>
      <c r="I24" s="20" t="n">
        <f aca="false">_xlfn.FLOOR.MATH(G24, 0.25) + 0.25</f>
        <v>6</v>
      </c>
      <c r="J24" s="2" t="n">
        <f aca="false">COUNTIF(assign!$B$1:$B$563, A24) &gt; 0</f>
        <v>1</v>
      </c>
      <c r="K24" s="2" t="n">
        <f aca="false">C24&gt;misc!$A$2</f>
        <v>1</v>
      </c>
      <c r="L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45873</v>
      </c>
      <c r="C25" s="6" t="n">
        <v>45925</v>
      </c>
      <c r="D25" s="1" t="n">
        <v>217</v>
      </c>
      <c r="E25" s="18" t="n">
        <f aca="false">C25 - B25 +1</f>
        <v>53</v>
      </c>
      <c r="F25" s="18" t="n">
        <f aca="false">NETWORKDAYS(B25, C25, holiday!A$2:A$500)</f>
        <v>39</v>
      </c>
      <c r="G25" s="19" t="n">
        <f aca="false">D25/F25</f>
        <v>5.56410256410256</v>
      </c>
      <c r="H25" s="20" t="n">
        <v>0</v>
      </c>
      <c r="I25" s="20" t="n">
        <f aca="false">_xlfn.FLOOR.MATH(G25, 0.25) + 0.25</f>
        <v>5.75</v>
      </c>
      <c r="J25" s="2" t="n">
        <f aca="false">COUNTIF(assign!$B$1:$B$563, A25) &gt; 0</f>
        <v>1</v>
      </c>
      <c r="K25" s="2" t="n">
        <f aca="false">C25&gt;misc!$A$2</f>
        <v>1</v>
      </c>
      <c r="L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45711</v>
      </c>
      <c r="C26" s="6" t="n">
        <v>45740</v>
      </c>
      <c r="D26" s="1" t="n">
        <v>166</v>
      </c>
      <c r="E26" s="18" t="n">
        <f aca="false">C26 - B26 +1</f>
        <v>30</v>
      </c>
      <c r="F26" s="18" t="n">
        <f aca="false">NETWORKDAYS(B26, C26, holiday!A$2:A$500)</f>
        <v>21</v>
      </c>
      <c r="G26" s="19" t="n">
        <f aca="false">D26/F26</f>
        <v>7.90476190476191</v>
      </c>
      <c r="H26" s="20" t="n">
        <v>0</v>
      </c>
      <c r="I26" s="20" t="n">
        <f aca="false">_xlfn.FLOOR.MATH(G26, 0.25) + 0.25</f>
        <v>8</v>
      </c>
      <c r="J26" s="2" t="n">
        <f aca="false">COUNTIF(assign!$B$1:$B$563, A26) &gt; 0</f>
        <v>1</v>
      </c>
      <c r="K26" s="2" t="n">
        <f aca="false">C26&gt;misc!$A$2</f>
        <v>1</v>
      </c>
      <c r="L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43</v>
      </c>
      <c r="B27" s="6" t="n">
        <v>45711</v>
      </c>
      <c r="C27" s="6" t="n">
        <v>45715</v>
      </c>
      <c r="D27" s="1" t="n">
        <v>28</v>
      </c>
      <c r="E27" s="18" t="n">
        <f aca="false">C27 - B27 +1</f>
        <v>5</v>
      </c>
      <c r="F27" s="18" t="n">
        <f aca="false">NETWORKDAYS(B27, C27, holiday!A$2:A$500)</f>
        <v>4</v>
      </c>
      <c r="G27" s="19" t="n">
        <f aca="false">D27/F27</f>
        <v>7</v>
      </c>
      <c r="H27" s="20" t="n">
        <v>0</v>
      </c>
      <c r="I27" s="20" t="n">
        <f aca="false">_xlfn.FLOOR.MATH(G27, 0.25) + 0.25</f>
        <v>7.25</v>
      </c>
      <c r="J27" s="2" t="n">
        <f aca="false">COUNTIF(assign!$B$1:$B$563, A27) &gt; 0</f>
        <v>1</v>
      </c>
      <c r="K27" s="2" t="n">
        <f aca="false">C27&gt;misc!$A$2</f>
        <v>1</v>
      </c>
      <c r="L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44</v>
      </c>
      <c r="B28" s="6" t="n">
        <v>45711</v>
      </c>
      <c r="C28" s="6" t="n">
        <v>45734</v>
      </c>
      <c r="D28" s="1" t="n">
        <v>87</v>
      </c>
      <c r="E28" s="18" t="n">
        <f aca="false">C28 - B28 +1</f>
        <v>24</v>
      </c>
      <c r="F28" s="18" t="n">
        <f aca="false">NETWORKDAYS(B28, C28, holiday!A$2:A$500)</f>
        <v>17</v>
      </c>
      <c r="G28" s="19" t="n">
        <f aca="false">D28/F28</f>
        <v>5.11764705882353</v>
      </c>
      <c r="H28" s="20" t="n">
        <v>0</v>
      </c>
      <c r="I28" s="20" t="n">
        <f aca="false">_xlfn.FLOOR.MATH(G28, 0.25) + 0.25</f>
        <v>5.25</v>
      </c>
      <c r="J28" s="2" t="n">
        <f aca="false">COUNTIF(assign!$B$1:$B$563, A28) &gt; 0</f>
        <v>1</v>
      </c>
      <c r="K28" s="2" t="n">
        <f aca="false">C28&gt;misc!$A$2</f>
        <v>1</v>
      </c>
      <c r="L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45</v>
      </c>
      <c r="B29" s="6" t="n">
        <v>45734</v>
      </c>
      <c r="C29" s="6" t="n">
        <v>45747</v>
      </c>
      <c r="D29" s="1" t="n">
        <v>51</v>
      </c>
      <c r="E29" s="18" t="n">
        <f aca="false">C29 - B29 +1</f>
        <v>14</v>
      </c>
      <c r="F29" s="18" t="n">
        <f aca="false">NETWORKDAYS(B29, C29, holiday!A$2:A$500)</f>
        <v>10</v>
      </c>
      <c r="G29" s="19" t="n">
        <f aca="false">D29/F29</f>
        <v>5.1</v>
      </c>
      <c r="H29" s="20" t="n">
        <v>0</v>
      </c>
      <c r="I29" s="20" t="n">
        <f aca="false">_xlfn.FLOOR.MATH(G29, 0.25) + 0.25</f>
        <v>5.25</v>
      </c>
      <c r="J29" s="2" t="n">
        <f aca="false">COUNTIF(assign!$B$1:$B$563, A29) &gt; 0</f>
        <v>1</v>
      </c>
      <c r="K29" s="2" t="n">
        <f aca="false">C29&gt;misc!$A$2</f>
        <v>1</v>
      </c>
      <c r="L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46</v>
      </c>
      <c r="B30" s="6" t="n">
        <v>45711</v>
      </c>
      <c r="C30" s="6" t="n">
        <v>45734</v>
      </c>
      <c r="D30" s="1" t="n">
        <v>91</v>
      </c>
      <c r="E30" s="18" t="n">
        <f aca="false">C30 - B30 +1</f>
        <v>24</v>
      </c>
      <c r="F30" s="18" t="n">
        <f aca="false">NETWORKDAYS(B30, C30, holiday!A$2:A$500)</f>
        <v>17</v>
      </c>
      <c r="G30" s="19" t="n">
        <f aca="false">D30/F30</f>
        <v>5.35294117647059</v>
      </c>
      <c r="H30" s="20" t="n">
        <v>0</v>
      </c>
      <c r="I30" s="20" t="n">
        <f aca="false">_xlfn.FLOOR.MATH(G30, 0.25) + 0.25</f>
        <v>5.5</v>
      </c>
      <c r="J30" s="2" t="n">
        <f aca="false">COUNTIF(assign!$B$1:$B$563, A30) &gt; 0</f>
        <v>1</v>
      </c>
      <c r="K30" s="2" t="n">
        <f aca="false">C30&gt;misc!$A$2</f>
        <v>1</v>
      </c>
      <c r="L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47</v>
      </c>
      <c r="B31" s="6" t="n">
        <v>45816</v>
      </c>
      <c r="C31" s="6" t="n">
        <v>45838</v>
      </c>
      <c r="D31" s="1" t="n">
        <v>120</v>
      </c>
      <c r="E31" s="18" t="n">
        <f aca="false">C31 - B31 +1</f>
        <v>23</v>
      </c>
      <c r="F31" s="18" t="n">
        <f aca="false">NETWORKDAYS(B31, C31, holiday!A$2:A$500)</f>
        <v>16</v>
      </c>
      <c r="G31" s="19" t="n">
        <f aca="false">D31/F31</f>
        <v>7.5</v>
      </c>
      <c r="H31" s="20" t="n">
        <v>0</v>
      </c>
      <c r="I31" s="20" t="n">
        <f aca="false">_xlfn.FLOOR.MATH(G31, 0.25) + 0.25</f>
        <v>7.75</v>
      </c>
      <c r="J31" s="2" t="n">
        <f aca="false">COUNTIF(assign!$B$1:$B$563, A31) &gt; 0</f>
        <v>1</v>
      </c>
      <c r="K31" s="2" t="n">
        <f aca="false">C31&gt;misc!$A$2</f>
        <v>1</v>
      </c>
      <c r="L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48</v>
      </c>
      <c r="B32" s="6" t="n">
        <v>45783</v>
      </c>
      <c r="C32" s="6" t="n">
        <v>45888</v>
      </c>
      <c r="D32" s="1" t="n">
        <v>551</v>
      </c>
      <c r="E32" s="18" t="n">
        <f aca="false">C32 - B32 +1</f>
        <v>106</v>
      </c>
      <c r="F32" s="18" t="n">
        <f aca="false">NETWORKDAYS(B32, C32, holiday!A$2:A$500)</f>
        <v>76</v>
      </c>
      <c r="G32" s="19" t="n">
        <f aca="false">D32/F32</f>
        <v>7.25</v>
      </c>
      <c r="H32" s="20" t="n">
        <v>0</v>
      </c>
      <c r="I32" s="20" t="n">
        <f aca="false">_xlfn.FLOOR.MATH(G32, 0.25) + 0.25</f>
        <v>7.5</v>
      </c>
      <c r="J32" s="2" t="n">
        <f aca="false">COUNTIF(assign!$B$1:$B$563, A32) &gt; 0</f>
        <v>1</v>
      </c>
      <c r="K32" s="2" t="n">
        <f aca="false">C32&gt;misc!$A$2</f>
        <v>1</v>
      </c>
      <c r="L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49</v>
      </c>
      <c r="B33" s="6" t="n">
        <v>45721</v>
      </c>
      <c r="C33" s="6" t="n">
        <v>45766</v>
      </c>
      <c r="D33" s="1" t="n">
        <v>171</v>
      </c>
      <c r="E33" s="18" t="n">
        <f aca="false">C33 - B33 +1</f>
        <v>46</v>
      </c>
      <c r="F33" s="18" t="n">
        <f aca="false">NETWORKDAYS(B33, C33, holiday!A$2:A$500)</f>
        <v>33</v>
      </c>
      <c r="G33" s="19" t="n">
        <f aca="false">D33/F33</f>
        <v>5.18181818181818</v>
      </c>
      <c r="H33" s="20" t="n">
        <v>0</v>
      </c>
      <c r="I33" s="20" t="n">
        <f aca="false">_xlfn.FLOOR.MATH(G33, 0.25) + 0.25</f>
        <v>5.25</v>
      </c>
      <c r="J33" s="2" t="n">
        <f aca="false">COUNTIF(assign!$B$1:$B$563, A33) &gt; 0</f>
        <v>1</v>
      </c>
      <c r="K33" s="2" t="n">
        <f aca="false">C33&gt;misc!$A$2</f>
        <v>1</v>
      </c>
      <c r="L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50</v>
      </c>
      <c r="B34" s="6" t="n">
        <v>45776</v>
      </c>
      <c r="C34" s="6" t="n">
        <v>45780</v>
      </c>
      <c r="D34" s="1" t="n">
        <v>25</v>
      </c>
      <c r="E34" s="18" t="n">
        <f aca="false">C34 - B34 +1</f>
        <v>5</v>
      </c>
      <c r="F34" s="18" t="n">
        <f aca="false">NETWORKDAYS(B34, C34, holiday!A$2:A$500)</f>
        <v>4</v>
      </c>
      <c r="G34" s="19" t="n">
        <f aca="false">D34/F34</f>
        <v>6.25</v>
      </c>
      <c r="H34" s="20" t="n">
        <v>0</v>
      </c>
      <c r="I34" s="20" t="n">
        <f aca="false">_xlfn.FLOOR.MATH(G34, 0.25) + 0.25</f>
        <v>6.5</v>
      </c>
      <c r="J34" s="2" t="n">
        <f aca="false">COUNTIF(assign!$B$1:$B$563, A34) &gt; 0</f>
        <v>1</v>
      </c>
      <c r="K34" s="2" t="n">
        <f aca="false">C34&gt;misc!$A$2</f>
        <v>1</v>
      </c>
      <c r="L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51</v>
      </c>
      <c r="B35" s="6" t="n">
        <v>45790</v>
      </c>
      <c r="C35" s="6" t="n">
        <v>45801</v>
      </c>
      <c r="D35" s="1" t="n">
        <v>70</v>
      </c>
      <c r="E35" s="18" t="n">
        <f aca="false">C35 - B35 +1</f>
        <v>12</v>
      </c>
      <c r="F35" s="18" t="n">
        <f aca="false">NETWORKDAYS(B35, C35, holiday!A$2:A$500)</f>
        <v>9</v>
      </c>
      <c r="G35" s="19" t="n">
        <f aca="false">D35/F35</f>
        <v>7.77777777777778</v>
      </c>
      <c r="H35" s="20" t="n">
        <v>0</v>
      </c>
      <c r="I35" s="20" t="n">
        <f aca="false">_xlfn.FLOOR.MATH(G35, 0.25) + 0.25</f>
        <v>8</v>
      </c>
      <c r="J35" s="2" t="n">
        <f aca="false">COUNTIF(assign!$B$1:$B$563, A35) &gt; 0</f>
        <v>1</v>
      </c>
      <c r="K35" s="2" t="n">
        <f aca="false">C35&gt;misc!$A$2</f>
        <v>1</v>
      </c>
      <c r="L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52</v>
      </c>
      <c r="B36" s="6" t="n">
        <v>45726</v>
      </c>
      <c r="C36" s="6" t="n">
        <v>45756</v>
      </c>
      <c r="D36" s="1" t="n">
        <v>169</v>
      </c>
      <c r="E36" s="18" t="n">
        <f aca="false">C36 - B36 +1</f>
        <v>31</v>
      </c>
      <c r="F36" s="18" t="n">
        <f aca="false">NETWORKDAYS(B36, C36, holiday!A$2:A$500)</f>
        <v>23</v>
      </c>
      <c r="G36" s="19" t="n">
        <f aca="false">D36/F36</f>
        <v>7.34782608695652</v>
      </c>
      <c r="H36" s="20" t="n">
        <v>0</v>
      </c>
      <c r="I36" s="20" t="n">
        <f aca="false">_xlfn.FLOOR.MATH(G36, 0.25) + 0.25</f>
        <v>7.5</v>
      </c>
      <c r="J36" s="2" t="n">
        <f aca="false">COUNTIF(assign!$B$1:$B$563, A36) &gt; 0</f>
        <v>1</v>
      </c>
      <c r="K36" s="2" t="n">
        <f aca="false">C36&gt;misc!$A$2</f>
        <v>1</v>
      </c>
      <c r="L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53</v>
      </c>
      <c r="B37" s="6" t="n">
        <v>45711</v>
      </c>
      <c r="C37" s="6" t="n">
        <v>45784</v>
      </c>
      <c r="D37" s="1" t="n">
        <v>329</v>
      </c>
      <c r="E37" s="18" t="n">
        <f aca="false">C37 - B37 +1</f>
        <v>74</v>
      </c>
      <c r="F37" s="18" t="n">
        <f aca="false">NETWORKDAYS(B37, C37, holiday!A$2:A$500)</f>
        <v>53</v>
      </c>
      <c r="G37" s="19" t="n">
        <f aca="false">D37/F37</f>
        <v>6.20754716981132</v>
      </c>
      <c r="H37" s="20" t="n">
        <v>0</v>
      </c>
      <c r="I37" s="20" t="n">
        <f aca="false">_xlfn.FLOOR.MATH(G37, 0.25) + 0.25</f>
        <v>6.25</v>
      </c>
      <c r="J37" s="2" t="n">
        <f aca="false">COUNTIF(assign!$B$1:$B$563, A37) &gt; 0</f>
        <v>1</v>
      </c>
      <c r="K37" s="2" t="n">
        <f aca="false">C37&gt;misc!$A$2</f>
        <v>1</v>
      </c>
      <c r="L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54</v>
      </c>
      <c r="B38" s="6" t="n">
        <v>45984</v>
      </c>
      <c r="C38" s="6" t="n">
        <v>46028</v>
      </c>
      <c r="D38" s="1" t="n">
        <v>214</v>
      </c>
      <c r="E38" s="18" t="n">
        <f aca="false">C38 - B38 +1</f>
        <v>45</v>
      </c>
      <c r="F38" s="18" t="n">
        <f aca="false">NETWORKDAYS(B38, C38, holiday!A$2:A$500)</f>
        <v>32</v>
      </c>
      <c r="G38" s="19" t="n">
        <f aca="false">D38/F38</f>
        <v>6.6875</v>
      </c>
      <c r="H38" s="20" t="n">
        <v>0</v>
      </c>
      <c r="I38" s="20" t="n">
        <f aca="false">_xlfn.FLOOR.MATH(G38, 0.25) + 0.25</f>
        <v>6.75</v>
      </c>
      <c r="J38" s="2" t="n">
        <f aca="false">COUNTIF(assign!$B$1:$B$563, A38) &gt; 0</f>
        <v>1</v>
      </c>
      <c r="K38" s="2" t="n">
        <f aca="false">C38&gt;misc!$A$2</f>
        <v>1</v>
      </c>
      <c r="L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55</v>
      </c>
      <c r="B39" s="6" t="n">
        <v>45789</v>
      </c>
      <c r="C39" s="6" t="n">
        <v>45801</v>
      </c>
      <c r="D39" s="1" t="n">
        <v>58</v>
      </c>
      <c r="E39" s="18" t="n">
        <f aca="false">C39 - B39 +1</f>
        <v>13</v>
      </c>
      <c r="F39" s="18" t="n">
        <f aca="false">NETWORKDAYS(B39, C39, holiday!A$2:A$500)</f>
        <v>10</v>
      </c>
      <c r="G39" s="19" t="n">
        <f aca="false">D39/F39</f>
        <v>5.8</v>
      </c>
      <c r="H39" s="20" t="n">
        <v>0</v>
      </c>
      <c r="I39" s="20" t="n">
        <f aca="false">_xlfn.FLOOR.MATH(G39, 0.25) + 0.25</f>
        <v>6</v>
      </c>
      <c r="J39" s="2" t="n">
        <f aca="false">COUNTIF(assign!$B$1:$B$563, A39) &gt; 0</f>
        <v>1</v>
      </c>
      <c r="K39" s="2" t="n">
        <f aca="false">C39&gt;misc!$A$2</f>
        <v>1</v>
      </c>
      <c r="L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56</v>
      </c>
      <c r="B40" s="6" t="n">
        <v>45711</v>
      </c>
      <c r="C40" s="6" t="n">
        <v>45737</v>
      </c>
      <c r="D40" s="1" t="n">
        <v>160</v>
      </c>
      <c r="E40" s="18" t="n">
        <f aca="false">C40 - B40 +1</f>
        <v>27</v>
      </c>
      <c r="F40" s="18" t="n">
        <f aca="false">NETWORKDAYS(B40, C40, holiday!A$2:A$500)</f>
        <v>20</v>
      </c>
      <c r="G40" s="19" t="n">
        <f aca="false">D40/F40</f>
        <v>8</v>
      </c>
      <c r="H40" s="20" t="n">
        <v>0</v>
      </c>
      <c r="I40" s="20" t="n">
        <f aca="false">_xlfn.FLOOR.MATH(G40, 0.25) + 0.25</f>
        <v>8.25</v>
      </c>
      <c r="J40" s="2" t="n">
        <f aca="false">COUNTIF(assign!$B$1:$B$563, A40) &gt; 0</f>
        <v>1</v>
      </c>
      <c r="K40" s="2" t="n">
        <f aca="false">C40&gt;misc!$A$2</f>
        <v>1</v>
      </c>
      <c r="L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57</v>
      </c>
      <c r="B41" s="6" t="n">
        <v>45846</v>
      </c>
      <c r="C41" s="6" t="n">
        <v>45864</v>
      </c>
      <c r="D41" s="1" t="n">
        <v>104</v>
      </c>
      <c r="E41" s="18" t="n">
        <f aca="false">C41 - B41 +1</f>
        <v>19</v>
      </c>
      <c r="F41" s="18" t="n">
        <f aca="false">NETWORKDAYS(B41, C41, holiday!A$2:A$500)</f>
        <v>14</v>
      </c>
      <c r="G41" s="19" t="n">
        <f aca="false">D41/F41</f>
        <v>7.42857142857143</v>
      </c>
      <c r="H41" s="20" t="n">
        <v>0</v>
      </c>
      <c r="I41" s="20" t="n">
        <f aca="false">_xlfn.FLOOR.MATH(G41, 0.25) + 0.25</f>
        <v>7.5</v>
      </c>
      <c r="J41" s="2" t="n">
        <f aca="false">COUNTIF(assign!$B$1:$B$563, A41) &gt; 0</f>
        <v>1</v>
      </c>
      <c r="K41" s="2" t="n">
        <f aca="false">C41&gt;misc!$A$2</f>
        <v>1</v>
      </c>
      <c r="L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58</v>
      </c>
      <c r="B42" s="6" t="n">
        <v>46019</v>
      </c>
      <c r="C42" s="6" t="n">
        <v>46071</v>
      </c>
      <c r="D42" s="1" t="n">
        <v>216</v>
      </c>
      <c r="E42" s="18" t="n">
        <f aca="false">C42 - B42 +1</f>
        <v>53</v>
      </c>
      <c r="F42" s="18" t="n">
        <f aca="false">NETWORKDAYS(B42, C42, holiday!A$2:A$500)</f>
        <v>38</v>
      </c>
      <c r="G42" s="19" t="n">
        <f aca="false">D42/F42</f>
        <v>5.68421052631579</v>
      </c>
      <c r="H42" s="20" t="n">
        <v>0</v>
      </c>
      <c r="I42" s="20" t="n">
        <f aca="false">_xlfn.FLOOR.MATH(G42, 0.25) + 0.25</f>
        <v>5.75</v>
      </c>
      <c r="J42" s="2" t="n">
        <f aca="false">COUNTIF(assign!$B$1:$B$563, A42) &gt; 0</f>
        <v>1</v>
      </c>
      <c r="K42" s="2" t="n">
        <f aca="false">C42&gt;misc!$A$2</f>
        <v>1</v>
      </c>
      <c r="L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59</v>
      </c>
      <c r="B43" s="6" t="n">
        <v>45711</v>
      </c>
      <c r="C43" s="6" t="n">
        <v>45725</v>
      </c>
      <c r="D43" s="1" t="n">
        <v>74</v>
      </c>
      <c r="E43" s="18" t="n">
        <f aca="false">C43 - B43 +1</f>
        <v>15</v>
      </c>
      <c r="F43" s="18" t="n">
        <f aca="false">NETWORKDAYS(B43, C43, holiday!A$2:A$500)</f>
        <v>10</v>
      </c>
      <c r="G43" s="19" t="n">
        <f aca="false">D43/F43</f>
        <v>7.4</v>
      </c>
      <c r="H43" s="20" t="n">
        <v>0</v>
      </c>
      <c r="I43" s="20" t="n">
        <f aca="false">_xlfn.FLOOR.MATH(G43, 0.25) + 0.25</f>
        <v>7.5</v>
      </c>
      <c r="J43" s="2" t="n">
        <f aca="false">COUNTIF(assign!$B$1:$B$563, A43) &gt; 0</f>
        <v>1</v>
      </c>
      <c r="K43" s="2" t="n">
        <f aca="false">C43&gt;misc!$A$2</f>
        <v>1</v>
      </c>
      <c r="L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45780</v>
      </c>
      <c r="C44" s="6" t="n">
        <v>45828</v>
      </c>
      <c r="D44" s="7" t="n">
        <v>222</v>
      </c>
      <c r="E44" s="18" t="n">
        <f aca="false">C44 - B44 +1</f>
        <v>49</v>
      </c>
      <c r="F44" s="18" t="n">
        <f aca="false">NETWORKDAYS(B44, C44, holiday!A$2:A$500)</f>
        <v>35</v>
      </c>
      <c r="G44" s="19" t="n">
        <f aca="false">D44/F44</f>
        <v>6.34285714285714</v>
      </c>
      <c r="H44" s="20" t="n">
        <v>0</v>
      </c>
      <c r="I44" s="20" t="n">
        <f aca="false">_xlfn.FLOOR.MATH(G44, 0.25) + 0.25</f>
        <v>6.5</v>
      </c>
      <c r="J44" s="2" t="n">
        <f aca="false">COUNTIF(assign!$B$1:$B$563, A44) &gt; 0</f>
        <v>1</v>
      </c>
      <c r="K44" s="2" t="n">
        <f aca="false">C44&gt;misc!$A$2</f>
        <v>1</v>
      </c>
      <c r="L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46069</v>
      </c>
      <c r="C45" s="6" t="n">
        <v>46114</v>
      </c>
      <c r="D45" s="7" t="n">
        <v>222</v>
      </c>
      <c r="E45" s="18" t="n">
        <f aca="false">C45 - B45 +1</f>
        <v>46</v>
      </c>
      <c r="F45" s="18" t="n">
        <f aca="false">NETWORKDAYS(B45, C45, holiday!A$2:A$500)</f>
        <v>34</v>
      </c>
      <c r="G45" s="19" t="n">
        <f aca="false">D45/F45</f>
        <v>6.52941176470588</v>
      </c>
      <c r="H45" s="20" t="n">
        <v>0</v>
      </c>
      <c r="I45" s="20" t="n">
        <f aca="false">_xlfn.FLOOR.MATH(G45, 0.25) + 0.25</f>
        <v>6.75</v>
      </c>
      <c r="J45" s="2" t="n">
        <f aca="false">COUNTIF(assign!$B$1:$B$563, A45) &gt; 0</f>
        <v>1</v>
      </c>
      <c r="K45" s="2" t="n">
        <f aca="false">C45&gt;misc!$A$2</f>
        <v>1</v>
      </c>
      <c r="L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45711</v>
      </c>
      <c r="C46" s="6" t="n">
        <v>45747</v>
      </c>
      <c r="D46" s="7" t="n">
        <v>162</v>
      </c>
      <c r="E46" s="18" t="n">
        <f aca="false">C46 - B46 +1</f>
        <v>37</v>
      </c>
      <c r="F46" s="18" t="n">
        <f aca="false">NETWORKDAYS(B46, C46, holiday!A$2:A$500)</f>
        <v>26</v>
      </c>
      <c r="G46" s="19" t="n">
        <f aca="false">D46/F46</f>
        <v>6.23076923076923</v>
      </c>
      <c r="H46" s="20" t="n">
        <v>0</v>
      </c>
      <c r="I46" s="20" t="n">
        <f aca="false">_xlfn.FLOOR.MATH(G46, 0.25) + 0.25</f>
        <v>6.25</v>
      </c>
      <c r="J46" s="2" t="n">
        <f aca="false">COUNTIF(assign!$B$1:$B$563, A46) &gt; 0</f>
        <v>1</v>
      </c>
      <c r="K46" s="2" t="n">
        <f aca="false">C46&gt;misc!$A$2</f>
        <v>1</v>
      </c>
      <c r="L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45847</v>
      </c>
      <c r="C47" s="6" t="n">
        <v>45855</v>
      </c>
      <c r="D47" s="7" t="n">
        <v>37</v>
      </c>
      <c r="E47" s="18" t="n">
        <f aca="false">C47 - B47 +1</f>
        <v>9</v>
      </c>
      <c r="F47" s="18" t="n">
        <f aca="false">NETWORKDAYS(B47, C47, holiday!A$2:A$500)</f>
        <v>7</v>
      </c>
      <c r="G47" s="19" t="n">
        <f aca="false">D47/F47</f>
        <v>5.28571428571429</v>
      </c>
      <c r="H47" s="20" t="n">
        <v>0</v>
      </c>
      <c r="I47" s="20" t="n">
        <f aca="false">_xlfn.FLOOR.MATH(G47, 0.25) + 0.25</f>
        <v>5.5</v>
      </c>
      <c r="J47" s="2" t="n">
        <f aca="false">COUNTIF(assign!$B$1:$B$563, A47) &gt; 0</f>
        <v>1</v>
      </c>
      <c r="K47" s="2" t="n">
        <f aca="false">C47&gt;misc!$A$2</f>
        <v>1</v>
      </c>
      <c r="L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45761</v>
      </c>
      <c r="C48" s="6" t="n">
        <v>45797</v>
      </c>
      <c r="D48" s="7" t="n">
        <v>167</v>
      </c>
      <c r="E48" s="18" t="n">
        <f aca="false">C48 - B48 +1</f>
        <v>37</v>
      </c>
      <c r="F48" s="18" t="n">
        <f aca="false">NETWORKDAYS(B48, C48, holiday!A$2:A$500)</f>
        <v>27</v>
      </c>
      <c r="G48" s="19" t="n">
        <f aca="false">D48/F48</f>
        <v>6.18518518518519</v>
      </c>
      <c r="H48" s="20" t="n">
        <v>0</v>
      </c>
      <c r="I48" s="20" t="n">
        <f aca="false">_xlfn.FLOOR.MATH(G48, 0.25) + 0.25</f>
        <v>6.25</v>
      </c>
      <c r="J48" s="2" t="n">
        <f aca="false">COUNTIF(assign!$B$1:$B$563, A48) &gt; 0</f>
        <v>1</v>
      </c>
      <c r="K48" s="2" t="n">
        <f aca="false">C48&gt;misc!$A$2</f>
        <v>1</v>
      </c>
      <c r="L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45711</v>
      </c>
      <c r="C49" s="6" t="n">
        <v>45725</v>
      </c>
      <c r="D49" s="7" t="n">
        <v>52</v>
      </c>
      <c r="E49" s="18" t="n">
        <f aca="false">C49 - B49 +1</f>
        <v>15</v>
      </c>
      <c r="F49" s="18" t="n">
        <f aca="false">NETWORKDAYS(B49, C49, holiday!A$2:A$500)</f>
        <v>10</v>
      </c>
      <c r="G49" s="19" t="n">
        <f aca="false">D49/F49</f>
        <v>5.2</v>
      </c>
      <c r="H49" s="20" t="n">
        <v>0</v>
      </c>
      <c r="I49" s="20" t="n">
        <f aca="false">_xlfn.FLOOR.MATH(G49, 0.25) + 0.25</f>
        <v>5.25</v>
      </c>
      <c r="J49" s="2" t="n">
        <f aca="false">COUNTIF(assign!$B$1:$B$563, A49) &gt; 0</f>
        <v>1</v>
      </c>
      <c r="K49" s="2" t="n">
        <f aca="false">C49&gt;misc!$A$2</f>
        <v>1</v>
      </c>
      <c r="L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45791</v>
      </c>
      <c r="C50" s="6" t="n">
        <v>45812</v>
      </c>
      <c r="D50" s="7" t="n">
        <v>121</v>
      </c>
      <c r="E50" s="18" t="n">
        <f aca="false">C50 - B50 +1</f>
        <v>22</v>
      </c>
      <c r="F50" s="18" t="n">
        <f aca="false">NETWORKDAYS(B50, C50, holiday!A$2:A$500)</f>
        <v>16</v>
      </c>
      <c r="G50" s="19" t="n">
        <f aca="false">D50/F50</f>
        <v>7.5625</v>
      </c>
      <c r="H50" s="20" t="n">
        <v>0</v>
      </c>
      <c r="I50" s="20" t="n">
        <f aca="false">_xlfn.FLOOR.MATH(G50, 0.25) + 0.25</f>
        <v>7.75</v>
      </c>
      <c r="J50" s="2" t="n">
        <f aca="false">COUNTIF(assign!$B$1:$B$563, A50) &gt; 0</f>
        <v>1</v>
      </c>
      <c r="K50" s="2" t="n">
        <f aca="false">C50&gt;misc!$A$2</f>
        <v>1</v>
      </c>
      <c r="L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45918</v>
      </c>
      <c r="C51" s="6" t="n">
        <v>45955</v>
      </c>
      <c r="D51" s="7" t="n">
        <v>193</v>
      </c>
      <c r="E51" s="18" t="n">
        <f aca="false">C51 - B51 +1</f>
        <v>38</v>
      </c>
      <c r="F51" s="18" t="n">
        <f aca="false">NETWORKDAYS(B51, C51, holiday!A$2:A$500)</f>
        <v>27</v>
      </c>
      <c r="G51" s="19" t="n">
        <f aca="false">D51/F51</f>
        <v>7.14814814814815</v>
      </c>
      <c r="H51" s="20" t="n">
        <v>0</v>
      </c>
      <c r="I51" s="20" t="n">
        <f aca="false">_xlfn.FLOOR.MATH(G51, 0.25) + 0.25</f>
        <v>7.25</v>
      </c>
      <c r="J51" s="2" t="n">
        <f aca="false">COUNTIF(assign!$B$1:$B$563, A51) &gt; 0</f>
        <v>1</v>
      </c>
      <c r="K51" s="2" t="n">
        <f aca="false">C51&gt;misc!$A$2</f>
        <v>1</v>
      </c>
      <c r="L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45731</v>
      </c>
      <c r="C52" s="6" t="n">
        <v>45751</v>
      </c>
      <c r="D52" s="7" t="n">
        <v>95</v>
      </c>
      <c r="E52" s="18" t="n">
        <f aca="false">C52 - B52 +1</f>
        <v>21</v>
      </c>
      <c r="F52" s="18" t="n">
        <f aca="false">NETWORKDAYS(B52, C52, holiday!A$2:A$500)</f>
        <v>15</v>
      </c>
      <c r="G52" s="19" t="n">
        <f aca="false">D52/F52</f>
        <v>6.33333333333333</v>
      </c>
      <c r="H52" s="20" t="n">
        <v>0</v>
      </c>
      <c r="I52" s="20" t="n">
        <f aca="false">_xlfn.FLOOR.MATH(G52, 0.25) + 0.25</f>
        <v>6.5</v>
      </c>
      <c r="J52" s="2" t="n">
        <f aca="false">COUNTIF(assign!$B$1:$B$563, A52) &gt; 0</f>
        <v>1</v>
      </c>
      <c r="K52" s="2" t="n">
        <f aca="false">C52&gt;misc!$A$2</f>
        <v>1</v>
      </c>
      <c r="L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45711</v>
      </c>
      <c r="C53" s="6" t="n">
        <v>45763</v>
      </c>
      <c r="D53" s="7" t="n">
        <v>285</v>
      </c>
      <c r="E53" s="18" t="n">
        <f aca="false">C53 - B53 +1</f>
        <v>53</v>
      </c>
      <c r="F53" s="18" t="n">
        <f aca="false">NETWORKDAYS(B53, C53, holiday!A$2:A$500)</f>
        <v>38</v>
      </c>
      <c r="G53" s="19" t="n">
        <f aca="false">D53/F53</f>
        <v>7.5</v>
      </c>
      <c r="H53" s="20" t="n">
        <v>0</v>
      </c>
      <c r="I53" s="20" t="n">
        <f aca="false">_xlfn.FLOOR.MATH(G53, 0.25) + 0.25</f>
        <v>7.75</v>
      </c>
      <c r="J53" s="2" t="n">
        <f aca="false">COUNTIF(assign!$B$1:$B$563, A53) &gt; 0</f>
        <v>1</v>
      </c>
      <c r="K53" s="2" t="n">
        <f aca="false">C53&gt;misc!$A$2</f>
        <v>1</v>
      </c>
      <c r="L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45769</v>
      </c>
      <c r="C54" s="6" t="n">
        <v>45834</v>
      </c>
      <c r="D54" s="7" t="n">
        <v>278</v>
      </c>
      <c r="E54" s="18" t="n">
        <f aca="false">C54 - B54 +1</f>
        <v>66</v>
      </c>
      <c r="F54" s="18" t="n">
        <f aca="false">NETWORKDAYS(B54, C54, holiday!A$2:A$500)</f>
        <v>48</v>
      </c>
      <c r="G54" s="19" t="n">
        <f aca="false">D54/F54</f>
        <v>5.79166666666667</v>
      </c>
      <c r="H54" s="20" t="n">
        <v>0</v>
      </c>
      <c r="I54" s="20" t="n">
        <f aca="false">_xlfn.FLOOR.MATH(G54, 0.25) + 0.25</f>
        <v>6</v>
      </c>
      <c r="J54" s="2" t="n">
        <f aca="false">COUNTIF(assign!$B$1:$B$563, A54) &gt; 0</f>
        <v>1</v>
      </c>
      <c r="K54" s="2" t="n">
        <f aca="false">C54&gt;misc!$A$2</f>
        <v>1</v>
      </c>
      <c r="L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45917</v>
      </c>
      <c r="C55" s="6" t="n">
        <v>45991</v>
      </c>
      <c r="D55" s="7" t="n">
        <v>354</v>
      </c>
      <c r="E55" s="18" t="n">
        <f aca="false">C55 - B55 +1</f>
        <v>75</v>
      </c>
      <c r="F55" s="18" t="n">
        <f aca="false">NETWORKDAYS(B55, C55, holiday!A$2:A$500)</f>
        <v>53</v>
      </c>
      <c r="G55" s="19" t="n">
        <f aca="false">D55/F55</f>
        <v>6.67924528301887</v>
      </c>
      <c r="H55" s="20" t="n">
        <v>0</v>
      </c>
      <c r="I55" s="20" t="n">
        <f aca="false">_xlfn.FLOOR.MATH(G55, 0.25) + 0.25</f>
        <v>6.75</v>
      </c>
      <c r="J55" s="2" t="n">
        <f aca="false">COUNTIF(assign!$B$1:$B$563, A55) &gt; 0</f>
        <v>1</v>
      </c>
      <c r="K55" s="2" t="n">
        <f aca="false">C55&gt;misc!$A$2</f>
        <v>1</v>
      </c>
      <c r="L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45711</v>
      </c>
      <c r="C56" s="6" t="n">
        <v>45765</v>
      </c>
      <c r="D56" s="7" t="n">
        <v>261</v>
      </c>
      <c r="E56" s="18" t="n">
        <f aca="false">C56 - B56 +1</f>
        <v>55</v>
      </c>
      <c r="F56" s="18" t="n">
        <f aca="false">NETWORKDAYS(B56, C56, holiday!A$2:A$500)</f>
        <v>40</v>
      </c>
      <c r="G56" s="19" t="n">
        <f aca="false">D56/F56</f>
        <v>6.525</v>
      </c>
      <c r="H56" s="20" t="n">
        <v>0</v>
      </c>
      <c r="I56" s="20" t="n">
        <f aca="false">_xlfn.FLOOR.MATH(G56, 0.25) + 0.25</f>
        <v>6.75</v>
      </c>
      <c r="J56" s="2" t="n">
        <f aca="false">COUNTIF(assign!$B$1:$B$563, A56) &gt; 0</f>
        <v>1</v>
      </c>
      <c r="K56" s="2" t="n">
        <f aca="false">C56&gt;misc!$A$2</f>
        <v>1</v>
      </c>
      <c r="L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45711</v>
      </c>
      <c r="C57" s="6" t="n">
        <v>45769</v>
      </c>
      <c r="D57" s="7" t="n">
        <v>231</v>
      </c>
      <c r="E57" s="18" t="n">
        <f aca="false">C57 - B57 +1</f>
        <v>59</v>
      </c>
      <c r="F57" s="18" t="n">
        <f aca="false">NETWORKDAYS(B57, C57, holiday!A$2:A$500)</f>
        <v>42</v>
      </c>
      <c r="G57" s="19" t="n">
        <f aca="false">D57/F57</f>
        <v>5.5</v>
      </c>
      <c r="H57" s="20" t="n">
        <v>0</v>
      </c>
      <c r="I57" s="20" t="n">
        <f aca="false">_xlfn.FLOOR.MATH(G57, 0.25) + 0.25</f>
        <v>5.75</v>
      </c>
      <c r="J57" s="2" t="n">
        <f aca="false">COUNTIF(assign!$B$1:$B$563, A57) &gt; 0</f>
        <v>1</v>
      </c>
      <c r="K57" s="2" t="n">
        <f aca="false">C57&gt;misc!$A$2</f>
        <v>1</v>
      </c>
      <c r="L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45732</v>
      </c>
      <c r="C58" s="6" t="n">
        <v>45734</v>
      </c>
      <c r="D58" s="7" t="n">
        <v>13</v>
      </c>
      <c r="E58" s="18" t="n">
        <f aca="false">C58 - B58 +1</f>
        <v>3</v>
      </c>
      <c r="F58" s="18" t="n">
        <f aca="false">NETWORKDAYS(B58, C58, holiday!A$2:A$500)</f>
        <v>2</v>
      </c>
      <c r="G58" s="19" t="n">
        <f aca="false">D58/F58</f>
        <v>6.5</v>
      </c>
      <c r="H58" s="20" t="n">
        <v>0</v>
      </c>
      <c r="I58" s="20" t="n">
        <f aca="false">_xlfn.FLOOR.MATH(G58, 0.25) + 0.25</f>
        <v>6.75</v>
      </c>
      <c r="J58" s="2" t="n">
        <f aca="false">COUNTIF(assign!$B$1:$B$563, A58) &gt; 0</f>
        <v>1</v>
      </c>
      <c r="K58" s="2" t="n">
        <f aca="false">C58&gt;misc!$A$2</f>
        <v>1</v>
      </c>
      <c r="L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45958</v>
      </c>
      <c r="C59" s="6" t="n">
        <v>45970</v>
      </c>
      <c r="D59" s="7" t="n">
        <v>49</v>
      </c>
      <c r="E59" s="18" t="n">
        <f aca="false">C59 - B59 +1</f>
        <v>13</v>
      </c>
      <c r="F59" s="18" t="n">
        <f aca="false">NETWORKDAYS(B59, C59, holiday!A$2:A$500)</f>
        <v>9</v>
      </c>
      <c r="G59" s="19" t="n">
        <f aca="false">D59/F59</f>
        <v>5.44444444444445</v>
      </c>
      <c r="H59" s="20" t="n">
        <v>0</v>
      </c>
      <c r="I59" s="20" t="n">
        <f aca="false">_xlfn.FLOOR.MATH(G59, 0.25) + 0.25</f>
        <v>5.5</v>
      </c>
      <c r="J59" s="2" t="n">
        <f aca="false">COUNTIF(assign!$B$1:$B$563, A59) &gt; 0</f>
        <v>1</v>
      </c>
      <c r="K59" s="2" t="n">
        <f aca="false">C59&gt;misc!$A$2</f>
        <v>1</v>
      </c>
      <c r="L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45898</v>
      </c>
      <c r="C60" s="6" t="n">
        <v>45906</v>
      </c>
      <c r="D60" s="7" t="n">
        <v>45</v>
      </c>
      <c r="E60" s="18" t="n">
        <f aca="false">C60 - B60 +1</f>
        <v>9</v>
      </c>
      <c r="F60" s="18" t="n">
        <f aca="false">NETWORKDAYS(B60, C60, holiday!A$2:A$500)</f>
        <v>6</v>
      </c>
      <c r="G60" s="19" t="n">
        <f aca="false">D60/F60</f>
        <v>7.5</v>
      </c>
      <c r="H60" s="20" t="n">
        <v>0</v>
      </c>
      <c r="I60" s="20" t="n">
        <f aca="false">_xlfn.FLOOR.MATH(G60, 0.25) + 0.25</f>
        <v>7.75</v>
      </c>
      <c r="J60" s="2" t="n">
        <f aca="false">COUNTIF(assign!$B$1:$B$563, A60) &gt; 0</f>
        <v>1</v>
      </c>
      <c r="K60" s="2" t="n">
        <f aca="false">C60&gt;misc!$A$2</f>
        <v>1</v>
      </c>
      <c r="L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45944</v>
      </c>
      <c r="C61" s="6" t="n">
        <v>45996</v>
      </c>
      <c r="D61" s="7" t="n">
        <v>282</v>
      </c>
      <c r="E61" s="18" t="n">
        <f aca="false">C61 - B61 +1</f>
        <v>53</v>
      </c>
      <c r="F61" s="18" t="n">
        <f aca="false">NETWORKDAYS(B61, C61, holiday!A$2:A$500)</f>
        <v>39</v>
      </c>
      <c r="G61" s="19" t="n">
        <f aca="false">D61/F61</f>
        <v>7.23076923076923</v>
      </c>
      <c r="H61" s="20" t="n">
        <v>0</v>
      </c>
      <c r="I61" s="20" t="n">
        <f aca="false">_xlfn.FLOOR.MATH(G61, 0.25) + 0.25</f>
        <v>7.25</v>
      </c>
      <c r="J61" s="2" t="n">
        <f aca="false">COUNTIF(assign!$B$1:$B$563, A61) &gt; 0</f>
        <v>1</v>
      </c>
      <c r="K61" s="2" t="n">
        <f aca="false">C61&gt;misc!$A$2</f>
        <v>1</v>
      </c>
      <c r="L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45711</v>
      </c>
      <c r="C62" s="6" t="n">
        <v>45754</v>
      </c>
      <c r="D62" s="7" t="n">
        <v>213</v>
      </c>
      <c r="E62" s="18" t="n">
        <f aca="false">C62 - B62 +1</f>
        <v>44</v>
      </c>
      <c r="F62" s="18" t="n">
        <f aca="false">NETWORKDAYS(B62, C62, holiday!A$2:A$500)</f>
        <v>31</v>
      </c>
      <c r="G62" s="19" t="n">
        <f aca="false">D62/F62</f>
        <v>6.87096774193548</v>
      </c>
      <c r="H62" s="20" t="n">
        <v>0</v>
      </c>
      <c r="I62" s="20" t="n">
        <f aca="false">_xlfn.FLOOR.MATH(G62, 0.25) + 0.25</f>
        <v>7</v>
      </c>
      <c r="J62" s="2" t="n">
        <f aca="false">COUNTIF(assign!$B$1:$B$563, A62) &gt; 0</f>
        <v>1</v>
      </c>
      <c r="K62" s="2" t="n">
        <f aca="false">C62&gt;misc!$A$2</f>
        <v>1</v>
      </c>
      <c r="L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45840</v>
      </c>
      <c r="C63" s="6" t="n">
        <v>45859</v>
      </c>
      <c r="D63" s="7" t="n">
        <v>96</v>
      </c>
      <c r="E63" s="18" t="n">
        <f aca="false">C63 - B63 +1</f>
        <v>20</v>
      </c>
      <c r="F63" s="18" t="n">
        <f aca="false">NETWORKDAYS(B63, C63, holiday!A$2:A$500)</f>
        <v>14</v>
      </c>
      <c r="G63" s="19" t="n">
        <f aca="false">D63/F63</f>
        <v>6.85714285714286</v>
      </c>
      <c r="H63" s="20" t="n">
        <v>0</v>
      </c>
      <c r="I63" s="20" t="n">
        <f aca="false">_xlfn.FLOOR.MATH(G63, 0.25) + 0.25</f>
        <v>7</v>
      </c>
      <c r="J63" s="2" t="n">
        <f aca="false">COUNTIF(assign!$B$1:$B$563, A63) &gt; 0</f>
        <v>1</v>
      </c>
      <c r="K63" s="2" t="n">
        <f aca="false">C63&gt;misc!$A$2</f>
        <v>1</v>
      </c>
      <c r="L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45711</v>
      </c>
      <c r="C64" s="6" t="n">
        <v>45733</v>
      </c>
      <c r="D64" s="7" t="n">
        <v>113</v>
      </c>
      <c r="E64" s="18" t="n">
        <f aca="false">C64 - B64 +1</f>
        <v>23</v>
      </c>
      <c r="F64" s="18" t="n">
        <f aca="false">NETWORKDAYS(B64, C64, holiday!A$2:A$500)</f>
        <v>16</v>
      </c>
      <c r="G64" s="19" t="n">
        <f aca="false">D64/F64</f>
        <v>7.0625</v>
      </c>
      <c r="H64" s="20" t="n">
        <v>0</v>
      </c>
      <c r="I64" s="20" t="n">
        <f aca="false">_xlfn.FLOOR.MATH(G64, 0.25) + 0.25</f>
        <v>7.25</v>
      </c>
      <c r="J64" s="2" t="n">
        <f aca="false">COUNTIF(assign!$B$1:$B$563, A64) &gt; 0</f>
        <v>1</v>
      </c>
      <c r="K64" s="2" t="n">
        <f aca="false">C64&gt;misc!$A$2</f>
        <v>1</v>
      </c>
      <c r="L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45711</v>
      </c>
      <c r="C65" s="6" t="n">
        <v>45783</v>
      </c>
      <c r="D65" s="7" t="n">
        <v>303</v>
      </c>
      <c r="E65" s="18" t="n">
        <f aca="false">C65 - B65 +1</f>
        <v>73</v>
      </c>
      <c r="F65" s="18" t="n">
        <f aca="false">NETWORKDAYS(B65, C65, holiday!A$2:A$500)</f>
        <v>52</v>
      </c>
      <c r="G65" s="19" t="n">
        <f aca="false">D65/F65</f>
        <v>5.82692307692308</v>
      </c>
      <c r="H65" s="20" t="n">
        <v>0</v>
      </c>
      <c r="I65" s="20" t="n">
        <f aca="false">_xlfn.FLOOR.MATH(G65, 0.25) + 0.25</f>
        <v>6</v>
      </c>
      <c r="J65" s="2" t="n">
        <f aca="false">COUNTIF(assign!$B$1:$B$563, A65) &gt; 0</f>
        <v>1</v>
      </c>
      <c r="K65" s="2" t="n">
        <f aca="false">C65&gt;misc!$A$2</f>
        <v>1</v>
      </c>
      <c r="L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45711</v>
      </c>
      <c r="C66" s="6" t="n">
        <v>45755</v>
      </c>
      <c r="D66" s="7" t="n">
        <v>210</v>
      </c>
      <c r="E66" s="18" t="n">
        <f aca="false">C66 - B66 +1</f>
        <v>45</v>
      </c>
      <c r="F66" s="18" t="n">
        <f aca="false">NETWORKDAYS(B66, C66, holiday!A$2:A$500)</f>
        <v>32</v>
      </c>
      <c r="G66" s="19" t="n">
        <f aca="false">D66/F66</f>
        <v>6.5625</v>
      </c>
      <c r="H66" s="20" t="n">
        <v>0</v>
      </c>
      <c r="I66" s="20" t="n">
        <f aca="false">_xlfn.FLOOR.MATH(G66, 0.25) + 0.25</f>
        <v>6.75</v>
      </c>
      <c r="J66" s="2" t="n">
        <f aca="false">COUNTIF(assign!$B$1:$B$563, A66) &gt; 0</f>
        <v>1</v>
      </c>
      <c r="K66" s="2" t="n">
        <f aca="false">C66&gt;misc!$A$2</f>
        <v>1</v>
      </c>
      <c r="L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45929</v>
      </c>
      <c r="C67" s="6" t="n">
        <v>45933</v>
      </c>
      <c r="D67" s="7" t="n">
        <v>40</v>
      </c>
      <c r="E67" s="18" t="n">
        <f aca="false">C67 - B67 +1</f>
        <v>5</v>
      </c>
      <c r="F67" s="18" t="n">
        <f aca="false">NETWORKDAYS(B67, C67, holiday!A$2:A$500)</f>
        <v>5</v>
      </c>
      <c r="G67" s="19" t="n">
        <f aca="false">D67/F67</f>
        <v>8</v>
      </c>
      <c r="H67" s="20" t="n">
        <v>0</v>
      </c>
      <c r="I67" s="20" t="n">
        <f aca="false">_xlfn.FLOOR.MATH(G67, 0.25) + 0.25</f>
        <v>8.25</v>
      </c>
      <c r="J67" s="2" t="n">
        <f aca="false">COUNTIF(assign!$B$1:$B$563, A67) &gt; 0</f>
        <v>1</v>
      </c>
      <c r="K67" s="2" t="n">
        <f aca="false">C67&gt;misc!$A$2</f>
        <v>1</v>
      </c>
      <c r="L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45816</v>
      </c>
      <c r="C68" s="6" t="n">
        <v>45823</v>
      </c>
      <c r="D68" s="7" t="n">
        <v>29</v>
      </c>
      <c r="E68" s="18" t="n">
        <f aca="false">C68 - B68 +1</f>
        <v>8</v>
      </c>
      <c r="F68" s="18" t="n">
        <f aca="false">NETWORKDAYS(B68, C68, holiday!A$2:A$500)</f>
        <v>5</v>
      </c>
      <c r="G68" s="19" t="n">
        <f aca="false">D68/F68</f>
        <v>5.8</v>
      </c>
      <c r="H68" s="20" t="n">
        <v>0</v>
      </c>
      <c r="I68" s="20" t="n">
        <f aca="false">_xlfn.FLOOR.MATH(G68, 0.25) + 0.25</f>
        <v>6</v>
      </c>
      <c r="J68" s="2" t="n">
        <f aca="false">COUNTIF(assign!$B$1:$B$563, A68) &gt; 0</f>
        <v>1</v>
      </c>
      <c r="K68" s="2" t="n">
        <f aca="false">C68&gt;misc!$A$2</f>
        <v>1</v>
      </c>
      <c r="L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45716</v>
      </c>
      <c r="C69" s="6" t="n">
        <v>45730</v>
      </c>
      <c r="D69" s="7" t="n">
        <v>86</v>
      </c>
      <c r="E69" s="18" t="n">
        <f aca="false">C69 - B69 +1</f>
        <v>15</v>
      </c>
      <c r="F69" s="18" t="n">
        <f aca="false">NETWORKDAYS(B69, C69, holiday!A$2:A$500)</f>
        <v>11</v>
      </c>
      <c r="G69" s="19" t="n">
        <f aca="false">D69/F69</f>
        <v>7.81818181818182</v>
      </c>
      <c r="H69" s="20" t="n">
        <v>0</v>
      </c>
      <c r="I69" s="20" t="n">
        <f aca="false">_xlfn.FLOOR.MATH(G69, 0.25) + 0.25</f>
        <v>8</v>
      </c>
      <c r="J69" s="2" t="n">
        <f aca="false">COUNTIF(assign!$B$1:$B$563, A69) &gt; 0</f>
        <v>1</v>
      </c>
      <c r="K69" s="2" t="n">
        <f aca="false">C69&gt;misc!$A$2</f>
        <v>1</v>
      </c>
      <c r="L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45715</v>
      </c>
      <c r="C70" s="6" t="n">
        <v>45751</v>
      </c>
      <c r="D70" s="7" t="n">
        <v>168</v>
      </c>
      <c r="E70" s="18" t="n">
        <f aca="false">C70 - B70 +1</f>
        <v>37</v>
      </c>
      <c r="F70" s="18" t="n">
        <f aca="false">NETWORKDAYS(B70, C70, holiday!A$2:A$500)</f>
        <v>27</v>
      </c>
      <c r="G70" s="19" t="n">
        <f aca="false">D70/F70</f>
        <v>6.22222222222222</v>
      </c>
      <c r="H70" s="20" t="n">
        <v>0</v>
      </c>
      <c r="I70" s="20" t="n">
        <f aca="false">_xlfn.FLOOR.MATH(G70, 0.25) + 0.25</f>
        <v>6.25</v>
      </c>
      <c r="J70" s="2" t="n">
        <f aca="false">COUNTIF(assign!$B$1:$B$563, A70) &gt; 0</f>
        <v>1</v>
      </c>
      <c r="K70" s="2" t="n">
        <f aca="false">C70&gt;misc!$A$2</f>
        <v>1</v>
      </c>
      <c r="L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45711</v>
      </c>
      <c r="C71" s="6" t="n">
        <v>45756</v>
      </c>
      <c r="D71" s="7" t="n">
        <v>180</v>
      </c>
      <c r="E71" s="18" t="n">
        <f aca="false">C71 - B71 +1</f>
        <v>46</v>
      </c>
      <c r="F71" s="18" t="n">
        <f aca="false">NETWORKDAYS(B71, C71, holiday!A$2:A$500)</f>
        <v>33</v>
      </c>
      <c r="G71" s="19" t="n">
        <f aca="false">D71/F71</f>
        <v>5.45454545454545</v>
      </c>
      <c r="H71" s="20" t="n">
        <v>0</v>
      </c>
      <c r="I71" s="20" t="n">
        <f aca="false">_xlfn.FLOOR.MATH(G71, 0.25) + 0.25</f>
        <v>5.5</v>
      </c>
      <c r="J71" s="2" t="n">
        <f aca="false">COUNTIF(assign!$B$1:$B$563, A71) &gt; 0</f>
        <v>1</v>
      </c>
      <c r="K71" s="2" t="n">
        <f aca="false">C71&gt;misc!$A$2</f>
        <v>1</v>
      </c>
      <c r="L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45711</v>
      </c>
      <c r="C72" s="6" t="n">
        <v>45714</v>
      </c>
      <c r="D72" s="7" t="n">
        <v>21</v>
      </c>
      <c r="E72" s="18" t="n">
        <f aca="false">C72 - B72 +1</f>
        <v>4</v>
      </c>
      <c r="F72" s="18" t="n">
        <f aca="false">NETWORKDAYS(B72, C72, holiday!A$2:A$500)</f>
        <v>3</v>
      </c>
      <c r="G72" s="19" t="n">
        <f aca="false">D72/F72</f>
        <v>7</v>
      </c>
      <c r="H72" s="20" t="n">
        <v>0</v>
      </c>
      <c r="I72" s="20" t="n">
        <f aca="false">_xlfn.FLOOR.MATH(G72, 0.25) + 0.25</f>
        <v>7.25</v>
      </c>
      <c r="J72" s="2" t="n">
        <f aca="false">COUNTIF(assign!$B$1:$B$563, A72) &gt; 0</f>
        <v>1</v>
      </c>
      <c r="K72" s="2" t="n">
        <f aca="false">C72&gt;misc!$A$2</f>
        <v>1</v>
      </c>
      <c r="L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45889</v>
      </c>
      <c r="C73" s="6" t="n">
        <v>45943</v>
      </c>
      <c r="D73" s="7" t="n">
        <v>243</v>
      </c>
      <c r="E73" s="18" t="n">
        <f aca="false">C73 - B73 +1</f>
        <v>55</v>
      </c>
      <c r="F73" s="18" t="n">
        <f aca="false">NETWORKDAYS(B73, C73, holiday!A$2:A$500)</f>
        <v>39</v>
      </c>
      <c r="G73" s="19" t="n">
        <f aca="false">D73/F73</f>
        <v>6.23076923076923</v>
      </c>
      <c r="H73" s="20" t="n">
        <v>0</v>
      </c>
      <c r="I73" s="20" t="n">
        <f aca="false">_xlfn.FLOOR.MATH(G73, 0.25) + 0.25</f>
        <v>6.25</v>
      </c>
      <c r="J73" s="2" t="n">
        <f aca="false">COUNTIF(assign!$B$1:$B$563, A73) &gt; 0</f>
        <v>1</v>
      </c>
      <c r="K73" s="2" t="n">
        <f aca="false">C73&gt;misc!$A$2</f>
        <v>1</v>
      </c>
      <c r="L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45719</v>
      </c>
      <c r="C74" s="6" t="n">
        <v>45755</v>
      </c>
      <c r="D74" s="7" t="n">
        <v>160</v>
      </c>
      <c r="E74" s="18" t="n">
        <f aca="false">C74 - B74 +1</f>
        <v>37</v>
      </c>
      <c r="F74" s="18" t="n">
        <f aca="false">NETWORKDAYS(B74, C74, holiday!A$2:A$500)</f>
        <v>27</v>
      </c>
      <c r="G74" s="19" t="n">
        <f aca="false">D74/F74</f>
        <v>5.92592592592593</v>
      </c>
      <c r="H74" s="20" t="n">
        <v>0</v>
      </c>
      <c r="I74" s="20" t="n">
        <f aca="false">_xlfn.FLOOR.MATH(G74, 0.25) + 0.25</f>
        <v>6</v>
      </c>
      <c r="J74" s="2" t="n">
        <f aca="false">COUNTIF(assign!$B$1:$B$563, A74) &gt; 0</f>
        <v>1</v>
      </c>
      <c r="K74" s="2" t="n">
        <f aca="false">C74&gt;misc!$A$2</f>
        <v>1</v>
      </c>
      <c r="L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45776</v>
      </c>
      <c r="C75" s="6" t="n">
        <v>45787</v>
      </c>
      <c r="D75" s="7" t="n">
        <v>63</v>
      </c>
      <c r="E75" s="18" t="n">
        <f aca="false">C75 - B75 +1</f>
        <v>12</v>
      </c>
      <c r="F75" s="18" t="n">
        <f aca="false">NETWORKDAYS(B75, C75, holiday!A$2:A$500)</f>
        <v>9</v>
      </c>
      <c r="G75" s="19" t="n">
        <f aca="false">D75/F75</f>
        <v>7</v>
      </c>
      <c r="H75" s="20" t="n">
        <v>0</v>
      </c>
      <c r="I75" s="20" t="n">
        <f aca="false">_xlfn.FLOOR.MATH(G75, 0.25) + 0.25</f>
        <v>7.25</v>
      </c>
      <c r="J75" s="2" t="n">
        <f aca="false">COUNTIF(assign!$B$1:$B$563, A75) &gt; 0</f>
        <v>1</v>
      </c>
      <c r="K75" s="2" t="n">
        <f aca="false">C75&gt;misc!$A$2</f>
        <v>1</v>
      </c>
      <c r="L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45711</v>
      </c>
      <c r="C76" s="6" t="n">
        <v>45746</v>
      </c>
      <c r="D76" s="7" t="n">
        <v>155</v>
      </c>
      <c r="E76" s="18" t="n">
        <f aca="false">C76 - B76 +1</f>
        <v>36</v>
      </c>
      <c r="F76" s="18" t="n">
        <f aca="false">NETWORKDAYS(B76, C76, holiday!A$2:A$500)</f>
        <v>25</v>
      </c>
      <c r="G76" s="19" t="n">
        <f aca="false">D76/F76</f>
        <v>6.2</v>
      </c>
      <c r="H76" s="20" t="n">
        <v>0</v>
      </c>
      <c r="I76" s="20" t="n">
        <f aca="false">_xlfn.FLOOR.MATH(G76, 0.25) + 0.25</f>
        <v>6.25</v>
      </c>
      <c r="J76" s="2" t="n">
        <f aca="false">COUNTIF(assign!$B$1:$B$563, A76) &gt; 0</f>
        <v>1</v>
      </c>
      <c r="K76" s="2" t="n">
        <f aca="false">C76&gt;misc!$A$2</f>
        <v>1</v>
      </c>
      <c r="L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46038</v>
      </c>
      <c r="C77" s="6" t="n">
        <v>46040</v>
      </c>
      <c r="D77" s="7" t="n">
        <v>7</v>
      </c>
      <c r="E77" s="18" t="n">
        <f aca="false">C77 - B77 +1</f>
        <v>3</v>
      </c>
      <c r="F77" s="18" t="n">
        <f aca="false">NETWORKDAYS(B77, C77, holiday!A$2:A$500)</f>
        <v>1</v>
      </c>
      <c r="G77" s="19" t="n">
        <f aca="false">D77/F77</f>
        <v>7</v>
      </c>
      <c r="H77" s="20" t="n">
        <v>0</v>
      </c>
      <c r="I77" s="20" t="n">
        <f aca="false">_xlfn.FLOOR.MATH(G77, 0.25) + 0.25</f>
        <v>7.25</v>
      </c>
      <c r="J77" s="2" t="n">
        <f aca="false">COUNTIF(assign!$B$1:$B$563, A77) &gt; 0</f>
        <v>1</v>
      </c>
      <c r="K77" s="2" t="n">
        <f aca="false">C77&gt;misc!$A$2</f>
        <v>1</v>
      </c>
      <c r="L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45711</v>
      </c>
      <c r="C78" s="6" t="n">
        <v>45723</v>
      </c>
      <c r="D78" s="7" t="n">
        <v>66</v>
      </c>
      <c r="E78" s="18" t="n">
        <f aca="false">C78 - B78 +1</f>
        <v>13</v>
      </c>
      <c r="F78" s="18" t="n">
        <f aca="false">NETWORKDAYS(B78, C78, holiday!A$2:A$500)</f>
        <v>10</v>
      </c>
      <c r="G78" s="19" t="n">
        <f aca="false">D78/F78</f>
        <v>6.6</v>
      </c>
      <c r="H78" s="20" t="n">
        <v>0</v>
      </c>
      <c r="I78" s="20" t="n">
        <f aca="false">_xlfn.FLOOR.MATH(G78, 0.25) + 0.25</f>
        <v>6.75</v>
      </c>
      <c r="J78" s="2" t="n">
        <f aca="false">COUNTIF(assign!$B$1:$B$563, A78) &gt; 0</f>
        <v>1</v>
      </c>
      <c r="K78" s="2" t="n">
        <f aca="false">C78&gt;misc!$A$2</f>
        <v>1</v>
      </c>
      <c r="L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45812</v>
      </c>
      <c r="C79" s="6" t="n">
        <v>45827</v>
      </c>
      <c r="D79" s="7" t="n">
        <v>81</v>
      </c>
      <c r="E79" s="18" t="n">
        <f aca="false">C79 - B79 +1</f>
        <v>16</v>
      </c>
      <c r="F79" s="18" t="n">
        <f aca="false">NETWORKDAYS(B79, C79, holiday!A$2:A$500)</f>
        <v>12</v>
      </c>
      <c r="G79" s="19" t="n">
        <f aca="false">D79/F79</f>
        <v>6.75</v>
      </c>
      <c r="H79" s="20" t="n">
        <v>0</v>
      </c>
      <c r="I79" s="20" t="n">
        <f aca="false">_xlfn.FLOOR.MATH(G79, 0.25) + 0.25</f>
        <v>7</v>
      </c>
      <c r="J79" s="2" t="n">
        <f aca="false">COUNTIF(assign!$B$1:$B$563, A79) &gt; 0</f>
        <v>1</v>
      </c>
      <c r="K79" s="2" t="n">
        <f aca="false">C79&gt;misc!$A$2</f>
        <v>1</v>
      </c>
      <c r="L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45756</v>
      </c>
      <c r="C80" s="6" t="n">
        <v>45797</v>
      </c>
      <c r="D80" s="7" t="n">
        <v>201</v>
      </c>
      <c r="E80" s="18" t="n">
        <f aca="false">C80 - B80 +1</f>
        <v>42</v>
      </c>
      <c r="F80" s="18" t="n">
        <f aca="false">NETWORKDAYS(B80, C80, holiday!A$2:A$500)</f>
        <v>30</v>
      </c>
      <c r="G80" s="19" t="n">
        <f aca="false">D80/F80</f>
        <v>6.7</v>
      </c>
      <c r="H80" s="20" t="n">
        <v>0</v>
      </c>
      <c r="I80" s="20" t="n">
        <f aca="false">_xlfn.FLOOR.MATH(G80, 0.25) + 0.25</f>
        <v>6.75</v>
      </c>
      <c r="J80" s="2" t="n">
        <f aca="false">COUNTIF(assign!$B$1:$B$563, A80) &gt; 0</f>
        <v>1</v>
      </c>
      <c r="K80" s="2" t="n">
        <f aca="false">C80&gt;misc!$A$2</f>
        <v>1</v>
      </c>
      <c r="L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45711</v>
      </c>
      <c r="C81" s="6" t="n">
        <v>45718</v>
      </c>
      <c r="D81" s="7" t="n">
        <v>31</v>
      </c>
      <c r="E81" s="18" t="n">
        <f aca="false">C81 - B81 +1</f>
        <v>8</v>
      </c>
      <c r="F81" s="18" t="n">
        <f aca="false">NETWORKDAYS(B81, C81, holiday!A$2:A$500)</f>
        <v>5</v>
      </c>
      <c r="G81" s="19" t="n">
        <f aca="false">D81/F81</f>
        <v>6.2</v>
      </c>
      <c r="H81" s="20" t="n">
        <v>0</v>
      </c>
      <c r="I81" s="20" t="n">
        <f aca="false">_xlfn.FLOOR.MATH(G81, 0.25) + 0.25</f>
        <v>6.25</v>
      </c>
      <c r="J81" s="2" t="n">
        <f aca="false">COUNTIF(assign!$B$1:$B$563, A81) &gt; 0</f>
        <v>1</v>
      </c>
      <c r="K81" s="2" t="n">
        <f aca="false">C81&gt;misc!$A$2</f>
        <v>1</v>
      </c>
      <c r="L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45938</v>
      </c>
      <c r="C82" s="6" t="n">
        <v>45947</v>
      </c>
      <c r="D82" s="7" t="n">
        <v>43</v>
      </c>
      <c r="E82" s="18" t="n">
        <f aca="false">C82 - B82 +1</f>
        <v>10</v>
      </c>
      <c r="F82" s="18" t="n">
        <f aca="false">NETWORKDAYS(B82, C82, holiday!A$2:A$500)</f>
        <v>8</v>
      </c>
      <c r="G82" s="19" t="n">
        <f aca="false">D82/F82</f>
        <v>5.375</v>
      </c>
      <c r="H82" s="20" t="n">
        <v>0</v>
      </c>
      <c r="I82" s="20" t="n">
        <f aca="false">_xlfn.FLOOR.MATH(G82, 0.25) + 0.25</f>
        <v>5.5</v>
      </c>
      <c r="J82" s="2" t="n">
        <f aca="false">COUNTIF(assign!$B$1:$B$563, A82) &gt; 0</f>
        <v>1</v>
      </c>
      <c r="K82" s="2" t="n">
        <f aca="false">C82&gt;misc!$A$2</f>
        <v>1</v>
      </c>
      <c r="L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45715</v>
      </c>
      <c r="C83" s="6" t="n">
        <v>45747</v>
      </c>
      <c r="D83" s="7" t="n">
        <v>141</v>
      </c>
      <c r="E83" s="18" t="n">
        <f aca="false">C83 - B83 +1</f>
        <v>33</v>
      </c>
      <c r="F83" s="18" t="n">
        <f aca="false">NETWORKDAYS(B83, C83, holiday!A$2:A$500)</f>
        <v>23</v>
      </c>
      <c r="G83" s="19" t="n">
        <f aca="false">D83/F83</f>
        <v>6.1304347826087</v>
      </c>
      <c r="H83" s="20" t="n">
        <v>0</v>
      </c>
      <c r="I83" s="20" t="n">
        <f aca="false">_xlfn.FLOOR.MATH(G83, 0.25) + 0.25</f>
        <v>6.25</v>
      </c>
      <c r="J83" s="2" t="n">
        <f aca="false">COUNTIF(assign!$B$1:$B$563, A83) &gt; 0</f>
        <v>1</v>
      </c>
      <c r="K83" s="2" t="n">
        <f aca="false">C83&gt;misc!$A$2</f>
        <v>1</v>
      </c>
      <c r="L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45711</v>
      </c>
      <c r="C84" s="6" t="n">
        <v>45727</v>
      </c>
      <c r="D84" s="7" t="n">
        <v>65</v>
      </c>
      <c r="E84" s="18" t="n">
        <f aca="false">C84 - B84 +1</f>
        <v>17</v>
      </c>
      <c r="F84" s="18" t="n">
        <f aca="false">NETWORKDAYS(B84, C84, holiday!A$2:A$500)</f>
        <v>12</v>
      </c>
      <c r="G84" s="19" t="n">
        <f aca="false">D84/F84</f>
        <v>5.41666666666667</v>
      </c>
      <c r="H84" s="20" t="n">
        <v>0</v>
      </c>
      <c r="I84" s="20" t="n">
        <f aca="false">_xlfn.FLOOR.MATH(G84, 0.25) + 0.25</f>
        <v>5.5</v>
      </c>
      <c r="J84" s="2" t="n">
        <f aca="false">COUNTIF(assign!$B$1:$B$563, A84) &gt; 0</f>
        <v>1</v>
      </c>
      <c r="K84" s="2" t="n">
        <f aca="false">C84&gt;misc!$A$2</f>
        <v>1</v>
      </c>
      <c r="L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45912</v>
      </c>
      <c r="C85" s="6" t="n">
        <v>45961</v>
      </c>
      <c r="D85" s="7" t="n">
        <v>191</v>
      </c>
      <c r="E85" s="18" t="n">
        <f aca="false">C85 - B85 +1</f>
        <v>50</v>
      </c>
      <c r="F85" s="18" t="n">
        <f aca="false">NETWORKDAYS(B85, C85, holiday!A$2:A$500)</f>
        <v>36</v>
      </c>
      <c r="G85" s="19" t="n">
        <f aca="false">D85/F85</f>
        <v>5.30555555555556</v>
      </c>
      <c r="H85" s="20" t="n">
        <v>0</v>
      </c>
      <c r="I85" s="20" t="n">
        <f aca="false">_xlfn.FLOOR.MATH(G85, 0.25) + 0.25</f>
        <v>5.5</v>
      </c>
      <c r="J85" s="2" t="n">
        <f aca="false">COUNTIF(assign!$B$1:$B$563, A85) &gt; 0</f>
        <v>1</v>
      </c>
      <c r="K85" s="2" t="n">
        <f aca="false">C85&gt;misc!$A$2</f>
        <v>1</v>
      </c>
      <c r="L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45731</v>
      </c>
      <c r="C86" s="6" t="n">
        <v>45777</v>
      </c>
      <c r="D86" s="7" t="n">
        <v>179</v>
      </c>
      <c r="E86" s="18" t="n">
        <f aca="false">C86 - B86 +1</f>
        <v>47</v>
      </c>
      <c r="F86" s="18" t="n">
        <f aca="false">NETWORKDAYS(B86, C86, holiday!A$2:A$500)</f>
        <v>33</v>
      </c>
      <c r="G86" s="19" t="n">
        <f aca="false">D86/F86</f>
        <v>5.42424242424242</v>
      </c>
      <c r="H86" s="20" t="n">
        <v>0</v>
      </c>
      <c r="I86" s="20" t="n">
        <f aca="false">_xlfn.FLOOR.MATH(G86, 0.25) + 0.25</f>
        <v>5.5</v>
      </c>
      <c r="J86" s="2" t="n">
        <f aca="false">COUNTIF(assign!$B$1:$B$563, A86) &gt; 0</f>
        <v>1</v>
      </c>
      <c r="K86" s="2" t="n">
        <f aca="false">C86&gt;misc!$A$2</f>
        <v>1</v>
      </c>
      <c r="L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45840</v>
      </c>
      <c r="C87" s="6" t="n">
        <v>45885</v>
      </c>
      <c r="D87" s="7" t="n">
        <v>249</v>
      </c>
      <c r="E87" s="18" t="n">
        <f aca="false">C87 - B87 +1</f>
        <v>46</v>
      </c>
      <c r="F87" s="18" t="n">
        <f aca="false">NETWORKDAYS(B87, C87, holiday!A$2:A$500)</f>
        <v>33</v>
      </c>
      <c r="G87" s="19" t="n">
        <f aca="false">D87/F87</f>
        <v>7.54545454545455</v>
      </c>
      <c r="H87" s="20" t="n">
        <v>0</v>
      </c>
      <c r="I87" s="20" t="n">
        <f aca="false">_xlfn.FLOOR.MATH(G87, 0.25) + 0.25</f>
        <v>7.75</v>
      </c>
      <c r="J87" s="2" t="n">
        <f aca="false">COUNTIF(assign!$B$1:$B$563, A87) &gt; 0</f>
        <v>1</v>
      </c>
      <c r="K87" s="2" t="n">
        <f aca="false">C87&gt;misc!$A$2</f>
        <v>1</v>
      </c>
      <c r="L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45711</v>
      </c>
      <c r="C88" s="6" t="n">
        <v>45751</v>
      </c>
      <c r="D88" s="7" t="n">
        <v>208</v>
      </c>
      <c r="E88" s="18" t="n">
        <f aca="false">C88 - B88 +1</f>
        <v>41</v>
      </c>
      <c r="F88" s="18" t="n">
        <f aca="false">NETWORKDAYS(B88, C88, holiday!A$2:A$500)</f>
        <v>30</v>
      </c>
      <c r="G88" s="19" t="n">
        <f aca="false">D88/F88</f>
        <v>6.93333333333333</v>
      </c>
      <c r="H88" s="20" t="n">
        <v>0</v>
      </c>
      <c r="I88" s="20" t="n">
        <f aca="false">_xlfn.FLOOR.MATH(G88, 0.25) + 0.25</f>
        <v>7</v>
      </c>
      <c r="J88" s="2" t="n">
        <f aca="false">COUNTIF(assign!$B$1:$B$563, A88) &gt; 0</f>
        <v>1</v>
      </c>
      <c r="K88" s="2" t="n">
        <f aca="false">C88&gt;misc!$A$2</f>
        <v>1</v>
      </c>
      <c r="L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45896</v>
      </c>
      <c r="C89" s="6" t="n">
        <v>45936</v>
      </c>
      <c r="D89" s="7" t="n">
        <v>187</v>
      </c>
      <c r="E89" s="18" t="n">
        <f aca="false">C89 - B89 +1</f>
        <v>41</v>
      </c>
      <c r="F89" s="18" t="n">
        <f aca="false">NETWORKDAYS(B89, C89, holiday!A$2:A$500)</f>
        <v>29</v>
      </c>
      <c r="G89" s="19" t="n">
        <f aca="false">D89/F89</f>
        <v>6.44827586206897</v>
      </c>
      <c r="H89" s="20" t="n">
        <v>0</v>
      </c>
      <c r="I89" s="20" t="n">
        <f aca="false">_xlfn.FLOOR.MATH(G89, 0.25) + 0.25</f>
        <v>6.5</v>
      </c>
      <c r="J89" s="2" t="n">
        <f aca="false">COUNTIF(assign!$B$1:$B$563, A89) &gt; 0</f>
        <v>1</v>
      </c>
      <c r="K89" s="2" t="n">
        <f aca="false">C89&gt;misc!$A$2</f>
        <v>1</v>
      </c>
      <c r="L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45873</v>
      </c>
      <c r="C90" s="6" t="n">
        <v>45907</v>
      </c>
      <c r="D90" s="7" t="n">
        <v>194</v>
      </c>
      <c r="E90" s="18" t="n">
        <f aca="false">C90 - B90 +1</f>
        <v>35</v>
      </c>
      <c r="F90" s="18" t="n">
        <f aca="false">NETWORKDAYS(B90, C90, holiday!A$2:A$500)</f>
        <v>25</v>
      </c>
      <c r="G90" s="19" t="n">
        <f aca="false">D90/F90</f>
        <v>7.76</v>
      </c>
      <c r="H90" s="20" t="n">
        <v>0</v>
      </c>
      <c r="I90" s="20" t="n">
        <f aca="false">_xlfn.FLOOR.MATH(G90, 0.25) + 0.25</f>
        <v>8</v>
      </c>
      <c r="J90" s="2" t="n">
        <f aca="false">COUNTIF(assign!$B$1:$B$563, A90) &gt; 0</f>
        <v>1</v>
      </c>
      <c r="K90" s="2" t="n">
        <f aca="false">C90&gt;misc!$A$2</f>
        <v>1</v>
      </c>
      <c r="L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45711</v>
      </c>
      <c r="C91" s="6" t="n">
        <v>45724</v>
      </c>
      <c r="D91" s="7" t="n">
        <v>64</v>
      </c>
      <c r="E91" s="18" t="n">
        <f aca="false">C91 - B91 +1</f>
        <v>14</v>
      </c>
      <c r="F91" s="18" t="n">
        <f aca="false">NETWORKDAYS(B91, C91, holiday!A$2:A$500)</f>
        <v>10</v>
      </c>
      <c r="G91" s="19" t="n">
        <f aca="false">D91/F91</f>
        <v>6.4</v>
      </c>
      <c r="H91" s="20" t="n">
        <v>0</v>
      </c>
      <c r="I91" s="20" t="n">
        <f aca="false">_xlfn.FLOOR.MATH(G91, 0.25) + 0.25</f>
        <v>6.5</v>
      </c>
      <c r="J91" s="2" t="n">
        <f aca="false">COUNTIF(assign!$B$1:$B$563, A91) &gt; 0</f>
        <v>1</v>
      </c>
      <c r="K91" s="2" t="n">
        <f aca="false">C91&gt;misc!$A$2</f>
        <v>1</v>
      </c>
      <c r="L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45711</v>
      </c>
      <c r="C92" s="6" t="n">
        <v>45754</v>
      </c>
      <c r="D92" s="7" t="n">
        <v>218</v>
      </c>
      <c r="E92" s="18" t="n">
        <f aca="false">C92 - B92 +1</f>
        <v>44</v>
      </c>
      <c r="F92" s="18" t="n">
        <f aca="false">NETWORKDAYS(B92, C92, holiday!A$2:A$500)</f>
        <v>31</v>
      </c>
      <c r="G92" s="19" t="n">
        <f aca="false">D92/F92</f>
        <v>7.03225806451613</v>
      </c>
      <c r="H92" s="20" t="n">
        <v>0</v>
      </c>
      <c r="I92" s="20" t="n">
        <f aca="false">_xlfn.FLOOR.MATH(G92, 0.25) + 0.25</f>
        <v>7.25</v>
      </c>
      <c r="J92" s="2" t="n">
        <f aca="false">COUNTIF(assign!$B$1:$B$563, A92) &gt; 0</f>
        <v>1</v>
      </c>
      <c r="K92" s="2" t="n">
        <f aca="false">C92&gt;misc!$A$2</f>
        <v>1</v>
      </c>
      <c r="L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45731</v>
      </c>
      <c r="C93" s="6" t="n">
        <v>45762</v>
      </c>
      <c r="D93" s="7" t="n">
        <v>141</v>
      </c>
      <c r="E93" s="18" t="n">
        <f aca="false">C93 - B93 +1</f>
        <v>32</v>
      </c>
      <c r="F93" s="18" t="n">
        <f aca="false">NETWORKDAYS(B93, C93, holiday!A$2:A$500)</f>
        <v>22</v>
      </c>
      <c r="G93" s="19" t="n">
        <f aca="false">D93/F93</f>
        <v>6.40909090909091</v>
      </c>
      <c r="H93" s="20" t="n">
        <v>0</v>
      </c>
      <c r="I93" s="20" t="n">
        <f aca="false">_xlfn.FLOOR.MATH(G93, 0.25) + 0.25</f>
        <v>6.5</v>
      </c>
      <c r="J93" s="2" t="n">
        <f aca="false">COUNTIF(assign!$B$1:$B$563, A93) &gt; 0</f>
        <v>1</v>
      </c>
      <c r="K93" s="2" t="n">
        <f aca="false">C93&gt;misc!$A$2</f>
        <v>1</v>
      </c>
      <c r="L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45711</v>
      </c>
      <c r="C94" s="6" t="n">
        <v>45766</v>
      </c>
      <c r="D94" s="7" t="n">
        <v>271</v>
      </c>
      <c r="E94" s="18" t="n">
        <f aca="false">C94 - B94 +1</f>
        <v>56</v>
      </c>
      <c r="F94" s="18" t="n">
        <f aca="false">NETWORKDAYS(B94, C94, holiday!A$2:A$500)</f>
        <v>40</v>
      </c>
      <c r="G94" s="19" t="n">
        <f aca="false">D94/F94</f>
        <v>6.775</v>
      </c>
      <c r="H94" s="20" t="n">
        <v>0</v>
      </c>
      <c r="I94" s="20" t="n">
        <f aca="false">_xlfn.FLOOR.MATH(G94, 0.25) + 0.25</f>
        <v>7</v>
      </c>
      <c r="J94" s="2" t="n">
        <f aca="false">COUNTIF(assign!$B$1:$B$563, A94) &gt; 0</f>
        <v>1</v>
      </c>
      <c r="K94" s="2" t="n">
        <f aca="false">C94&gt;misc!$A$2</f>
        <v>1</v>
      </c>
      <c r="L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45711</v>
      </c>
      <c r="C95" s="6" t="n">
        <v>45768</v>
      </c>
      <c r="D95" s="7" t="n">
        <v>260</v>
      </c>
      <c r="E95" s="18" t="n">
        <f aca="false">C95 - B95 +1</f>
        <v>58</v>
      </c>
      <c r="F95" s="18" t="n">
        <f aca="false">NETWORKDAYS(B95, C95, holiday!A$2:A$500)</f>
        <v>41</v>
      </c>
      <c r="G95" s="19" t="n">
        <f aca="false">D95/F95</f>
        <v>6.34146341463415</v>
      </c>
      <c r="H95" s="20" t="n">
        <v>0</v>
      </c>
      <c r="I95" s="20" t="n">
        <f aca="false">_xlfn.FLOOR.MATH(G95, 0.25) + 0.25</f>
        <v>6.5</v>
      </c>
      <c r="J95" s="2" t="n">
        <f aca="false">COUNTIF(assign!$B$1:$B$563, A95) &gt; 0</f>
        <v>1</v>
      </c>
      <c r="K95" s="2" t="n">
        <f aca="false">C95&gt;misc!$A$2</f>
        <v>1</v>
      </c>
      <c r="L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46005</v>
      </c>
      <c r="C96" s="6" t="n">
        <v>46078</v>
      </c>
      <c r="D96" s="7" t="n">
        <v>359</v>
      </c>
      <c r="E96" s="18" t="n">
        <f aca="false">C96 - B96 +1</f>
        <v>74</v>
      </c>
      <c r="F96" s="18" t="n">
        <f aca="false">NETWORKDAYS(B96, C96, holiday!A$2:A$500)</f>
        <v>53</v>
      </c>
      <c r="G96" s="19" t="n">
        <f aca="false">D96/F96</f>
        <v>6.77358490566038</v>
      </c>
      <c r="H96" s="20" t="n">
        <v>0</v>
      </c>
      <c r="I96" s="20" t="n">
        <f aca="false">_xlfn.FLOOR.MATH(G96, 0.25) + 0.25</f>
        <v>7</v>
      </c>
      <c r="J96" s="2" t="n">
        <f aca="false">COUNTIF(assign!$B$1:$B$563, A96) &gt; 0</f>
        <v>1</v>
      </c>
      <c r="K96" s="2" t="n">
        <f aca="false">C96&gt;misc!$A$2</f>
        <v>1</v>
      </c>
      <c r="L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45711</v>
      </c>
      <c r="C97" s="6" t="n">
        <v>45721</v>
      </c>
      <c r="D97" s="7" t="n">
        <v>63</v>
      </c>
      <c r="E97" s="18" t="n">
        <f aca="false">C97 - B97 +1</f>
        <v>11</v>
      </c>
      <c r="F97" s="18" t="n">
        <f aca="false">NETWORKDAYS(B97, C97, holiday!A$2:A$500)</f>
        <v>8</v>
      </c>
      <c r="G97" s="19" t="n">
        <f aca="false">D97/F97</f>
        <v>7.875</v>
      </c>
      <c r="H97" s="20" t="n">
        <v>0</v>
      </c>
      <c r="I97" s="20" t="n">
        <f aca="false">_xlfn.FLOOR.MATH(G97, 0.25) + 0.25</f>
        <v>8</v>
      </c>
      <c r="J97" s="2" t="n">
        <f aca="false">COUNTIF(assign!$B$1:$B$563, A97) &gt; 0</f>
        <v>1</v>
      </c>
      <c r="K97" s="2" t="n">
        <f aca="false">C97&gt;misc!$A$2</f>
        <v>1</v>
      </c>
      <c r="L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114</v>
      </c>
      <c r="B98" s="6" t="n">
        <v>45711</v>
      </c>
      <c r="C98" s="6" t="n">
        <v>45763</v>
      </c>
      <c r="D98" s="1" t="n">
        <v>237</v>
      </c>
      <c r="E98" s="18" t="n">
        <f aca="false">C98 - B98 +1</f>
        <v>53</v>
      </c>
      <c r="F98" s="18" t="n">
        <f aca="false">NETWORKDAYS(B98, C98, holiday!A$2:A$500)</f>
        <v>38</v>
      </c>
      <c r="G98" s="19" t="n">
        <f aca="false">D98/F98</f>
        <v>6.23684210526316</v>
      </c>
      <c r="H98" s="20" t="n">
        <v>0</v>
      </c>
      <c r="I98" s="20" t="n">
        <f aca="false">_xlfn.FLOOR.MATH(G98, 0.25) + 0.25</f>
        <v>6.25</v>
      </c>
      <c r="J98" s="2" t="n">
        <f aca="false">COUNTIF(assign!$B$1:$B$563, A98) &gt; 0</f>
        <v>1</v>
      </c>
      <c r="K98" s="2" t="n">
        <f aca="false">C98&gt;misc!$A$2</f>
        <v>1</v>
      </c>
      <c r="L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115</v>
      </c>
      <c r="B99" s="6" t="n">
        <v>45817</v>
      </c>
      <c r="C99" s="6" t="n">
        <v>45899</v>
      </c>
      <c r="D99" s="1" t="n">
        <v>475</v>
      </c>
      <c r="E99" s="18" t="n">
        <f aca="false">C99 - B99 +1</f>
        <v>83</v>
      </c>
      <c r="F99" s="18" t="n">
        <f aca="false">NETWORKDAYS(B99, C99, holiday!A$2:A$500)</f>
        <v>60</v>
      </c>
      <c r="G99" s="19" t="n">
        <f aca="false">D99/F99</f>
        <v>7.91666666666667</v>
      </c>
      <c r="H99" s="20" t="n">
        <v>0</v>
      </c>
      <c r="I99" s="20" t="n">
        <f aca="false">_xlfn.FLOOR.MATH(G99, 0.25) + 0.25</f>
        <v>8</v>
      </c>
      <c r="J99" s="2" t="n">
        <f aca="false">COUNTIF(assign!$B$1:$B$563, A99) &gt; 0</f>
        <v>1</v>
      </c>
      <c r="K99" s="2" t="n">
        <f aca="false">C99&gt;misc!$A$2</f>
        <v>1</v>
      </c>
      <c r="L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116</v>
      </c>
      <c r="B100" s="6" t="n">
        <v>45796</v>
      </c>
      <c r="C100" s="6" t="n">
        <v>45822</v>
      </c>
      <c r="D100" s="1" t="n">
        <v>125</v>
      </c>
      <c r="E100" s="18" t="n">
        <f aca="false">C100 - B100 +1</f>
        <v>27</v>
      </c>
      <c r="F100" s="18" t="n">
        <f aca="false">NETWORKDAYS(B100, C100, holiday!A$2:A$500)</f>
        <v>20</v>
      </c>
      <c r="G100" s="19" t="n">
        <f aca="false">D100/F100</f>
        <v>6.25</v>
      </c>
      <c r="H100" s="20" t="n">
        <v>0</v>
      </c>
      <c r="I100" s="20" t="n">
        <f aca="false">_xlfn.FLOOR.MATH(G100, 0.25) + 0.25</f>
        <v>6.5</v>
      </c>
      <c r="J100" s="2" t="n">
        <f aca="false">COUNTIF(assign!$B$1:$B$563, A100) &gt; 0</f>
        <v>1</v>
      </c>
      <c r="K100" s="2" t="n">
        <f aca="false">C100&gt;misc!$A$2</f>
        <v>1</v>
      </c>
      <c r="L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117</v>
      </c>
      <c r="B101" s="6" t="n">
        <v>45810</v>
      </c>
      <c r="C101" s="6" t="n">
        <v>45813</v>
      </c>
      <c r="D101" s="1" t="n">
        <v>29</v>
      </c>
      <c r="E101" s="18" t="n">
        <f aca="false">C101 - B101 +1</f>
        <v>4</v>
      </c>
      <c r="F101" s="18" t="n">
        <f aca="false">NETWORKDAYS(B101, C101, holiday!A$2:A$500)</f>
        <v>4</v>
      </c>
      <c r="G101" s="19" t="n">
        <f aca="false">D101/F101</f>
        <v>7.25</v>
      </c>
      <c r="H101" s="20" t="n">
        <v>0</v>
      </c>
      <c r="I101" s="20" t="n">
        <f aca="false">_xlfn.FLOOR.MATH(G101, 0.25) + 0.25</f>
        <v>7.5</v>
      </c>
      <c r="J101" s="2" t="n">
        <f aca="false">COUNTIF(assign!$B$1:$B$563, A101) &gt; 0</f>
        <v>1</v>
      </c>
      <c r="K101" s="2" t="n">
        <f aca="false">C101&gt;misc!$A$2</f>
        <v>1</v>
      </c>
      <c r="L101" s="2" t="n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8"/>
      <c r="F102" s="18"/>
      <c r="G102" s="19"/>
      <c r="H102" s="20"/>
      <c r="I102" s="20"/>
    </row>
    <row r="103" customFormat="false" ht="12.75" hidden="false" customHeight="false" outlineLevel="0" collapsed="false">
      <c r="D103" s="1"/>
      <c r="E103" s="18"/>
      <c r="F103" s="18"/>
      <c r="G103" s="19"/>
      <c r="H103" s="20"/>
      <c r="I103" s="20"/>
    </row>
    <row r="104" customFormat="false" ht="12.75" hidden="false" customHeight="false" outlineLevel="0" collapsed="false">
      <c r="D104" s="1"/>
      <c r="E104" s="18"/>
      <c r="F104" s="18"/>
      <c r="G104" s="19"/>
      <c r="H104" s="20"/>
      <c r="I104" s="20"/>
    </row>
    <row r="105" customFormat="false" ht="12.75" hidden="false" customHeight="false" outlineLevel="0" collapsed="false">
      <c r="D105" s="1"/>
      <c r="E105" s="18"/>
      <c r="F105" s="18"/>
      <c r="G105" s="19"/>
      <c r="H105" s="20"/>
      <c r="I105" s="20"/>
    </row>
    <row r="106" customFormat="false" ht="12.75" hidden="false" customHeight="false" outlineLevel="0" collapsed="false">
      <c r="D106" s="1"/>
      <c r="E106" s="18"/>
      <c r="F106" s="18"/>
      <c r="G106" s="19"/>
      <c r="H106" s="20"/>
      <c r="I106" s="20"/>
    </row>
    <row r="107" customFormat="false" ht="12.75" hidden="false" customHeight="false" outlineLevel="0" collapsed="false">
      <c r="D107" s="1"/>
      <c r="E107" s="18"/>
      <c r="F107" s="18"/>
      <c r="G107" s="19"/>
      <c r="H107" s="20"/>
      <c r="I107" s="20"/>
    </row>
    <row r="108" customFormat="false" ht="12.75" hidden="false" customHeight="false" outlineLevel="0" collapsed="false">
      <c r="D108" s="1"/>
      <c r="E108" s="18"/>
      <c r="F108" s="18"/>
      <c r="G108" s="19"/>
      <c r="H108" s="20"/>
      <c r="I108" s="20"/>
    </row>
    <row r="109" customFormat="false" ht="12.75" hidden="false" customHeight="false" outlineLevel="0" collapsed="false">
      <c r="D109" s="1"/>
      <c r="E109" s="18"/>
      <c r="F109" s="18"/>
      <c r="G109" s="19"/>
      <c r="H109" s="20"/>
      <c r="I109" s="20"/>
    </row>
    <row r="110" customFormat="false" ht="12.75" hidden="false" customHeight="false" outlineLevel="0" collapsed="false">
      <c r="D110" s="1"/>
      <c r="E110" s="18"/>
      <c r="F110" s="18"/>
      <c r="G110" s="19"/>
      <c r="H110" s="20"/>
      <c r="I110" s="20"/>
    </row>
    <row r="111" customFormat="false" ht="12.75" hidden="false" customHeight="false" outlineLevel="0" collapsed="false">
      <c r="D111" s="1"/>
      <c r="E111" s="18"/>
      <c r="F111" s="18"/>
      <c r="G111" s="19"/>
      <c r="H111" s="20"/>
      <c r="I111" s="20"/>
    </row>
    <row r="112" customFormat="false" ht="12.75" hidden="false" customHeight="false" outlineLevel="0" collapsed="false">
      <c r="D112" s="1"/>
      <c r="E112" s="18"/>
      <c r="F112" s="18"/>
      <c r="G112" s="19"/>
      <c r="H112" s="20"/>
      <c r="I112" s="20"/>
    </row>
    <row r="113" customFormat="false" ht="12.75" hidden="false" customHeight="false" outlineLevel="0" collapsed="false">
      <c r="D113" s="1"/>
      <c r="E113" s="18"/>
      <c r="F113" s="18"/>
      <c r="G113" s="19"/>
      <c r="H113" s="20"/>
      <c r="I113" s="20"/>
    </row>
    <row r="114" customFormat="false" ht="12.75" hidden="false" customHeight="false" outlineLevel="0" collapsed="false">
      <c r="D114" s="1"/>
      <c r="E114" s="18"/>
      <c r="F114" s="18"/>
      <c r="G114" s="19"/>
      <c r="H114" s="20"/>
      <c r="I114" s="20"/>
    </row>
    <row r="115" customFormat="false" ht="12.75" hidden="false" customHeight="false" outlineLevel="0" collapsed="false">
      <c r="E115" s="18"/>
      <c r="F115" s="18"/>
      <c r="G115" s="19"/>
      <c r="H115" s="20"/>
      <c r="I115" s="20"/>
    </row>
    <row r="116" customFormat="false" ht="12.75" hidden="false" customHeight="false" outlineLevel="0" collapsed="false">
      <c r="E116" s="18"/>
      <c r="F116" s="18"/>
      <c r="G116" s="19"/>
      <c r="H116" s="20"/>
      <c r="I116" s="20"/>
    </row>
    <row r="117" customFormat="false" ht="12.75" hidden="false" customHeight="false" outlineLevel="0" collapsed="false">
      <c r="E117" s="18"/>
      <c r="F117" s="18"/>
      <c r="G117" s="19"/>
      <c r="H117" s="20"/>
      <c r="I117" s="20"/>
    </row>
    <row r="118" customFormat="false" ht="12.75" hidden="false" customHeight="false" outlineLevel="0" collapsed="false">
      <c r="E118" s="18"/>
      <c r="F118" s="18"/>
      <c r="G118" s="19"/>
      <c r="H118" s="20"/>
      <c r="I118" s="20"/>
    </row>
    <row r="119" customFormat="false" ht="12.75" hidden="false" customHeight="false" outlineLevel="0" collapsed="false">
      <c r="E119" s="18"/>
      <c r="F119" s="18"/>
      <c r="G119" s="19"/>
      <c r="H119" s="20"/>
      <c r="I119" s="20"/>
    </row>
    <row r="120" customFormat="false" ht="12.75" hidden="false" customHeight="false" outlineLevel="0" collapsed="false">
      <c r="E120" s="18"/>
      <c r="F120" s="18"/>
      <c r="G120" s="19"/>
      <c r="H120" s="20"/>
      <c r="I120" s="20"/>
    </row>
    <row r="121" customFormat="false" ht="12.75" hidden="false" customHeight="false" outlineLevel="0" collapsed="false">
      <c r="E121" s="18"/>
      <c r="F121" s="18"/>
      <c r="G121" s="19"/>
      <c r="H121" s="20"/>
      <c r="I121" s="20"/>
    </row>
    <row r="122" customFormat="false" ht="12.75" hidden="false" customHeight="false" outlineLevel="0" collapsed="false">
      <c r="E122" s="18"/>
      <c r="F122" s="18"/>
      <c r="G122" s="19"/>
      <c r="H122" s="20"/>
      <c r="I122" s="20"/>
    </row>
    <row r="123" customFormat="false" ht="12.75" hidden="false" customHeight="false" outlineLevel="0" collapsed="false">
      <c r="E123" s="18"/>
      <c r="F123" s="18"/>
      <c r="G123" s="19"/>
      <c r="H123" s="20"/>
      <c r="I123" s="20"/>
    </row>
    <row r="124" customFormat="false" ht="12.75" hidden="false" customHeight="false" outlineLevel="0" collapsed="false">
      <c r="E124" s="18"/>
      <c r="F124" s="18"/>
      <c r="G124" s="19"/>
      <c r="H124" s="20"/>
      <c r="I124" s="20"/>
    </row>
    <row r="125" customFormat="false" ht="12.75" hidden="false" customHeight="false" outlineLevel="0" collapsed="false">
      <c r="E125" s="18"/>
      <c r="F125" s="18"/>
      <c r="G125" s="19"/>
      <c r="H125" s="20"/>
      <c r="I125" s="20"/>
    </row>
    <row r="126" customFormat="false" ht="12.75" hidden="false" customHeight="false" outlineLevel="0" collapsed="false">
      <c r="E126" s="18"/>
      <c r="F126" s="18"/>
      <c r="G126" s="19"/>
      <c r="H126" s="20"/>
      <c r="I126" s="20"/>
    </row>
    <row r="127" customFormat="false" ht="12.75" hidden="false" customHeight="false" outlineLevel="0" collapsed="false">
      <c r="E127" s="18"/>
      <c r="F127" s="18"/>
      <c r="G127" s="19"/>
      <c r="H127" s="20"/>
      <c r="I127" s="20"/>
    </row>
    <row r="128" customFormat="false" ht="12.75" hidden="false" customHeight="false" outlineLevel="0" collapsed="false">
      <c r="E128" s="18"/>
      <c r="F128" s="18"/>
      <c r="G128" s="19"/>
      <c r="H128" s="20"/>
      <c r="I128" s="20"/>
    </row>
    <row r="129" customFormat="false" ht="12.75" hidden="false" customHeight="false" outlineLevel="0" collapsed="false">
      <c r="E129" s="18"/>
      <c r="F129" s="18"/>
      <c r="G129" s="19"/>
      <c r="H129" s="20"/>
      <c r="I129" s="20"/>
    </row>
    <row r="130" customFormat="false" ht="12.75" hidden="false" customHeight="false" outlineLevel="0" collapsed="false">
      <c r="E130" s="18"/>
      <c r="F130" s="18"/>
      <c r="G130" s="19"/>
      <c r="H130" s="20"/>
      <c r="I130" s="20"/>
    </row>
    <row r="131" customFormat="false" ht="12.75" hidden="false" customHeight="false" outlineLevel="0" collapsed="false">
      <c r="E131" s="18"/>
      <c r="F131" s="18"/>
      <c r="G131" s="19"/>
      <c r="H131" s="20"/>
      <c r="I131" s="20"/>
    </row>
    <row r="132" customFormat="false" ht="12.75" hidden="false" customHeight="false" outlineLevel="0" collapsed="false">
      <c r="E132" s="18"/>
      <c r="F132" s="18"/>
      <c r="G132" s="19"/>
      <c r="H132" s="20"/>
      <c r="I132" s="20"/>
    </row>
    <row r="133" customFormat="false" ht="12.75" hidden="false" customHeight="false" outlineLevel="0" collapsed="false">
      <c r="E133" s="18"/>
      <c r="F133" s="18"/>
      <c r="G133" s="19"/>
      <c r="H133" s="20"/>
      <c r="I133" s="20"/>
    </row>
    <row r="134" customFormat="false" ht="12.75" hidden="false" customHeight="false" outlineLevel="0" collapsed="false">
      <c r="E134" s="18"/>
      <c r="F134" s="18"/>
      <c r="G134" s="19"/>
      <c r="H134" s="20"/>
      <c r="I134" s="20"/>
    </row>
    <row r="135" customFormat="false" ht="12.75" hidden="false" customHeight="false" outlineLevel="0" collapsed="false">
      <c r="E135" s="18"/>
      <c r="F135" s="18"/>
      <c r="G135" s="19"/>
      <c r="H135" s="20"/>
      <c r="I135" s="20"/>
    </row>
    <row r="136" customFormat="false" ht="12.75" hidden="false" customHeight="false" outlineLevel="0" collapsed="false">
      <c r="E136" s="18"/>
      <c r="F136" s="18"/>
      <c r="G136" s="19"/>
      <c r="H136" s="20"/>
      <c r="I136" s="20"/>
    </row>
    <row r="137" customFormat="false" ht="12.75" hidden="false" customHeight="false" outlineLevel="0" collapsed="false">
      <c r="E137" s="18"/>
      <c r="F137" s="18"/>
      <c r="G137" s="19"/>
      <c r="H137" s="20"/>
      <c r="I137" s="20"/>
    </row>
    <row r="138" customFormat="false" ht="12.75" hidden="false" customHeight="false" outlineLevel="0" collapsed="false">
      <c r="E138" s="18"/>
      <c r="F138" s="18"/>
      <c r="G138" s="19"/>
      <c r="H138" s="20"/>
      <c r="I138" s="20"/>
    </row>
    <row r="139" customFormat="false" ht="12.75" hidden="false" customHeight="false" outlineLevel="0" collapsed="false">
      <c r="E139" s="18"/>
      <c r="F139" s="18"/>
      <c r="G139" s="19"/>
      <c r="H139" s="20"/>
      <c r="I139" s="20"/>
    </row>
    <row r="140" customFormat="false" ht="12.75" hidden="false" customHeight="false" outlineLevel="0" collapsed="false">
      <c r="E140" s="18"/>
      <c r="F140" s="18"/>
      <c r="G140" s="19"/>
      <c r="H140" s="20"/>
      <c r="I140" s="20"/>
    </row>
    <row r="141" customFormat="false" ht="12.75" hidden="false" customHeight="false" outlineLevel="0" collapsed="false">
      <c r="E141" s="18"/>
      <c r="F141" s="18"/>
      <c r="G141" s="19"/>
      <c r="H141" s="20"/>
      <c r="I141" s="20"/>
    </row>
    <row r="142" customFormat="false" ht="12.75" hidden="false" customHeight="false" outlineLevel="0" collapsed="false">
      <c r="E142" s="18"/>
      <c r="F142" s="18"/>
      <c r="G142" s="19"/>
      <c r="H142" s="20"/>
      <c r="I142" s="20"/>
    </row>
    <row r="143" customFormat="false" ht="12.75" hidden="false" customHeight="false" outlineLevel="0" collapsed="false">
      <c r="E143" s="18"/>
      <c r="F143" s="18"/>
      <c r="G143" s="19"/>
      <c r="H143" s="20"/>
      <c r="I143" s="20"/>
    </row>
    <row r="144" customFormat="false" ht="12.75" hidden="false" customHeight="false" outlineLevel="0" collapsed="false">
      <c r="E144" s="18"/>
      <c r="F144" s="18"/>
      <c r="G144" s="19"/>
      <c r="H144" s="20"/>
      <c r="I144" s="20"/>
    </row>
    <row r="145" customFormat="false" ht="12.75" hidden="false" customHeight="false" outlineLevel="0" collapsed="false">
      <c r="E145" s="18"/>
      <c r="F145" s="18"/>
      <c r="G145" s="19"/>
      <c r="H145" s="20"/>
      <c r="I145" s="20"/>
    </row>
    <row r="146" customFormat="false" ht="12.75" hidden="false" customHeight="false" outlineLevel="0" collapsed="false">
      <c r="E146" s="18"/>
      <c r="F146" s="18"/>
      <c r="G146" s="19"/>
      <c r="H146" s="20"/>
      <c r="I146" s="20"/>
    </row>
    <row r="147" customFormat="false" ht="12.75" hidden="false" customHeight="false" outlineLevel="0" collapsed="false">
      <c r="E147" s="18"/>
      <c r="F147" s="18"/>
      <c r="G147" s="19"/>
      <c r="H147" s="20"/>
      <c r="I147" s="20"/>
    </row>
    <row r="148" customFormat="false" ht="12.75" hidden="false" customHeight="false" outlineLevel="0" collapsed="false">
      <c r="E148" s="18"/>
      <c r="F148" s="18"/>
      <c r="G148" s="19"/>
      <c r="H148" s="20"/>
      <c r="I148" s="20"/>
    </row>
    <row r="149" customFormat="false" ht="12.75" hidden="false" customHeight="false" outlineLevel="0" collapsed="false">
      <c r="E149" s="18"/>
      <c r="F149" s="18"/>
      <c r="G149" s="19"/>
      <c r="H149" s="20"/>
      <c r="I149" s="20"/>
    </row>
    <row r="150" customFormat="false" ht="12.75" hidden="false" customHeight="false" outlineLevel="0" collapsed="false">
      <c r="E150" s="18"/>
      <c r="F150" s="18"/>
      <c r="G150" s="19"/>
      <c r="H150" s="20"/>
      <c r="I150" s="20"/>
    </row>
    <row r="151" customFormat="false" ht="12.75" hidden="false" customHeight="false" outlineLevel="0" collapsed="false">
      <c r="E151" s="18"/>
      <c r="F151" s="18"/>
      <c r="G151" s="19"/>
      <c r="H151" s="20"/>
      <c r="I151" s="20"/>
    </row>
    <row r="152" customFormat="false" ht="12.75" hidden="false" customHeight="false" outlineLevel="0" collapsed="false">
      <c r="E152" s="18"/>
      <c r="F152" s="18"/>
      <c r="G152" s="19"/>
      <c r="H152" s="20"/>
      <c r="I152" s="20"/>
    </row>
    <row r="153" customFormat="false" ht="12.75" hidden="false" customHeight="false" outlineLevel="0" collapsed="false">
      <c r="E153" s="18"/>
      <c r="F153" s="18"/>
      <c r="G153" s="19"/>
      <c r="H153" s="20"/>
      <c r="I153" s="20"/>
    </row>
    <row r="154" customFormat="false" ht="12.75" hidden="false" customHeight="false" outlineLevel="0" collapsed="false">
      <c r="E154" s="18"/>
      <c r="F154" s="18"/>
      <c r="G154" s="19"/>
      <c r="H154" s="20"/>
      <c r="I154" s="20"/>
    </row>
    <row r="155" customFormat="false" ht="12.75" hidden="false" customHeight="false" outlineLevel="0" collapsed="false">
      <c r="E155" s="18"/>
      <c r="F155" s="18"/>
      <c r="G155" s="19"/>
      <c r="H155" s="20"/>
      <c r="I155" s="20"/>
    </row>
    <row r="156" customFormat="false" ht="12.75" hidden="false" customHeight="false" outlineLevel="0" collapsed="false">
      <c r="E156" s="18"/>
      <c r="F156" s="18"/>
      <c r="G156" s="19"/>
      <c r="H156" s="20"/>
      <c r="I156" s="20"/>
    </row>
    <row r="157" customFormat="false" ht="12.75" hidden="false" customHeight="false" outlineLevel="0" collapsed="false">
      <c r="E157" s="18"/>
      <c r="F157" s="18"/>
      <c r="G157" s="19"/>
      <c r="H157" s="20"/>
      <c r="I157" s="20"/>
    </row>
    <row r="158" customFormat="false" ht="12.75" hidden="false" customHeight="false" outlineLevel="0" collapsed="false">
      <c r="E158" s="18"/>
      <c r="F158" s="18"/>
      <c r="G158" s="19"/>
      <c r="H158" s="20"/>
      <c r="I158" s="20"/>
    </row>
    <row r="159" customFormat="false" ht="12.75" hidden="false" customHeight="false" outlineLevel="0" collapsed="false">
      <c r="E159" s="18"/>
      <c r="F159" s="18"/>
      <c r="G159" s="19"/>
      <c r="H159" s="20"/>
      <c r="I159" s="20"/>
    </row>
    <row r="160" customFormat="false" ht="12.75" hidden="false" customHeight="false" outlineLevel="0" collapsed="false">
      <c r="E160" s="18"/>
      <c r="F160" s="18"/>
      <c r="G160" s="19"/>
      <c r="H160" s="20"/>
      <c r="I160" s="20"/>
    </row>
    <row r="161" customFormat="false" ht="12.75" hidden="false" customHeight="false" outlineLevel="0" collapsed="false">
      <c r="E161" s="18"/>
      <c r="F161" s="18"/>
      <c r="G161" s="19"/>
      <c r="H161" s="20"/>
      <c r="I161" s="20"/>
    </row>
    <row r="162" customFormat="false" ht="12.75" hidden="false" customHeight="false" outlineLevel="0" collapsed="false">
      <c r="E162" s="18"/>
      <c r="F162" s="18"/>
      <c r="G162" s="19"/>
      <c r="H162" s="20"/>
      <c r="I162" s="20"/>
    </row>
    <row r="163" customFormat="false" ht="12.75" hidden="false" customHeight="false" outlineLevel="0" collapsed="false">
      <c r="E163" s="18"/>
      <c r="F163" s="18"/>
      <c r="G163" s="19"/>
      <c r="H163" s="20"/>
      <c r="I163" s="20"/>
    </row>
    <row r="164" customFormat="false" ht="12.75" hidden="false" customHeight="false" outlineLevel="0" collapsed="false">
      <c r="E164" s="18"/>
      <c r="F164" s="18"/>
      <c r="G164" s="19"/>
      <c r="H164" s="20"/>
      <c r="I164" s="20"/>
    </row>
    <row r="165" customFormat="false" ht="12.75" hidden="false" customHeight="false" outlineLevel="0" collapsed="false">
      <c r="E165" s="18"/>
      <c r="F165" s="18"/>
      <c r="G165" s="19"/>
      <c r="H165" s="20"/>
      <c r="I165" s="20"/>
    </row>
    <row r="166" customFormat="false" ht="12.75" hidden="false" customHeight="false" outlineLevel="0" collapsed="false">
      <c r="E166" s="18"/>
      <c r="F166" s="18"/>
      <c r="G166" s="19"/>
      <c r="H166" s="20"/>
      <c r="I166" s="20"/>
    </row>
    <row r="167" customFormat="false" ht="12.75" hidden="false" customHeight="false" outlineLevel="0" collapsed="false">
      <c r="E167" s="18"/>
      <c r="F167" s="18"/>
      <c r="G167" s="19"/>
      <c r="H167" s="20"/>
      <c r="I167" s="20"/>
    </row>
    <row r="168" customFormat="false" ht="12.75" hidden="false" customHeight="false" outlineLevel="0" collapsed="false">
      <c r="E168" s="18"/>
      <c r="F168" s="18"/>
      <c r="G168" s="19"/>
      <c r="H168" s="20"/>
      <c r="I168" s="20"/>
    </row>
    <row r="169" customFormat="false" ht="12.75" hidden="false" customHeight="false" outlineLevel="0" collapsed="false">
      <c r="E169" s="18"/>
      <c r="F169" s="18"/>
      <c r="G169" s="19"/>
      <c r="H169" s="20"/>
      <c r="I169" s="20"/>
    </row>
    <row r="170" customFormat="false" ht="12.75" hidden="false" customHeight="false" outlineLevel="0" collapsed="false">
      <c r="E170" s="18"/>
      <c r="F170" s="18"/>
      <c r="G170" s="19"/>
      <c r="H170" s="20"/>
      <c r="I170" s="20"/>
    </row>
    <row r="171" customFormat="false" ht="12.75" hidden="false" customHeight="false" outlineLevel="0" collapsed="false">
      <c r="E171" s="18"/>
      <c r="F171" s="18"/>
      <c r="G171" s="19"/>
      <c r="H171" s="20"/>
      <c r="I171" s="20"/>
    </row>
    <row r="172" customFormat="false" ht="12.75" hidden="false" customHeight="false" outlineLevel="0" collapsed="false">
      <c r="E172" s="18"/>
      <c r="F172" s="18"/>
      <c r="G172" s="19"/>
      <c r="H172" s="20"/>
      <c r="I172" s="20"/>
    </row>
    <row r="173" customFormat="false" ht="12.75" hidden="false" customHeight="false" outlineLevel="0" collapsed="false">
      <c r="E173" s="18"/>
      <c r="F173" s="18"/>
      <c r="G173" s="19"/>
      <c r="H173" s="20"/>
      <c r="I173" s="20"/>
    </row>
    <row r="174" customFormat="false" ht="12.75" hidden="false" customHeight="false" outlineLevel="0" collapsed="false">
      <c r="E174" s="18"/>
      <c r="F174" s="18"/>
      <c r="G174" s="19"/>
      <c r="H174" s="20"/>
      <c r="I174" s="20"/>
    </row>
    <row r="175" customFormat="false" ht="12.75" hidden="false" customHeight="false" outlineLevel="0" collapsed="false">
      <c r="E175" s="18"/>
      <c r="F175" s="18"/>
      <c r="G175" s="19"/>
      <c r="H175" s="20"/>
      <c r="I175" s="20"/>
    </row>
    <row r="176" customFormat="false" ht="12.75" hidden="false" customHeight="false" outlineLevel="0" collapsed="false">
      <c r="E176" s="18"/>
      <c r="F176" s="18"/>
      <c r="G176" s="19"/>
      <c r="H176" s="20"/>
      <c r="I176" s="20"/>
    </row>
    <row r="177" customFormat="false" ht="12.75" hidden="false" customHeight="false" outlineLevel="0" collapsed="false">
      <c r="E177" s="18"/>
      <c r="F177" s="18"/>
      <c r="G177" s="19"/>
      <c r="H177" s="20"/>
      <c r="I177" s="20"/>
    </row>
    <row r="178" customFormat="false" ht="12.75" hidden="false" customHeight="false" outlineLevel="0" collapsed="false">
      <c r="E178" s="18"/>
      <c r="F178" s="18"/>
      <c r="G178" s="19"/>
      <c r="H178" s="20"/>
      <c r="I178" s="20"/>
    </row>
    <row r="179" customFormat="false" ht="12.75" hidden="false" customHeight="false" outlineLevel="0" collapsed="false">
      <c r="E179" s="18"/>
      <c r="F179" s="18"/>
      <c r="G179" s="19"/>
      <c r="H179" s="20"/>
      <c r="I179" s="20"/>
    </row>
    <row r="180" customFormat="false" ht="12.75" hidden="false" customHeight="false" outlineLevel="0" collapsed="false">
      <c r="E180" s="18"/>
      <c r="F180" s="18"/>
      <c r="G180" s="19"/>
      <c r="H180" s="20"/>
      <c r="I180" s="20"/>
    </row>
    <row r="181" customFormat="false" ht="12.75" hidden="false" customHeight="false" outlineLevel="0" collapsed="false">
      <c r="E181" s="18"/>
      <c r="F181" s="18"/>
      <c r="G181" s="19"/>
      <c r="H181" s="20"/>
      <c r="I181" s="20"/>
    </row>
    <row r="182" customFormat="false" ht="12.75" hidden="false" customHeight="false" outlineLevel="0" collapsed="false">
      <c r="E182" s="18"/>
      <c r="F182" s="18"/>
      <c r="G182" s="19"/>
      <c r="H182" s="20"/>
      <c r="I182" s="20"/>
    </row>
    <row r="183" customFormat="false" ht="12.75" hidden="false" customHeight="false" outlineLevel="0" collapsed="false">
      <c r="E183" s="18"/>
      <c r="F183" s="18"/>
      <c r="G183" s="19"/>
      <c r="H183" s="20"/>
      <c r="I183" s="20"/>
    </row>
    <row r="184" customFormat="false" ht="12.75" hidden="false" customHeight="false" outlineLevel="0" collapsed="false">
      <c r="E184" s="18"/>
      <c r="F184" s="18"/>
      <c r="G184" s="19"/>
      <c r="H184" s="20"/>
      <c r="I184" s="20"/>
    </row>
    <row r="185" customFormat="false" ht="12.75" hidden="false" customHeight="false" outlineLevel="0" collapsed="false">
      <c r="E185" s="18"/>
      <c r="F185" s="18"/>
      <c r="G185" s="19"/>
      <c r="H185" s="20"/>
      <c r="I185" s="20"/>
    </row>
    <row r="186" customFormat="false" ht="12.75" hidden="false" customHeight="false" outlineLevel="0" collapsed="false">
      <c r="E186" s="18"/>
      <c r="F186" s="18"/>
      <c r="G186" s="19"/>
      <c r="H186" s="20"/>
      <c r="I186" s="20"/>
    </row>
    <row r="187" customFormat="false" ht="12.75" hidden="false" customHeight="false" outlineLevel="0" collapsed="false">
      <c r="E187" s="18"/>
      <c r="F187" s="18"/>
      <c r="G187" s="19"/>
      <c r="H187" s="20"/>
      <c r="I187" s="20"/>
    </row>
    <row r="188" customFormat="false" ht="12.75" hidden="false" customHeight="false" outlineLevel="0" collapsed="false">
      <c r="E188" s="18"/>
      <c r="F188" s="18"/>
      <c r="G188" s="19"/>
      <c r="H188" s="20"/>
      <c r="I188" s="20"/>
    </row>
    <row r="189" customFormat="false" ht="12.75" hidden="false" customHeight="false" outlineLevel="0" collapsed="false">
      <c r="E189" s="18"/>
      <c r="F189" s="18"/>
      <c r="G189" s="19"/>
      <c r="H189" s="20"/>
      <c r="I189" s="20"/>
    </row>
    <row r="190" customFormat="false" ht="12.75" hidden="false" customHeight="false" outlineLevel="0" collapsed="false">
      <c r="E190" s="18"/>
      <c r="F190" s="18"/>
      <c r="G190" s="19"/>
      <c r="H190" s="20"/>
      <c r="I190" s="20"/>
    </row>
    <row r="191" customFormat="false" ht="12.75" hidden="false" customHeight="false" outlineLevel="0" collapsed="false">
      <c r="E191" s="18"/>
      <c r="F191" s="18"/>
      <c r="G191" s="19"/>
      <c r="H191" s="20"/>
      <c r="I191" s="20"/>
    </row>
    <row r="192" customFormat="false" ht="12.75" hidden="false" customHeight="false" outlineLevel="0" collapsed="false">
      <c r="E192" s="18"/>
      <c r="F192" s="18"/>
      <c r="G192" s="19"/>
      <c r="H192" s="20"/>
      <c r="I192" s="20"/>
    </row>
    <row r="193" customFormat="false" ht="12.75" hidden="false" customHeight="false" outlineLevel="0" collapsed="false">
      <c r="E193" s="18"/>
      <c r="F193" s="18"/>
      <c r="G193" s="19"/>
      <c r="H193" s="20"/>
      <c r="I193" s="20"/>
    </row>
    <row r="194" customFormat="false" ht="12.75" hidden="false" customHeight="false" outlineLevel="0" collapsed="false">
      <c r="E194" s="18"/>
      <c r="F194" s="18"/>
      <c r="G194" s="19"/>
      <c r="H194" s="20"/>
      <c r="I194" s="20"/>
    </row>
    <row r="195" customFormat="false" ht="12.75" hidden="false" customHeight="false" outlineLevel="0" collapsed="false">
      <c r="E195" s="18"/>
      <c r="F195" s="18"/>
      <c r="G195" s="19"/>
      <c r="H195" s="20"/>
      <c r="I195" s="20"/>
    </row>
    <row r="196" customFormat="false" ht="12.75" hidden="false" customHeight="false" outlineLevel="0" collapsed="false">
      <c r="E196" s="18"/>
      <c r="F196" s="18"/>
      <c r="G196" s="19"/>
      <c r="H196" s="20"/>
      <c r="I196" s="20"/>
    </row>
    <row r="197" customFormat="false" ht="12.75" hidden="false" customHeight="false" outlineLevel="0" collapsed="false">
      <c r="E197" s="18"/>
      <c r="F197" s="18"/>
      <c r="G197" s="19"/>
      <c r="H197" s="20"/>
      <c r="I197" s="20"/>
    </row>
    <row r="198" customFormat="false" ht="12.75" hidden="false" customHeight="false" outlineLevel="0" collapsed="false">
      <c r="E198" s="18"/>
      <c r="F198" s="18"/>
      <c r="G198" s="19"/>
      <c r="H198" s="20"/>
      <c r="I198" s="20"/>
    </row>
    <row r="199" customFormat="false" ht="12.75" hidden="false" customHeight="false" outlineLevel="0" collapsed="false">
      <c r="E199" s="18"/>
      <c r="F199" s="18"/>
      <c r="G199" s="19"/>
      <c r="H199" s="20"/>
      <c r="I199" s="20"/>
    </row>
    <row r="200" customFormat="false" ht="12.75" hidden="false" customHeight="false" outlineLevel="0" collapsed="false">
      <c r="E200" s="18"/>
      <c r="F200" s="18"/>
      <c r="G200" s="19"/>
      <c r="H200" s="20"/>
      <c r="I200" s="20"/>
    </row>
    <row r="201" customFormat="false" ht="12.75" hidden="false" customHeight="false" outlineLevel="0" collapsed="false">
      <c r="E201" s="18"/>
      <c r="F201" s="18"/>
      <c r="G201" s="19"/>
      <c r="H201" s="20"/>
      <c r="I201" s="20"/>
    </row>
    <row r="202" customFormat="false" ht="12.75" hidden="false" customHeight="false" outlineLevel="0" collapsed="false">
      <c r="E202" s="18"/>
      <c r="F202" s="18"/>
      <c r="G202" s="19"/>
      <c r="H202" s="20"/>
      <c r="I202" s="20"/>
    </row>
    <row r="203" customFormat="false" ht="12.75" hidden="false" customHeight="false" outlineLevel="0" collapsed="false">
      <c r="E203" s="18"/>
      <c r="F203" s="18"/>
      <c r="G203" s="19"/>
      <c r="H203" s="20"/>
      <c r="I203" s="20"/>
    </row>
    <row r="204" customFormat="false" ht="12.75" hidden="false" customHeight="false" outlineLevel="0" collapsed="false">
      <c r="E204" s="18"/>
      <c r="F204" s="18"/>
      <c r="G204" s="19"/>
      <c r="H204" s="20"/>
      <c r="I204" s="20"/>
    </row>
    <row r="205" customFormat="false" ht="12.75" hidden="false" customHeight="false" outlineLevel="0" collapsed="false">
      <c r="D205" s="1"/>
      <c r="E205" s="18"/>
      <c r="F205" s="18"/>
      <c r="G205" s="19"/>
      <c r="H205" s="20"/>
      <c r="I205" s="20"/>
    </row>
    <row r="206" customFormat="false" ht="12.75" hidden="false" customHeight="false" outlineLevel="0" collapsed="false">
      <c r="D206" s="1"/>
      <c r="E206" s="18"/>
      <c r="F206" s="18"/>
      <c r="G206" s="19"/>
      <c r="H206" s="20"/>
      <c r="I206" s="20"/>
    </row>
    <row r="207" customFormat="false" ht="12.75" hidden="false" customHeight="false" outlineLevel="0" collapsed="false">
      <c r="D207" s="1"/>
      <c r="E207" s="18"/>
      <c r="F207" s="18"/>
      <c r="G207" s="19"/>
      <c r="H207" s="20"/>
      <c r="I207" s="20"/>
    </row>
    <row r="208" customFormat="false" ht="12.75" hidden="false" customHeight="false" outlineLevel="0" collapsed="false">
      <c r="D208" s="1"/>
      <c r="E208" s="18"/>
      <c r="F208" s="18"/>
      <c r="G208" s="19"/>
      <c r="H208" s="20"/>
      <c r="I208" s="20"/>
    </row>
    <row r="209" customFormat="false" ht="12.75" hidden="false" customHeight="false" outlineLevel="0" collapsed="false">
      <c r="D209" s="1"/>
      <c r="E209" s="18"/>
      <c r="F209" s="18"/>
      <c r="G209" s="19"/>
      <c r="H209" s="20"/>
      <c r="I209" s="20"/>
    </row>
    <row r="210" customFormat="false" ht="12.75" hidden="false" customHeight="false" outlineLevel="0" collapsed="false">
      <c r="D210" s="1"/>
      <c r="E210" s="18"/>
      <c r="F210" s="18"/>
      <c r="G210" s="19"/>
      <c r="H210" s="20"/>
      <c r="I210" s="20"/>
    </row>
    <row r="211" customFormat="false" ht="12.75" hidden="false" customHeight="false" outlineLevel="0" collapsed="false">
      <c r="D211" s="1"/>
      <c r="E211" s="18"/>
      <c r="F211" s="18"/>
      <c r="G211" s="19"/>
      <c r="H211" s="20"/>
      <c r="I211" s="20"/>
    </row>
    <row r="212" customFormat="false" ht="12.75" hidden="false" customHeight="false" outlineLevel="0" collapsed="false">
      <c r="D212" s="1"/>
      <c r="E212" s="18"/>
      <c r="F212" s="18"/>
      <c r="G212" s="19"/>
      <c r="H212" s="20"/>
      <c r="I212" s="20"/>
    </row>
    <row r="213" customFormat="false" ht="12.75" hidden="false" customHeight="false" outlineLevel="0" collapsed="false">
      <c r="D213" s="1"/>
      <c r="E213" s="18"/>
      <c r="F213" s="18"/>
      <c r="G213" s="19"/>
      <c r="H213" s="20"/>
      <c r="I213" s="20"/>
    </row>
    <row r="214" customFormat="false" ht="12.75" hidden="false" customHeight="false" outlineLevel="0" collapsed="false">
      <c r="D214" s="1"/>
      <c r="E214" s="18"/>
      <c r="F214" s="18"/>
      <c r="G214" s="19"/>
      <c r="H214" s="20"/>
      <c r="I214" s="20"/>
    </row>
    <row r="215" customFormat="false" ht="12.75" hidden="false" customHeight="false" outlineLevel="0" collapsed="false">
      <c r="D215" s="1"/>
      <c r="E215" s="18"/>
      <c r="F215" s="18"/>
      <c r="G215" s="19"/>
      <c r="H215" s="20"/>
      <c r="I215" s="20"/>
    </row>
    <row r="216" customFormat="false" ht="12.75" hidden="false" customHeight="false" outlineLevel="0" collapsed="false">
      <c r="D216" s="1"/>
      <c r="E216" s="18"/>
      <c r="F216" s="18"/>
      <c r="G216" s="19"/>
      <c r="H216" s="20"/>
      <c r="I216" s="20"/>
    </row>
    <row r="217" customFormat="false" ht="12.75" hidden="false" customHeight="false" outlineLevel="0" collapsed="false">
      <c r="E217" s="18"/>
      <c r="F217" s="18"/>
      <c r="G217" s="19"/>
      <c r="H217" s="20"/>
      <c r="I217" s="20"/>
    </row>
    <row r="218" customFormat="false" ht="12.75" hidden="false" customHeight="false" outlineLevel="0" collapsed="false">
      <c r="E218" s="18"/>
      <c r="F218" s="18"/>
      <c r="G218" s="19"/>
      <c r="H218" s="20"/>
      <c r="I218" s="20"/>
    </row>
    <row r="219" customFormat="false" ht="12.75" hidden="false" customHeight="false" outlineLevel="0" collapsed="false">
      <c r="E219" s="18"/>
      <c r="F219" s="18"/>
      <c r="G219" s="19"/>
      <c r="H219" s="20"/>
      <c r="I219" s="20"/>
    </row>
    <row r="220" customFormat="false" ht="12.75" hidden="false" customHeight="false" outlineLevel="0" collapsed="false">
      <c r="E220" s="18"/>
      <c r="F220" s="18"/>
      <c r="G220" s="19"/>
      <c r="H220" s="20"/>
      <c r="I220" s="20"/>
    </row>
    <row r="221" customFormat="false" ht="12.75" hidden="false" customHeight="false" outlineLevel="0" collapsed="false">
      <c r="E221" s="18"/>
      <c r="F221" s="18"/>
      <c r="G221" s="19"/>
      <c r="H221" s="20"/>
      <c r="I221" s="20"/>
    </row>
    <row r="222" customFormat="false" ht="12.75" hidden="false" customHeight="false" outlineLevel="0" collapsed="false">
      <c r="E222" s="18"/>
      <c r="F222" s="18"/>
      <c r="G222" s="19"/>
      <c r="H222" s="20"/>
      <c r="I222" s="20"/>
    </row>
    <row r="223" customFormat="false" ht="12.75" hidden="false" customHeight="false" outlineLevel="0" collapsed="false">
      <c r="E223" s="18"/>
      <c r="F223" s="18"/>
      <c r="G223" s="19"/>
      <c r="H223" s="20"/>
      <c r="I223" s="20"/>
    </row>
    <row r="224" customFormat="false" ht="12.75" hidden="false" customHeight="false" outlineLevel="0" collapsed="false">
      <c r="E224" s="18"/>
      <c r="F224" s="18"/>
      <c r="G224" s="19"/>
      <c r="H224" s="20"/>
      <c r="I224" s="20"/>
    </row>
    <row r="225" customFormat="false" ht="12.75" hidden="false" customHeight="false" outlineLevel="0" collapsed="false">
      <c r="E225" s="18"/>
      <c r="F225" s="18"/>
      <c r="G225" s="19"/>
      <c r="H225" s="20"/>
      <c r="I225" s="20"/>
    </row>
    <row r="226" customFormat="false" ht="12.75" hidden="false" customHeight="false" outlineLevel="0" collapsed="false">
      <c r="E226" s="18"/>
      <c r="F226" s="18"/>
      <c r="G226" s="19"/>
      <c r="H226" s="20"/>
      <c r="I226" s="20"/>
    </row>
    <row r="227" customFormat="false" ht="12.75" hidden="false" customHeight="false" outlineLevel="0" collapsed="false">
      <c r="E227" s="18"/>
      <c r="F227" s="18"/>
      <c r="G227" s="19"/>
      <c r="H227" s="20"/>
      <c r="I227" s="20"/>
    </row>
    <row r="228" customFormat="false" ht="12.75" hidden="false" customHeight="false" outlineLevel="0" collapsed="false">
      <c r="E228" s="18"/>
      <c r="F228" s="18"/>
      <c r="G228" s="19"/>
      <c r="H228" s="20"/>
      <c r="I228" s="20"/>
    </row>
    <row r="229" customFormat="false" ht="12.75" hidden="false" customHeight="false" outlineLevel="0" collapsed="false">
      <c r="E229" s="18"/>
      <c r="F229" s="18"/>
      <c r="G229" s="19"/>
      <c r="H229" s="20"/>
      <c r="I229" s="20"/>
    </row>
    <row r="230" customFormat="false" ht="12.75" hidden="false" customHeight="false" outlineLevel="0" collapsed="false">
      <c r="E230" s="18"/>
      <c r="F230" s="18"/>
      <c r="G230" s="19"/>
      <c r="H230" s="20"/>
      <c r="I230" s="20"/>
    </row>
    <row r="231" customFormat="false" ht="12.75" hidden="false" customHeight="false" outlineLevel="0" collapsed="false">
      <c r="E231" s="18"/>
      <c r="F231" s="18"/>
      <c r="G231" s="19"/>
      <c r="H231" s="20"/>
      <c r="I231" s="20"/>
    </row>
    <row r="232" customFormat="false" ht="12.75" hidden="false" customHeight="false" outlineLevel="0" collapsed="false">
      <c r="E232" s="18"/>
      <c r="F232" s="18"/>
      <c r="G232" s="19"/>
      <c r="H232" s="20"/>
      <c r="I232" s="20"/>
    </row>
    <row r="233" customFormat="false" ht="12.75" hidden="false" customHeight="false" outlineLevel="0" collapsed="false">
      <c r="D233" s="1"/>
      <c r="E233" s="18"/>
      <c r="F233" s="18"/>
      <c r="G233" s="19"/>
      <c r="H233" s="20"/>
      <c r="I233" s="20"/>
    </row>
    <row r="234" customFormat="false" ht="12.75" hidden="false" customHeight="false" outlineLevel="0" collapsed="false">
      <c r="D234" s="1"/>
      <c r="E234" s="18"/>
      <c r="F234" s="18"/>
      <c r="G234" s="19"/>
      <c r="H234" s="20"/>
      <c r="I234" s="20"/>
    </row>
    <row r="235" customFormat="false" ht="12.75" hidden="false" customHeight="false" outlineLevel="0" collapsed="false">
      <c r="E235" s="18"/>
      <c r="F235" s="18"/>
      <c r="G235" s="19"/>
      <c r="H235" s="20"/>
      <c r="I235" s="20"/>
    </row>
    <row r="236" customFormat="false" ht="12.75" hidden="false" customHeight="false" outlineLevel="0" collapsed="false">
      <c r="E236" s="18"/>
      <c r="F236" s="18"/>
      <c r="G236" s="19"/>
      <c r="H236" s="20"/>
      <c r="I236" s="20"/>
    </row>
    <row r="237" customFormat="false" ht="12.75" hidden="false" customHeight="false" outlineLevel="0" collapsed="false">
      <c r="E237" s="18"/>
      <c r="F237" s="18"/>
      <c r="G237" s="19"/>
      <c r="H237" s="20"/>
      <c r="I237" s="20"/>
    </row>
    <row r="238" customFormat="false" ht="12.75" hidden="false" customHeight="false" outlineLevel="0" collapsed="false">
      <c r="E238" s="18"/>
      <c r="F238" s="18"/>
      <c r="G238" s="19"/>
      <c r="H238" s="20"/>
      <c r="I238" s="20"/>
    </row>
    <row r="239" customFormat="false" ht="12.75" hidden="false" customHeight="false" outlineLevel="0" collapsed="false">
      <c r="E239" s="18"/>
      <c r="F239" s="18"/>
      <c r="G239" s="19"/>
      <c r="H239" s="20"/>
      <c r="I239" s="20"/>
    </row>
    <row r="240" customFormat="false" ht="12.75" hidden="false" customHeight="false" outlineLevel="0" collapsed="false">
      <c r="E240" s="18"/>
      <c r="F240" s="18"/>
      <c r="G240" s="19"/>
      <c r="H240" s="20"/>
      <c r="I240" s="20"/>
    </row>
    <row r="241" customFormat="false" ht="12.75" hidden="false" customHeight="false" outlineLevel="0" collapsed="false">
      <c r="E241" s="18"/>
      <c r="F241" s="18"/>
      <c r="G241" s="19"/>
      <c r="H241" s="20"/>
      <c r="I241" s="20"/>
    </row>
    <row r="242" customFormat="false" ht="12.75" hidden="false" customHeight="false" outlineLevel="0" collapsed="false">
      <c r="E242" s="18"/>
      <c r="F242" s="18"/>
      <c r="G242" s="19"/>
      <c r="H242" s="20"/>
      <c r="I242" s="20"/>
    </row>
    <row r="243" customFormat="false" ht="12.75" hidden="false" customHeight="false" outlineLevel="0" collapsed="false">
      <c r="D243" s="1"/>
      <c r="E243" s="18"/>
      <c r="F243" s="18"/>
      <c r="G243" s="19"/>
      <c r="H243" s="20"/>
      <c r="I243" s="20"/>
    </row>
    <row r="244" customFormat="false" ht="12.75" hidden="false" customHeight="false" outlineLevel="0" collapsed="false">
      <c r="D244" s="1"/>
      <c r="E244" s="18"/>
      <c r="F244" s="18"/>
      <c r="G244" s="19"/>
      <c r="H244" s="20"/>
      <c r="I244" s="20"/>
    </row>
    <row r="245" customFormat="false" ht="12.75" hidden="false" customHeight="false" outlineLevel="0" collapsed="false">
      <c r="D245" s="1"/>
      <c r="E245" s="18"/>
      <c r="F245" s="18"/>
      <c r="G245" s="19"/>
      <c r="H245" s="20"/>
      <c r="I245" s="20"/>
    </row>
    <row r="246" customFormat="false" ht="12.75" hidden="false" customHeight="false" outlineLevel="0" collapsed="false">
      <c r="D246" s="1"/>
      <c r="E246" s="18"/>
      <c r="F246" s="18"/>
      <c r="G246" s="19"/>
      <c r="H246" s="20"/>
      <c r="I246" s="20"/>
    </row>
    <row r="247" customFormat="false" ht="12.75" hidden="false" customHeight="false" outlineLevel="0" collapsed="false">
      <c r="D247" s="1"/>
      <c r="E247" s="18"/>
      <c r="F247" s="18"/>
      <c r="G247" s="19"/>
      <c r="H247" s="20"/>
      <c r="I247" s="20"/>
    </row>
    <row r="248" customFormat="false" ht="12.75" hidden="false" customHeight="false" outlineLevel="0" collapsed="false">
      <c r="D248" s="1"/>
      <c r="E248" s="18"/>
      <c r="F248" s="18"/>
      <c r="G248" s="19"/>
      <c r="H248" s="20"/>
      <c r="I248" s="20"/>
    </row>
    <row r="249" customFormat="false" ht="12.75" hidden="false" customHeight="false" outlineLevel="0" collapsed="false">
      <c r="D249" s="1"/>
      <c r="E249" s="18"/>
      <c r="F249" s="18"/>
      <c r="G249" s="19"/>
      <c r="H249" s="20"/>
      <c r="I249" s="20"/>
    </row>
    <row r="250" customFormat="false" ht="12.75" hidden="false" customHeight="false" outlineLevel="0" collapsed="false">
      <c r="D250" s="1"/>
      <c r="E250" s="18"/>
      <c r="F250" s="18"/>
      <c r="G250" s="19"/>
      <c r="H250" s="20"/>
      <c r="I250" s="20"/>
    </row>
    <row r="251" customFormat="false" ht="12.75" hidden="false" customHeight="false" outlineLevel="0" collapsed="false">
      <c r="D251" s="1"/>
      <c r="E251" s="18"/>
      <c r="F251" s="18"/>
      <c r="G251" s="19"/>
      <c r="H251" s="20"/>
      <c r="I251" s="20"/>
    </row>
    <row r="252" customFormat="false" ht="12.75" hidden="false" customHeight="false" outlineLevel="0" collapsed="false">
      <c r="E252" s="18"/>
      <c r="F252" s="18"/>
      <c r="G252" s="19"/>
      <c r="H252" s="20"/>
      <c r="I252" s="20"/>
    </row>
    <row r="253" customFormat="false" ht="12.75" hidden="false" customHeight="false" outlineLevel="0" collapsed="false">
      <c r="E253" s="18"/>
      <c r="F253" s="18"/>
      <c r="G253" s="19"/>
      <c r="H253" s="20"/>
      <c r="I253" s="20"/>
    </row>
    <row r="254" customFormat="false" ht="12.75" hidden="false" customHeight="false" outlineLevel="0" collapsed="false">
      <c r="E254" s="18"/>
      <c r="F254" s="18"/>
      <c r="G254" s="19"/>
      <c r="H254" s="20"/>
      <c r="I254" s="20"/>
    </row>
    <row r="255" customFormat="false" ht="12.75" hidden="false" customHeight="false" outlineLevel="0" collapsed="false">
      <c r="E255" s="18"/>
      <c r="F255" s="18"/>
      <c r="G255" s="19"/>
      <c r="H255" s="20"/>
      <c r="I255" s="20"/>
    </row>
    <row r="256" customFormat="false" ht="12.75" hidden="false" customHeight="false" outlineLevel="0" collapsed="false">
      <c r="E256" s="18"/>
      <c r="F256" s="18"/>
      <c r="G256" s="19"/>
      <c r="H256" s="20"/>
      <c r="I256" s="20"/>
    </row>
    <row r="257" customFormat="false" ht="12.75" hidden="false" customHeight="false" outlineLevel="0" collapsed="false">
      <c r="E257" s="18"/>
      <c r="F257" s="18"/>
      <c r="G257" s="19"/>
      <c r="H257" s="20"/>
      <c r="I257" s="20"/>
    </row>
    <row r="258" customFormat="false" ht="12.75" hidden="false" customHeight="false" outlineLevel="0" collapsed="false">
      <c r="D258" s="1"/>
      <c r="E258" s="18"/>
      <c r="F258" s="18"/>
      <c r="G258" s="19"/>
      <c r="H258" s="20"/>
      <c r="I258" s="20"/>
    </row>
    <row r="259" customFormat="false" ht="12.75" hidden="false" customHeight="false" outlineLevel="0" collapsed="false">
      <c r="D259" s="1"/>
      <c r="E259" s="18"/>
      <c r="F259" s="18"/>
      <c r="G259" s="19"/>
      <c r="H259" s="20"/>
      <c r="I259" s="20"/>
    </row>
    <row r="260" customFormat="false" ht="12.75" hidden="false" customHeight="false" outlineLevel="0" collapsed="false">
      <c r="D260" s="1"/>
      <c r="E260" s="18"/>
      <c r="F260" s="18"/>
      <c r="G260" s="19"/>
      <c r="H260" s="20"/>
      <c r="I260" s="20"/>
    </row>
    <row r="261" customFormat="false" ht="12.75" hidden="false" customHeight="false" outlineLevel="0" collapsed="false">
      <c r="E261" s="18"/>
      <c r="F261" s="18"/>
      <c r="G261" s="19"/>
      <c r="H261" s="20"/>
      <c r="I261" s="20"/>
    </row>
    <row r="262" customFormat="false" ht="12.75" hidden="false" customHeight="false" outlineLevel="0" collapsed="false">
      <c r="E262" s="18"/>
      <c r="F262" s="18"/>
      <c r="G262" s="19"/>
      <c r="H262" s="20"/>
      <c r="I262" s="20"/>
    </row>
    <row r="263" customFormat="false" ht="12.75" hidden="false" customHeight="false" outlineLevel="0" collapsed="false">
      <c r="D263" s="1"/>
      <c r="E263" s="18"/>
      <c r="F263" s="18"/>
      <c r="G263" s="19"/>
      <c r="H263" s="20"/>
      <c r="I263" s="20"/>
    </row>
    <row r="264" customFormat="false" ht="12.75" hidden="false" customHeight="false" outlineLevel="0" collapsed="false">
      <c r="D264" s="1"/>
      <c r="E264" s="18"/>
      <c r="F264" s="18"/>
      <c r="G264" s="19"/>
      <c r="H264" s="20"/>
      <c r="I264" s="20"/>
    </row>
    <row r="265" customFormat="false" ht="12.75" hidden="false" customHeight="false" outlineLevel="0" collapsed="false">
      <c r="E265" s="18"/>
      <c r="F265" s="18"/>
      <c r="G265" s="19"/>
      <c r="H265" s="20"/>
      <c r="I265" s="20"/>
    </row>
    <row r="266" customFormat="false" ht="12.75" hidden="false" customHeight="false" outlineLevel="0" collapsed="false">
      <c r="E266" s="18"/>
      <c r="F266" s="18"/>
      <c r="G266" s="19"/>
      <c r="H266" s="20"/>
      <c r="I266" s="20"/>
    </row>
    <row r="267" customFormat="false" ht="12.75" hidden="false" customHeight="false" outlineLevel="0" collapsed="false">
      <c r="E267" s="18"/>
      <c r="F267" s="18"/>
      <c r="G267" s="19"/>
      <c r="H267" s="20"/>
      <c r="I267" s="20"/>
    </row>
    <row r="268" customFormat="false" ht="12.75" hidden="false" customHeight="false" outlineLevel="0" collapsed="false">
      <c r="E268" s="18"/>
      <c r="F268" s="18"/>
      <c r="G268" s="19"/>
      <c r="H268" s="20"/>
      <c r="I268" s="20"/>
    </row>
    <row r="269" customFormat="false" ht="12.75" hidden="false" customHeight="false" outlineLevel="0" collapsed="false">
      <c r="E269" s="18"/>
      <c r="F269" s="18"/>
      <c r="G269" s="19"/>
      <c r="H269" s="20"/>
      <c r="I269" s="20"/>
    </row>
    <row r="270" customFormat="false" ht="12.75" hidden="false" customHeight="false" outlineLevel="0" collapsed="false">
      <c r="E270" s="18"/>
      <c r="F270" s="18"/>
      <c r="G270" s="19"/>
      <c r="H270" s="20"/>
      <c r="I270" s="20"/>
    </row>
    <row r="271" customFormat="false" ht="12.75" hidden="false" customHeight="false" outlineLevel="0" collapsed="false">
      <c r="E271" s="18"/>
      <c r="F271" s="18"/>
      <c r="G271" s="19"/>
      <c r="H271" s="20"/>
      <c r="I271" s="20"/>
    </row>
    <row r="272" customFormat="false" ht="12.75" hidden="false" customHeight="false" outlineLevel="0" collapsed="false">
      <c r="E272" s="18"/>
      <c r="F272" s="18"/>
      <c r="G272" s="19"/>
      <c r="H272" s="20"/>
      <c r="I272" s="20"/>
    </row>
    <row r="273" customFormat="false" ht="12.75" hidden="false" customHeight="false" outlineLevel="0" collapsed="false">
      <c r="E273" s="18"/>
      <c r="F273" s="18"/>
      <c r="G273" s="19"/>
      <c r="H273" s="20"/>
      <c r="I273" s="20"/>
    </row>
    <row r="274" customFormat="false" ht="12.75" hidden="false" customHeight="false" outlineLevel="0" collapsed="false">
      <c r="E274" s="18"/>
      <c r="F274" s="18"/>
      <c r="G274" s="19"/>
      <c r="H274" s="20"/>
      <c r="I274" s="20"/>
    </row>
    <row r="275" customFormat="false" ht="12.75" hidden="false" customHeight="false" outlineLevel="0" collapsed="false">
      <c r="E275" s="18"/>
      <c r="F275" s="18"/>
      <c r="G275" s="19"/>
      <c r="H275" s="20"/>
      <c r="I275" s="20"/>
    </row>
    <row r="276" customFormat="false" ht="12.75" hidden="false" customHeight="false" outlineLevel="0" collapsed="false">
      <c r="E276" s="18"/>
      <c r="F276" s="18"/>
      <c r="G276" s="19"/>
      <c r="H276" s="20"/>
      <c r="I276" s="20"/>
    </row>
    <row r="277" customFormat="false" ht="12.75" hidden="false" customHeight="false" outlineLevel="0" collapsed="false">
      <c r="E277" s="18"/>
      <c r="F277" s="18"/>
      <c r="G277" s="19"/>
      <c r="H277" s="20"/>
      <c r="I277" s="20"/>
    </row>
    <row r="278" customFormat="false" ht="12.75" hidden="false" customHeight="false" outlineLevel="0" collapsed="false">
      <c r="E278" s="18"/>
      <c r="F278" s="18"/>
      <c r="G278" s="19"/>
      <c r="H278" s="20"/>
      <c r="I278" s="20"/>
    </row>
    <row r="279" customFormat="false" ht="12.75" hidden="false" customHeight="false" outlineLevel="0" collapsed="false">
      <c r="E279" s="18"/>
      <c r="F279" s="18"/>
      <c r="G279" s="19"/>
      <c r="H279" s="20"/>
      <c r="I279" s="20"/>
    </row>
    <row r="280" customFormat="false" ht="12.75" hidden="false" customHeight="false" outlineLevel="0" collapsed="false">
      <c r="E280" s="18"/>
      <c r="F280" s="18"/>
      <c r="G280" s="19"/>
      <c r="H280" s="20"/>
      <c r="I280" s="20"/>
    </row>
    <row r="281" customFormat="false" ht="12.75" hidden="false" customHeight="false" outlineLevel="0" collapsed="false">
      <c r="E281" s="18"/>
      <c r="F281" s="18"/>
      <c r="G281" s="19"/>
      <c r="H281" s="20"/>
      <c r="I281" s="20"/>
    </row>
    <row r="282" customFormat="false" ht="12.75" hidden="false" customHeight="false" outlineLevel="0" collapsed="false">
      <c r="E282" s="18"/>
      <c r="F282" s="18"/>
      <c r="G282" s="19"/>
      <c r="H282" s="20"/>
      <c r="I282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1" activeCellId="0" sqref="C4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118</v>
      </c>
      <c r="B1" s="11" t="s">
        <v>119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18</v>
      </c>
      <c r="C2" s="21" t="n">
        <f aca="false">COUNTIF(expert!$A$2:$A$949, A2) &gt; 0</f>
        <v>1</v>
      </c>
      <c r="D2" s="21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21" t="n">
        <f aca="false">COUNTIF(expert!$A$2:$A$949, A3) &gt; 0</f>
        <v>1</v>
      </c>
      <c r="D3" s="21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20</v>
      </c>
      <c r="C4" s="21" t="n">
        <f aca="false">COUNTIF(expert!$A$2:$A$949, A4) &gt; 0</f>
        <v>1</v>
      </c>
      <c r="D4" s="21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21</v>
      </c>
      <c r="C5" s="21" t="n">
        <f aca="false">COUNTIF(expert!$A$2:$A$949, A5) &gt; 0</f>
        <v>1</v>
      </c>
      <c r="D5" s="21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1" t="n">
        <f aca="false">COUNTIF(expert!$A$2:$A$949, A6) &gt; 0</f>
        <v>1</v>
      </c>
      <c r="D6" s="21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23</v>
      </c>
      <c r="C7" s="21" t="n">
        <f aca="false">COUNTIF(expert!$A$2:$A$949, A7) &gt; 0</f>
        <v>1</v>
      </c>
      <c r="D7" s="21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24</v>
      </c>
      <c r="C8" s="21" t="n">
        <f aca="false">COUNTIF(expert!$A$2:$A$949, A8) &gt; 0</f>
        <v>1</v>
      </c>
      <c r="D8" s="21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1" t="n">
        <f aca="false">COUNTIF(expert!$A$2:$A$949, A9) &gt; 0</f>
        <v>1</v>
      </c>
      <c r="D9" s="21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26</v>
      </c>
      <c r="C10" s="21" t="n">
        <f aca="false">COUNTIF(expert!$A$2:$A$949, A10) &gt; 0</f>
        <v>1</v>
      </c>
      <c r="D10" s="21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27</v>
      </c>
      <c r="C11" s="21" t="n">
        <f aca="false">COUNTIF(expert!$A$2:$A$949, A11) &gt; 0</f>
        <v>1</v>
      </c>
      <c r="D11" s="21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1" t="n">
        <f aca="false">COUNTIF(expert!$A$2:$A$949, A12) &gt; 0</f>
        <v>1</v>
      </c>
      <c r="D12" s="21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29</v>
      </c>
      <c r="C13" s="21" t="n">
        <f aca="false">COUNTIF(expert!$A$2:$A$949, A13) &gt; 0</f>
        <v>1</v>
      </c>
      <c r="D13" s="21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30</v>
      </c>
      <c r="C14" s="21" t="n">
        <f aca="false">COUNTIF(expert!$A$2:$A$949, A14) &gt; 0</f>
        <v>1</v>
      </c>
      <c r="D14" s="21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31</v>
      </c>
      <c r="C15" s="21" t="n">
        <f aca="false">COUNTIF(expert!$A$2:$A$949, A15) &gt; 0</f>
        <v>1</v>
      </c>
      <c r="D15" s="21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32</v>
      </c>
      <c r="C16" s="21" t="n">
        <f aca="false">COUNTIF(expert!$A$2:$A$949, A16) &gt; 0</f>
        <v>1</v>
      </c>
      <c r="D16" s="21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33</v>
      </c>
      <c r="C17" s="21" t="n">
        <f aca="false">COUNTIF(expert!$A$2:$A$949, A17) &gt; 0</f>
        <v>1</v>
      </c>
      <c r="D17" s="21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34</v>
      </c>
      <c r="C18" s="21" t="n">
        <f aca="false">COUNTIF(expert!$A$2:$A$949, A18) &gt; 0</f>
        <v>1</v>
      </c>
      <c r="D18" s="21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1" t="n">
        <f aca="false">COUNTIF(expert!$A$2:$A$949, A19) &gt; 0</f>
        <v>1</v>
      </c>
      <c r="D19" s="21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36</v>
      </c>
      <c r="C20" s="21" t="n">
        <f aca="false">COUNTIF(expert!$A$2:$A$949, A20) &gt; 0</f>
        <v>1</v>
      </c>
      <c r="D20" s="21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37</v>
      </c>
      <c r="C21" s="21" t="n">
        <f aca="false">COUNTIF(expert!$A$2:$A$949, A21) &gt; 0</f>
        <v>1</v>
      </c>
      <c r="D21" s="21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38</v>
      </c>
      <c r="C22" s="21" t="n">
        <f aca="false">COUNTIF(expert!$A$2:$A$949, A22) &gt; 0</f>
        <v>1</v>
      </c>
      <c r="D22" s="21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39</v>
      </c>
      <c r="C23" s="21" t="n">
        <f aca="false">COUNTIF(expert!$A$2:$A$949, A23) &gt; 0</f>
        <v>1</v>
      </c>
      <c r="D23" s="21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1" t="n">
        <f aca="false">COUNTIF(expert!$A$2:$A$949, A24) &gt; 0</f>
        <v>1</v>
      </c>
      <c r="D24" s="21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1" t="n">
        <f aca="false">COUNTIF(expert!$A$2:$A$949, A25) &gt; 0</f>
        <v>1</v>
      </c>
      <c r="D25" s="21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1" t="n">
        <f aca="false">COUNTIF(expert!$A$2:$A$949, A26) &gt; 0</f>
        <v>1</v>
      </c>
      <c r="D26" s="21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43</v>
      </c>
      <c r="C27" s="21" t="n">
        <f aca="false">COUNTIF(expert!$A$2:$A$949, A27) &gt; 0</f>
        <v>1</v>
      </c>
      <c r="D27" s="21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44</v>
      </c>
      <c r="C28" s="21" t="n">
        <f aca="false">COUNTIF(expert!$A$2:$A$949, A28) &gt; 0</f>
        <v>1</v>
      </c>
      <c r="D28" s="21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45</v>
      </c>
      <c r="C29" s="21" t="n">
        <f aca="false">COUNTIF(expert!$A$2:$A$949, A29) &gt; 0</f>
        <v>1</v>
      </c>
      <c r="D29" s="21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46</v>
      </c>
      <c r="C30" s="21" t="n">
        <f aca="false">COUNTIF(expert!$A$2:$A$949, A30) &gt; 0</f>
        <v>1</v>
      </c>
      <c r="D30" s="21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47</v>
      </c>
      <c r="C31" s="21" t="n">
        <f aca="false">COUNTIF(expert!$A$2:$A$949, A31) &gt; 0</f>
        <v>1</v>
      </c>
      <c r="D31" s="21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48</v>
      </c>
      <c r="C32" s="21" t="n">
        <f aca="false">COUNTIF(expert!$A$2:$A$949, A32) &gt; 0</f>
        <v>1</v>
      </c>
      <c r="D32" s="21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49</v>
      </c>
      <c r="C33" s="21" t="n">
        <f aca="false">COUNTIF(expert!$A$2:$A$949, A33) &gt; 0</f>
        <v>1</v>
      </c>
      <c r="D33" s="21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50</v>
      </c>
      <c r="C34" s="21" t="n">
        <f aca="false">COUNTIF(expert!$A$2:$A$949, A34) &gt; 0</f>
        <v>1</v>
      </c>
      <c r="D34" s="21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51</v>
      </c>
      <c r="C35" s="21" t="n">
        <f aca="false">COUNTIF(expert!$A$2:$A$949, A35) &gt; 0</f>
        <v>1</v>
      </c>
      <c r="D35" s="21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52</v>
      </c>
      <c r="C36" s="21" t="n">
        <f aca="false">COUNTIF(expert!$A$2:$A$949, A36) &gt; 0</f>
        <v>1</v>
      </c>
      <c r="D36" s="21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53</v>
      </c>
      <c r="C37" s="21" t="n">
        <f aca="false">COUNTIF(expert!$A$2:$A$949, A37) &gt; 0</f>
        <v>1</v>
      </c>
      <c r="D37" s="21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54</v>
      </c>
      <c r="C38" s="21" t="n">
        <f aca="false">COUNTIF(expert!$A$2:$A$949, A38) &gt; 0</f>
        <v>1</v>
      </c>
      <c r="D38" s="21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55</v>
      </c>
      <c r="C39" s="21" t="n">
        <f aca="false">COUNTIF(expert!$A$2:$A$949, A39) &gt; 0</f>
        <v>1</v>
      </c>
      <c r="D39" s="21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56</v>
      </c>
      <c r="C40" s="21" t="n">
        <f aca="false">COUNTIF(expert!$A$2:$A$949, A40) &gt; 0</f>
        <v>1</v>
      </c>
      <c r="D40" s="21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57</v>
      </c>
      <c r="C41" s="21" t="n">
        <f aca="false">COUNTIF(expert!$A$2:$A$949, A41) &gt; 0</f>
        <v>1</v>
      </c>
      <c r="D41" s="21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58</v>
      </c>
      <c r="C42" s="21" t="n">
        <f aca="false">COUNTIF(expert!$A$2:$A$949, A42) &gt; 0</f>
        <v>1</v>
      </c>
      <c r="D42" s="21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59</v>
      </c>
      <c r="C43" s="21" t="n">
        <f aca="false">COUNTIF(expert!$A$2:$A$949, A43) &gt; 0</f>
        <v>1</v>
      </c>
      <c r="D43" s="21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60</v>
      </c>
      <c r="C44" s="21" t="n">
        <f aca="false">COUNTIF(expert!$A$2:$A$949, A44) &gt; 0</f>
        <v>1</v>
      </c>
      <c r="D44" s="21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61</v>
      </c>
      <c r="C45" s="21" t="n">
        <f aca="false">COUNTIF(expert!$A$2:$A$949, A45) &gt; 0</f>
        <v>1</v>
      </c>
      <c r="D45" s="21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62</v>
      </c>
      <c r="C46" s="21" t="n">
        <f aca="false">COUNTIF(expert!$A$2:$A$949, A46) &gt; 0</f>
        <v>1</v>
      </c>
      <c r="D46" s="21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63</v>
      </c>
      <c r="C47" s="21" t="n">
        <f aca="false">COUNTIF(expert!$A$2:$A$949, A47) &gt; 0</f>
        <v>1</v>
      </c>
      <c r="D47" s="21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64</v>
      </c>
      <c r="C48" s="21" t="n">
        <f aca="false">COUNTIF(expert!$A$2:$A$949, A48) &gt; 0</f>
        <v>1</v>
      </c>
      <c r="D48" s="21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65</v>
      </c>
      <c r="C49" s="21" t="n">
        <f aca="false">COUNTIF(expert!$A$2:$A$949, A49) &gt; 0</f>
        <v>1</v>
      </c>
      <c r="D49" s="21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66</v>
      </c>
      <c r="C50" s="21" t="n">
        <f aca="false">COUNTIF(expert!$A$2:$A$949, A50) &gt; 0</f>
        <v>1</v>
      </c>
      <c r="D50" s="21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67</v>
      </c>
      <c r="C51" s="21" t="n">
        <f aca="false">COUNTIF(expert!$A$2:$A$949, A51) &gt; 0</f>
        <v>1</v>
      </c>
      <c r="D51" s="21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68</v>
      </c>
      <c r="C52" s="21" t="n">
        <f aca="false">COUNTIF(expert!$A$2:$A$949, A52) &gt; 0</f>
        <v>1</v>
      </c>
      <c r="D52" s="21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69</v>
      </c>
      <c r="C53" s="21" t="n">
        <f aca="false">COUNTIF(expert!$A$2:$A$949, A53) &gt; 0</f>
        <v>1</v>
      </c>
      <c r="D53" s="21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70</v>
      </c>
      <c r="C54" s="21" t="n">
        <f aca="false">COUNTIF(expert!$A$2:$A$949, A54) &gt; 0</f>
        <v>1</v>
      </c>
      <c r="D54" s="21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71</v>
      </c>
      <c r="C55" s="21" t="n">
        <f aca="false">COUNTIF(expert!$A$2:$A$949, A55) &gt; 0</f>
        <v>1</v>
      </c>
      <c r="D55" s="21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72</v>
      </c>
      <c r="C56" s="21" t="n">
        <f aca="false">COUNTIF(expert!$A$2:$A$949, A56) &gt; 0</f>
        <v>1</v>
      </c>
      <c r="D56" s="21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73</v>
      </c>
      <c r="C57" s="21" t="n">
        <f aca="false">COUNTIF(expert!$A$2:$A$949, A57) &gt; 0</f>
        <v>1</v>
      </c>
      <c r="D57" s="21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74</v>
      </c>
      <c r="C58" s="21" t="n">
        <f aca="false">COUNTIF(expert!$A$2:$A$949, A58) &gt; 0</f>
        <v>1</v>
      </c>
      <c r="D58" s="21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75</v>
      </c>
      <c r="C59" s="21" t="n">
        <f aca="false">COUNTIF(expert!$A$2:$A$949, A59) &gt; 0</f>
        <v>1</v>
      </c>
      <c r="D59" s="21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76</v>
      </c>
      <c r="C60" s="21" t="n">
        <f aca="false">COUNTIF(expert!$A$2:$A$949, A60) &gt; 0</f>
        <v>1</v>
      </c>
      <c r="D60" s="21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77</v>
      </c>
      <c r="C61" s="21" t="n">
        <f aca="false">COUNTIF(expert!$A$2:$A$949, A61) &gt; 0</f>
        <v>1</v>
      </c>
      <c r="D61" s="21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78</v>
      </c>
      <c r="C62" s="21" t="n">
        <f aca="false">COUNTIF(expert!$A$2:$A$949, A62) &gt; 0</f>
        <v>1</v>
      </c>
      <c r="D62" s="21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79</v>
      </c>
      <c r="C63" s="21" t="n">
        <f aca="false">COUNTIF(expert!$A$2:$A$949, A63) &gt; 0</f>
        <v>1</v>
      </c>
      <c r="D63" s="21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80</v>
      </c>
      <c r="C64" s="21" t="n">
        <f aca="false">COUNTIF(expert!$A$2:$A$949, A64) &gt; 0</f>
        <v>1</v>
      </c>
      <c r="D64" s="21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81</v>
      </c>
      <c r="C65" s="21" t="n">
        <f aca="false">COUNTIF(expert!$A$2:$A$949, A65) &gt; 0</f>
        <v>1</v>
      </c>
      <c r="D65" s="21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82</v>
      </c>
      <c r="C66" s="21" t="n">
        <f aca="false">COUNTIF(expert!$A$2:$A$949, A66) &gt; 0</f>
        <v>1</v>
      </c>
      <c r="D66" s="21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83</v>
      </c>
      <c r="C67" s="21" t="n">
        <f aca="false">COUNTIF(expert!$A$2:$A$949, A67) &gt; 0</f>
        <v>1</v>
      </c>
      <c r="D67" s="21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84</v>
      </c>
      <c r="C68" s="21" t="n">
        <f aca="false">COUNTIF(expert!$A$2:$A$949, A68) &gt; 0</f>
        <v>1</v>
      </c>
      <c r="D68" s="21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85</v>
      </c>
      <c r="C69" s="21" t="n">
        <f aca="false">COUNTIF(expert!$A$2:$A$949, A69) &gt; 0</f>
        <v>1</v>
      </c>
      <c r="D69" s="21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86</v>
      </c>
      <c r="C70" s="21" t="n">
        <f aca="false">COUNTIF(expert!$A$2:$A$949, A70) &gt; 0</f>
        <v>1</v>
      </c>
      <c r="D70" s="21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87</v>
      </c>
      <c r="C71" s="21" t="n">
        <f aca="false">COUNTIF(expert!$A$2:$A$949, A71) &gt; 0</f>
        <v>1</v>
      </c>
      <c r="D71" s="21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88</v>
      </c>
      <c r="C72" s="21" t="n">
        <f aca="false">COUNTIF(expert!$A$2:$A$949, A72) &gt; 0</f>
        <v>1</v>
      </c>
      <c r="D72" s="21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89</v>
      </c>
      <c r="C73" s="21" t="n">
        <f aca="false">COUNTIF(expert!$A$2:$A$949, A73) &gt; 0</f>
        <v>1</v>
      </c>
      <c r="D73" s="21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90</v>
      </c>
      <c r="C74" s="21" t="n">
        <f aca="false">COUNTIF(expert!$A$2:$A$949, A74) &gt; 0</f>
        <v>1</v>
      </c>
      <c r="D74" s="21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91</v>
      </c>
      <c r="C75" s="21" t="n">
        <f aca="false">COUNTIF(expert!$A$2:$A$949, A75) &gt; 0</f>
        <v>1</v>
      </c>
      <c r="D75" s="21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92</v>
      </c>
      <c r="C76" s="21" t="n">
        <f aca="false">COUNTIF(expert!$A$2:$A$949, A76) &gt; 0</f>
        <v>1</v>
      </c>
      <c r="D76" s="21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93</v>
      </c>
      <c r="C77" s="21" t="n">
        <f aca="false">COUNTIF(expert!$A$2:$A$949, A77) &gt; 0</f>
        <v>1</v>
      </c>
      <c r="D77" s="21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94</v>
      </c>
      <c r="C78" s="21" t="n">
        <f aca="false">COUNTIF(expert!$A$2:$A$949, A78) &gt; 0</f>
        <v>1</v>
      </c>
      <c r="D78" s="21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95</v>
      </c>
      <c r="C79" s="21" t="n">
        <f aca="false">COUNTIF(expert!$A$2:$A$949, A79) &gt; 0</f>
        <v>1</v>
      </c>
      <c r="D79" s="21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96</v>
      </c>
      <c r="C80" s="21" t="n">
        <f aca="false">COUNTIF(expert!$A$2:$A$949, A80) &gt; 0</f>
        <v>1</v>
      </c>
      <c r="D80" s="21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97</v>
      </c>
      <c r="C81" s="21" t="n">
        <f aca="false">COUNTIF(expert!$A$2:$A$949, A81) &gt; 0</f>
        <v>1</v>
      </c>
      <c r="D81" s="21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98</v>
      </c>
      <c r="C82" s="21" t="n">
        <f aca="false">COUNTIF(expert!$A$2:$A$949, A82) &gt; 0</f>
        <v>1</v>
      </c>
      <c r="D82" s="21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99</v>
      </c>
      <c r="C83" s="21" t="n">
        <f aca="false">COUNTIF(expert!$A$2:$A$949, A83) &gt; 0</f>
        <v>1</v>
      </c>
      <c r="D83" s="21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100</v>
      </c>
      <c r="C84" s="21" t="n">
        <f aca="false">COUNTIF(expert!$A$2:$A$949, A84) &gt; 0</f>
        <v>1</v>
      </c>
      <c r="D84" s="21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101</v>
      </c>
      <c r="C85" s="21" t="n">
        <f aca="false">COUNTIF(expert!$A$2:$A$949, A85) &gt; 0</f>
        <v>1</v>
      </c>
      <c r="D85" s="21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102</v>
      </c>
      <c r="C86" s="21" t="n">
        <f aca="false">COUNTIF(expert!$A$2:$A$949, A86) &gt; 0</f>
        <v>1</v>
      </c>
      <c r="D86" s="21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103</v>
      </c>
      <c r="C87" s="21" t="n">
        <f aca="false">COUNTIF(expert!$A$2:$A$949, A87) &gt; 0</f>
        <v>1</v>
      </c>
      <c r="D87" s="21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104</v>
      </c>
      <c r="C88" s="21" t="n">
        <f aca="false">COUNTIF(expert!$A$2:$A$949, A88) &gt; 0</f>
        <v>1</v>
      </c>
      <c r="D88" s="21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105</v>
      </c>
      <c r="C89" s="21" t="n">
        <f aca="false">COUNTIF(expert!$A$2:$A$949, A89) &gt; 0</f>
        <v>1</v>
      </c>
      <c r="D89" s="21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106</v>
      </c>
      <c r="C90" s="21" t="n">
        <f aca="false">COUNTIF(expert!$A$2:$A$949, A90) &gt; 0</f>
        <v>1</v>
      </c>
      <c r="D90" s="21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107</v>
      </c>
      <c r="C91" s="21" t="n">
        <f aca="false">COUNTIF(expert!$A$2:$A$949, A91) &gt; 0</f>
        <v>1</v>
      </c>
      <c r="D91" s="21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108</v>
      </c>
      <c r="C92" s="21" t="n">
        <f aca="false">COUNTIF(expert!$A$2:$A$949, A92) &gt; 0</f>
        <v>1</v>
      </c>
      <c r="D92" s="21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109</v>
      </c>
      <c r="C93" s="21" t="n">
        <f aca="false">COUNTIF(expert!$A$2:$A$949, A93) &gt; 0</f>
        <v>1</v>
      </c>
      <c r="D93" s="21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110</v>
      </c>
      <c r="C94" s="21" t="n">
        <f aca="false">COUNTIF(expert!$A$2:$A$949, A94) &gt; 0</f>
        <v>1</v>
      </c>
      <c r="D94" s="21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111</v>
      </c>
      <c r="C95" s="21" t="n">
        <f aca="false">COUNTIF(expert!$A$2:$A$949, A95) &gt; 0</f>
        <v>1</v>
      </c>
      <c r="D95" s="21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112</v>
      </c>
      <c r="C96" s="21" t="n">
        <f aca="false">COUNTIF(expert!$A$2:$A$949, A96) &gt; 0</f>
        <v>1</v>
      </c>
      <c r="D96" s="21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113</v>
      </c>
      <c r="C97" s="21" t="n">
        <f aca="false">COUNTIF(expert!$A$2:$A$949, A97) &gt; 0</f>
        <v>1</v>
      </c>
      <c r="D97" s="21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114</v>
      </c>
      <c r="C98" s="21" t="n">
        <f aca="false">COUNTIF(expert!$A$2:$A$949, A98) &gt; 0</f>
        <v>1</v>
      </c>
      <c r="D98" s="21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115</v>
      </c>
      <c r="C99" s="21" t="n">
        <f aca="false">COUNTIF(expert!$A$2:$A$949, A99) &gt; 0</f>
        <v>1</v>
      </c>
      <c r="D99" s="21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116</v>
      </c>
      <c r="C100" s="21" t="n">
        <f aca="false">COUNTIF(expert!$A$2:$A$949, A100) &gt; 0</f>
        <v>1</v>
      </c>
      <c r="D100" s="21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117</v>
      </c>
      <c r="C101" s="21" t="n">
        <f aca="false">COUNTIF(expert!$A$2:$A$949, A101) &gt; 0</f>
        <v>1</v>
      </c>
      <c r="D101" s="21" t="n">
        <f aca="false">COUNTIF(task!$A$2:$A$592, B101) &gt; 0</f>
        <v>1</v>
      </c>
    </row>
    <row r="102" customFormat="false" ht="12.75" hidden="false" customHeight="false" outlineLevel="0" collapsed="false">
      <c r="A102" s="22" t="s">
        <v>4</v>
      </c>
      <c r="B102" s="22" t="s">
        <v>18</v>
      </c>
      <c r="C102" s="21" t="n">
        <f aca="false">COUNTIF(expert!$A$2:$A$949, A102) &gt; 0</f>
        <v>1</v>
      </c>
      <c r="D102" s="21" t="n">
        <f aca="false">COUNTIF(task!$A$2:$A$592, B102) &gt; 0</f>
        <v>1</v>
      </c>
    </row>
    <row r="103" customFormat="false" ht="12.75" hidden="false" customHeight="false" outlineLevel="0" collapsed="false">
      <c r="A103" s="22" t="s">
        <v>4</v>
      </c>
      <c r="B103" s="22" t="s">
        <v>19</v>
      </c>
      <c r="C103" s="21" t="n">
        <f aca="false">COUNTIF(expert!$A$2:$A$949, A103) &gt; 0</f>
        <v>1</v>
      </c>
      <c r="D103" s="21" t="n">
        <f aca="false">COUNTIF(task!$A$2:$A$592, B103) &gt; 0</f>
        <v>1</v>
      </c>
    </row>
    <row r="104" customFormat="false" ht="12.75" hidden="false" customHeight="false" outlineLevel="0" collapsed="false">
      <c r="A104" s="22" t="s">
        <v>4</v>
      </c>
      <c r="B104" s="22" t="s">
        <v>20</v>
      </c>
      <c r="C104" s="21" t="n">
        <f aca="false">COUNTIF(expert!$A$2:$A$949, A104) &gt; 0</f>
        <v>1</v>
      </c>
      <c r="D104" s="21" t="n">
        <f aca="false">COUNTIF(task!$A$2:$A$592, B104) &gt; 0</f>
        <v>1</v>
      </c>
    </row>
    <row r="105" customFormat="false" ht="12.75" hidden="false" customHeight="false" outlineLevel="0" collapsed="false">
      <c r="A105" s="22" t="s">
        <v>4</v>
      </c>
      <c r="B105" s="22" t="s">
        <v>21</v>
      </c>
      <c r="C105" s="21" t="n">
        <f aca="false">COUNTIF(expert!$A$2:$A$949, A105) &gt; 0</f>
        <v>1</v>
      </c>
      <c r="D105" s="21" t="n">
        <f aca="false">COUNTIF(task!$A$2:$A$592, B105) &gt; 0</f>
        <v>1</v>
      </c>
    </row>
    <row r="106" customFormat="false" ht="12.75" hidden="false" customHeight="false" outlineLevel="0" collapsed="false">
      <c r="A106" s="22" t="s">
        <v>4</v>
      </c>
      <c r="B106" s="22" t="s">
        <v>22</v>
      </c>
      <c r="C106" s="21" t="n">
        <f aca="false">COUNTIF(expert!$A$2:$A$949, A106) &gt; 0</f>
        <v>1</v>
      </c>
      <c r="D106" s="21" t="n">
        <f aca="false">COUNTIF(task!$A$2:$A$592, B106) &gt; 0</f>
        <v>1</v>
      </c>
    </row>
    <row r="107" customFormat="false" ht="12.75" hidden="false" customHeight="false" outlineLevel="0" collapsed="false">
      <c r="A107" s="22" t="s">
        <v>4</v>
      </c>
      <c r="B107" s="22" t="s">
        <v>23</v>
      </c>
      <c r="C107" s="21" t="n">
        <f aca="false">COUNTIF(expert!$A$2:$A$949, A107) &gt; 0</f>
        <v>1</v>
      </c>
      <c r="D107" s="21" t="n">
        <f aca="false">COUNTIF(task!$A$2:$A$592, B107) &gt; 0</f>
        <v>1</v>
      </c>
    </row>
    <row r="108" customFormat="false" ht="12.75" hidden="false" customHeight="false" outlineLevel="0" collapsed="false">
      <c r="A108" s="22" t="s">
        <v>4</v>
      </c>
      <c r="B108" s="22" t="s">
        <v>24</v>
      </c>
      <c r="C108" s="21" t="n">
        <f aca="false">COUNTIF(expert!$A$2:$A$949, A108) &gt; 0</f>
        <v>1</v>
      </c>
      <c r="D108" s="21" t="n">
        <f aca="false">COUNTIF(task!$A$2:$A$592, B108) &gt; 0</f>
        <v>1</v>
      </c>
    </row>
    <row r="109" customFormat="false" ht="12.75" hidden="false" customHeight="false" outlineLevel="0" collapsed="false">
      <c r="A109" s="22" t="s">
        <v>4</v>
      </c>
      <c r="B109" s="22" t="s">
        <v>25</v>
      </c>
      <c r="C109" s="21" t="n">
        <f aca="false">COUNTIF(expert!$A$2:$A$949, A109) &gt; 0</f>
        <v>1</v>
      </c>
      <c r="D109" s="21" t="n">
        <f aca="false">COUNTIF(task!$A$2:$A$592, B109) &gt; 0</f>
        <v>1</v>
      </c>
    </row>
    <row r="110" customFormat="false" ht="12.75" hidden="false" customHeight="false" outlineLevel="0" collapsed="false">
      <c r="A110" s="22" t="s">
        <v>4</v>
      </c>
      <c r="B110" s="22" t="s">
        <v>26</v>
      </c>
      <c r="C110" s="21" t="n">
        <f aca="false">COUNTIF(expert!$A$2:$A$949, A110) &gt; 0</f>
        <v>1</v>
      </c>
      <c r="D110" s="21" t="n">
        <f aca="false">COUNTIF(task!$A$2:$A$592, B110) &gt; 0</f>
        <v>1</v>
      </c>
    </row>
    <row r="111" customFormat="false" ht="12.75" hidden="false" customHeight="false" outlineLevel="0" collapsed="false">
      <c r="A111" s="22" t="s">
        <v>4</v>
      </c>
      <c r="B111" s="22" t="s">
        <v>27</v>
      </c>
      <c r="C111" s="21" t="n">
        <f aca="false">COUNTIF(expert!$A$2:$A$949, A111) &gt; 0</f>
        <v>1</v>
      </c>
      <c r="D111" s="21" t="n">
        <f aca="false">COUNTIF(task!$A$2:$A$592, B111) &gt; 0</f>
        <v>1</v>
      </c>
    </row>
    <row r="112" customFormat="false" ht="12.75" hidden="false" customHeight="false" outlineLevel="0" collapsed="false">
      <c r="A112" s="22" t="s">
        <v>4</v>
      </c>
      <c r="B112" s="22" t="s">
        <v>28</v>
      </c>
      <c r="C112" s="21" t="n">
        <f aca="false">COUNTIF(expert!$A$2:$A$949, A112) &gt; 0</f>
        <v>1</v>
      </c>
      <c r="D112" s="21" t="n">
        <f aca="false">COUNTIF(task!$A$2:$A$592, B112) &gt; 0</f>
        <v>1</v>
      </c>
    </row>
    <row r="113" customFormat="false" ht="12.75" hidden="false" customHeight="false" outlineLevel="0" collapsed="false">
      <c r="A113" s="22" t="s">
        <v>4</v>
      </c>
      <c r="B113" s="22" t="s">
        <v>29</v>
      </c>
      <c r="C113" s="21" t="n">
        <f aca="false">COUNTIF(expert!$A$2:$A$949, A113) &gt; 0</f>
        <v>1</v>
      </c>
      <c r="D113" s="21" t="n">
        <f aca="false">COUNTIF(task!$A$2:$A$592, B113) &gt; 0</f>
        <v>1</v>
      </c>
    </row>
    <row r="114" customFormat="false" ht="12.75" hidden="false" customHeight="false" outlineLevel="0" collapsed="false">
      <c r="A114" s="22" t="s">
        <v>4</v>
      </c>
      <c r="B114" s="22" t="s">
        <v>30</v>
      </c>
      <c r="C114" s="21" t="n">
        <f aca="false">COUNTIF(expert!$A$2:$A$949, A114) &gt; 0</f>
        <v>1</v>
      </c>
      <c r="D114" s="21" t="n">
        <f aca="false">COUNTIF(task!$A$2:$A$592, B114) &gt; 0</f>
        <v>1</v>
      </c>
    </row>
    <row r="115" customFormat="false" ht="12.75" hidden="false" customHeight="false" outlineLevel="0" collapsed="false">
      <c r="A115" s="22" t="s">
        <v>4</v>
      </c>
      <c r="B115" s="22" t="s">
        <v>31</v>
      </c>
      <c r="C115" s="21" t="n">
        <f aca="false">COUNTIF(expert!$A$2:$A$949, A115) &gt; 0</f>
        <v>1</v>
      </c>
      <c r="D115" s="21" t="n">
        <f aca="false">COUNTIF(task!$A$2:$A$592, B115) &gt; 0</f>
        <v>1</v>
      </c>
    </row>
    <row r="116" customFormat="false" ht="12.75" hidden="false" customHeight="false" outlineLevel="0" collapsed="false">
      <c r="A116" s="22" t="s">
        <v>4</v>
      </c>
      <c r="B116" s="22" t="s">
        <v>32</v>
      </c>
      <c r="C116" s="21" t="n">
        <f aca="false">COUNTIF(expert!$A$2:$A$949, A116) &gt; 0</f>
        <v>1</v>
      </c>
      <c r="D116" s="21" t="n">
        <f aca="false">COUNTIF(task!$A$2:$A$592, B116) &gt; 0</f>
        <v>1</v>
      </c>
    </row>
    <row r="117" customFormat="false" ht="12.75" hidden="false" customHeight="false" outlineLevel="0" collapsed="false">
      <c r="A117" s="22" t="s">
        <v>4</v>
      </c>
      <c r="B117" s="22" t="s">
        <v>33</v>
      </c>
      <c r="C117" s="21" t="n">
        <f aca="false">COUNTIF(expert!$A$2:$A$949, A117) &gt; 0</f>
        <v>1</v>
      </c>
      <c r="D117" s="21" t="n">
        <f aca="false">COUNTIF(task!$A$2:$A$592, B117) &gt; 0</f>
        <v>1</v>
      </c>
    </row>
    <row r="118" customFormat="false" ht="12.75" hidden="false" customHeight="false" outlineLevel="0" collapsed="false">
      <c r="A118" s="22" t="s">
        <v>4</v>
      </c>
      <c r="B118" s="22" t="s">
        <v>34</v>
      </c>
      <c r="C118" s="21" t="n">
        <f aca="false">COUNTIF(expert!$A$2:$A$949, A118) &gt; 0</f>
        <v>1</v>
      </c>
      <c r="D118" s="21" t="n">
        <f aca="false">COUNTIF(task!$A$2:$A$592, B118) &gt; 0</f>
        <v>1</v>
      </c>
    </row>
    <row r="119" customFormat="false" ht="12.75" hidden="false" customHeight="false" outlineLevel="0" collapsed="false">
      <c r="A119" s="22" t="s">
        <v>4</v>
      </c>
      <c r="B119" s="22" t="s">
        <v>35</v>
      </c>
      <c r="C119" s="21" t="n">
        <f aca="false">COUNTIF(expert!$A$2:$A$949, A119) &gt; 0</f>
        <v>1</v>
      </c>
      <c r="D119" s="21" t="n">
        <f aca="false">COUNTIF(task!$A$2:$A$592, B119) &gt; 0</f>
        <v>1</v>
      </c>
    </row>
    <row r="120" customFormat="false" ht="12.75" hidden="false" customHeight="false" outlineLevel="0" collapsed="false">
      <c r="A120" s="22" t="s">
        <v>4</v>
      </c>
      <c r="B120" s="22" t="s">
        <v>36</v>
      </c>
      <c r="C120" s="21" t="n">
        <f aca="false">COUNTIF(expert!$A$2:$A$949, A120) &gt; 0</f>
        <v>1</v>
      </c>
      <c r="D120" s="21" t="n">
        <f aca="false">COUNTIF(task!$A$2:$A$592, B120) &gt; 0</f>
        <v>1</v>
      </c>
    </row>
    <row r="121" customFormat="false" ht="12.75" hidden="false" customHeight="false" outlineLevel="0" collapsed="false">
      <c r="A121" s="22" t="s">
        <v>4</v>
      </c>
      <c r="B121" s="22" t="s">
        <v>37</v>
      </c>
      <c r="C121" s="21" t="n">
        <f aca="false">COUNTIF(expert!$A$2:$A$949, A121) &gt; 0</f>
        <v>1</v>
      </c>
      <c r="D121" s="21" t="n">
        <f aca="false">COUNTIF(task!$A$2:$A$592, B121) &gt; 0</f>
        <v>1</v>
      </c>
    </row>
    <row r="122" customFormat="false" ht="12.75" hidden="false" customHeight="false" outlineLevel="0" collapsed="false">
      <c r="A122" s="22" t="s">
        <v>4</v>
      </c>
      <c r="B122" s="22" t="s">
        <v>38</v>
      </c>
      <c r="C122" s="21" t="n">
        <f aca="false">COUNTIF(expert!$A$2:$A$949, A122) &gt; 0</f>
        <v>1</v>
      </c>
      <c r="D122" s="21" t="n">
        <f aca="false">COUNTIF(task!$A$2:$A$592, B122) &gt; 0</f>
        <v>1</v>
      </c>
    </row>
    <row r="123" customFormat="false" ht="12.75" hidden="false" customHeight="false" outlineLevel="0" collapsed="false">
      <c r="A123" s="22" t="s">
        <v>4</v>
      </c>
      <c r="B123" s="22" t="s">
        <v>39</v>
      </c>
      <c r="C123" s="21" t="n">
        <f aca="false">COUNTIF(expert!$A$2:$A$949, A123) &gt; 0</f>
        <v>1</v>
      </c>
      <c r="D123" s="21" t="n">
        <f aca="false">COUNTIF(task!$A$2:$A$592, B123) &gt; 0</f>
        <v>1</v>
      </c>
    </row>
    <row r="124" customFormat="false" ht="12.75" hidden="false" customHeight="false" outlineLevel="0" collapsed="false">
      <c r="A124" s="22" t="s">
        <v>4</v>
      </c>
      <c r="B124" s="22" t="s">
        <v>40</v>
      </c>
      <c r="C124" s="21" t="n">
        <f aca="false">COUNTIF(expert!$A$2:$A$949, A124) &gt; 0</f>
        <v>1</v>
      </c>
      <c r="D124" s="21" t="n">
        <f aca="false">COUNTIF(task!$A$2:$A$592, B124) &gt; 0</f>
        <v>1</v>
      </c>
    </row>
    <row r="125" customFormat="false" ht="12.75" hidden="false" customHeight="false" outlineLevel="0" collapsed="false">
      <c r="A125" s="22" t="s">
        <v>4</v>
      </c>
      <c r="B125" s="22" t="s">
        <v>41</v>
      </c>
      <c r="C125" s="21" t="n">
        <f aca="false">COUNTIF(expert!$A$2:$A$949, A125) &gt; 0</f>
        <v>1</v>
      </c>
      <c r="D125" s="21" t="n">
        <f aca="false">COUNTIF(task!$A$2:$A$592, B125) &gt; 0</f>
        <v>1</v>
      </c>
    </row>
    <row r="126" customFormat="false" ht="12.75" hidden="false" customHeight="false" outlineLevel="0" collapsed="false">
      <c r="A126" s="22" t="s">
        <v>4</v>
      </c>
      <c r="B126" s="22" t="s">
        <v>42</v>
      </c>
      <c r="C126" s="21" t="n">
        <f aca="false">COUNTIF(expert!$A$2:$A$949, A126) &gt; 0</f>
        <v>1</v>
      </c>
      <c r="D126" s="21" t="n">
        <f aca="false">COUNTIF(task!$A$2:$A$592, B126) &gt; 0</f>
        <v>1</v>
      </c>
    </row>
    <row r="127" customFormat="false" ht="12.75" hidden="false" customHeight="false" outlineLevel="0" collapsed="false">
      <c r="A127" s="22" t="s">
        <v>4</v>
      </c>
      <c r="B127" s="22" t="s">
        <v>43</v>
      </c>
      <c r="C127" s="21" t="n">
        <f aca="false">COUNTIF(expert!$A$2:$A$949, A127) &gt; 0</f>
        <v>1</v>
      </c>
      <c r="D127" s="21" t="n">
        <f aca="false">COUNTIF(task!$A$2:$A$592, B127) &gt; 0</f>
        <v>1</v>
      </c>
    </row>
    <row r="128" customFormat="false" ht="12.75" hidden="false" customHeight="false" outlineLevel="0" collapsed="false">
      <c r="A128" s="22" t="s">
        <v>4</v>
      </c>
      <c r="B128" s="22" t="s">
        <v>44</v>
      </c>
      <c r="C128" s="21" t="n">
        <f aca="false">COUNTIF(expert!$A$2:$A$949, A128) &gt; 0</f>
        <v>1</v>
      </c>
      <c r="D128" s="21" t="n">
        <f aca="false">COUNTIF(task!$A$2:$A$592, B128) &gt; 0</f>
        <v>1</v>
      </c>
    </row>
    <row r="129" customFormat="false" ht="12.75" hidden="false" customHeight="false" outlineLevel="0" collapsed="false">
      <c r="A129" s="22" t="s">
        <v>4</v>
      </c>
      <c r="B129" s="22" t="s">
        <v>45</v>
      </c>
      <c r="C129" s="21" t="n">
        <f aca="false">COUNTIF(expert!$A$2:$A$949, A129) &gt; 0</f>
        <v>1</v>
      </c>
      <c r="D129" s="21" t="n">
        <f aca="false">COUNTIF(task!$A$2:$A$592, B129) &gt; 0</f>
        <v>1</v>
      </c>
    </row>
    <row r="130" customFormat="false" ht="12.75" hidden="false" customHeight="false" outlineLevel="0" collapsed="false">
      <c r="A130" s="22" t="s">
        <v>4</v>
      </c>
      <c r="B130" s="22" t="s">
        <v>46</v>
      </c>
      <c r="C130" s="21" t="n">
        <f aca="false">COUNTIF(expert!$A$2:$A$949, A130) &gt; 0</f>
        <v>1</v>
      </c>
      <c r="D130" s="21" t="n">
        <f aca="false">COUNTIF(task!$A$2:$A$592, B130) &gt; 0</f>
        <v>1</v>
      </c>
    </row>
    <row r="131" customFormat="false" ht="12.75" hidden="false" customHeight="false" outlineLevel="0" collapsed="false">
      <c r="A131" s="22" t="s">
        <v>4</v>
      </c>
      <c r="B131" s="22" t="s">
        <v>47</v>
      </c>
      <c r="C131" s="21" t="n">
        <f aca="false">COUNTIF(expert!$A$2:$A$949, A131) &gt; 0</f>
        <v>1</v>
      </c>
      <c r="D131" s="21" t="n">
        <f aca="false">COUNTIF(task!$A$2:$A$592, B131) &gt; 0</f>
        <v>1</v>
      </c>
    </row>
    <row r="132" customFormat="false" ht="12.75" hidden="false" customHeight="false" outlineLevel="0" collapsed="false">
      <c r="A132" s="22" t="s">
        <v>4</v>
      </c>
      <c r="B132" s="22" t="s">
        <v>48</v>
      </c>
      <c r="C132" s="21" t="n">
        <f aca="false">COUNTIF(expert!$A$2:$A$949, A132) &gt; 0</f>
        <v>1</v>
      </c>
      <c r="D132" s="21" t="n">
        <f aca="false">COUNTIF(task!$A$2:$A$592, B132) &gt; 0</f>
        <v>1</v>
      </c>
    </row>
    <row r="133" customFormat="false" ht="12.75" hidden="false" customHeight="false" outlineLevel="0" collapsed="false">
      <c r="A133" s="22" t="s">
        <v>4</v>
      </c>
      <c r="B133" s="22" t="s">
        <v>49</v>
      </c>
      <c r="C133" s="21" t="n">
        <f aca="false">COUNTIF(expert!$A$2:$A$949, A133) &gt; 0</f>
        <v>1</v>
      </c>
      <c r="D133" s="21" t="n">
        <f aca="false">COUNTIF(task!$A$2:$A$592, B133) &gt; 0</f>
        <v>1</v>
      </c>
    </row>
    <row r="134" customFormat="false" ht="12.75" hidden="false" customHeight="false" outlineLevel="0" collapsed="false">
      <c r="A134" s="22" t="s">
        <v>4</v>
      </c>
      <c r="B134" s="22" t="s">
        <v>50</v>
      </c>
      <c r="C134" s="21" t="n">
        <f aca="false">COUNTIF(expert!$A$2:$A$949, A134) &gt; 0</f>
        <v>1</v>
      </c>
      <c r="D134" s="21" t="n">
        <f aca="false">COUNTIF(task!$A$2:$A$592, B134) &gt; 0</f>
        <v>1</v>
      </c>
    </row>
    <row r="135" customFormat="false" ht="12.75" hidden="false" customHeight="false" outlineLevel="0" collapsed="false">
      <c r="A135" s="22" t="s">
        <v>4</v>
      </c>
      <c r="B135" s="22" t="s">
        <v>51</v>
      </c>
      <c r="C135" s="21" t="n">
        <f aca="false">COUNTIF(expert!$A$2:$A$949, A135) &gt; 0</f>
        <v>1</v>
      </c>
      <c r="D135" s="21" t="n">
        <f aca="false">COUNTIF(task!$A$2:$A$592, B135) &gt; 0</f>
        <v>1</v>
      </c>
    </row>
    <row r="136" customFormat="false" ht="12.75" hidden="false" customHeight="false" outlineLevel="0" collapsed="false">
      <c r="A136" s="22" t="s">
        <v>4</v>
      </c>
      <c r="B136" s="22" t="s">
        <v>52</v>
      </c>
      <c r="C136" s="21" t="n">
        <f aca="false">COUNTIF(expert!$A$2:$A$949, A136) &gt; 0</f>
        <v>1</v>
      </c>
      <c r="D136" s="21" t="n">
        <f aca="false">COUNTIF(task!$A$2:$A$592, B136) &gt; 0</f>
        <v>1</v>
      </c>
    </row>
    <row r="137" customFormat="false" ht="12.75" hidden="false" customHeight="false" outlineLevel="0" collapsed="false">
      <c r="A137" s="22" t="s">
        <v>4</v>
      </c>
      <c r="B137" s="22" t="s">
        <v>53</v>
      </c>
      <c r="C137" s="21" t="n">
        <f aca="false">COUNTIF(expert!$A$2:$A$949, A137) &gt; 0</f>
        <v>1</v>
      </c>
      <c r="D137" s="21" t="n">
        <f aca="false">COUNTIF(task!$A$2:$A$592, B137) &gt; 0</f>
        <v>1</v>
      </c>
    </row>
    <row r="138" customFormat="false" ht="12.75" hidden="false" customHeight="false" outlineLevel="0" collapsed="false">
      <c r="A138" s="22" t="s">
        <v>4</v>
      </c>
      <c r="B138" s="22" t="s">
        <v>54</v>
      </c>
      <c r="C138" s="21" t="n">
        <f aca="false">COUNTIF(expert!$A$2:$A$949, A138) &gt; 0</f>
        <v>1</v>
      </c>
      <c r="D138" s="21" t="n">
        <f aca="false">COUNTIF(task!$A$2:$A$592, B138) &gt; 0</f>
        <v>1</v>
      </c>
    </row>
    <row r="139" customFormat="false" ht="12.75" hidden="false" customHeight="false" outlineLevel="0" collapsed="false">
      <c r="A139" s="22" t="s">
        <v>4</v>
      </c>
      <c r="B139" s="22" t="s">
        <v>55</v>
      </c>
      <c r="C139" s="21" t="n">
        <f aca="false">COUNTIF(expert!$A$2:$A$949, A139) &gt; 0</f>
        <v>1</v>
      </c>
      <c r="D139" s="21" t="n">
        <f aca="false">COUNTIF(task!$A$2:$A$592, B139) &gt; 0</f>
        <v>1</v>
      </c>
    </row>
    <row r="140" customFormat="false" ht="12.75" hidden="false" customHeight="false" outlineLevel="0" collapsed="false">
      <c r="A140" s="22" t="s">
        <v>4</v>
      </c>
      <c r="B140" s="22" t="s">
        <v>56</v>
      </c>
      <c r="C140" s="21" t="n">
        <f aca="false">COUNTIF(expert!$A$2:$A$949, A140) &gt; 0</f>
        <v>1</v>
      </c>
      <c r="D140" s="21" t="n">
        <f aca="false">COUNTIF(task!$A$2:$A$592, B140) &gt; 0</f>
        <v>1</v>
      </c>
    </row>
    <row r="141" customFormat="false" ht="12.75" hidden="false" customHeight="false" outlineLevel="0" collapsed="false">
      <c r="A141" s="22" t="s">
        <v>4</v>
      </c>
      <c r="B141" s="22" t="s">
        <v>57</v>
      </c>
      <c r="C141" s="21" t="n">
        <f aca="false">COUNTIF(expert!$A$2:$A$949, A141) &gt; 0</f>
        <v>1</v>
      </c>
      <c r="D141" s="21" t="n">
        <f aca="false">COUNTIF(task!$A$2:$A$592, B141) &gt; 0</f>
        <v>1</v>
      </c>
    </row>
    <row r="142" customFormat="false" ht="12.75" hidden="false" customHeight="false" outlineLevel="0" collapsed="false">
      <c r="A142" s="22" t="s">
        <v>4</v>
      </c>
      <c r="B142" s="22" t="s">
        <v>58</v>
      </c>
      <c r="C142" s="21" t="n">
        <f aca="false">COUNTIF(expert!$A$2:$A$949, A142) &gt; 0</f>
        <v>1</v>
      </c>
      <c r="D142" s="21" t="n">
        <f aca="false">COUNTIF(task!$A$2:$A$592, B142) &gt; 0</f>
        <v>1</v>
      </c>
    </row>
    <row r="143" customFormat="false" ht="12.75" hidden="false" customHeight="false" outlineLevel="0" collapsed="false">
      <c r="A143" s="22" t="s">
        <v>4</v>
      </c>
      <c r="B143" s="22" t="s">
        <v>59</v>
      </c>
      <c r="C143" s="21" t="n">
        <f aca="false">COUNTIF(expert!$A$2:$A$949, A143) &gt; 0</f>
        <v>1</v>
      </c>
      <c r="D143" s="21" t="n">
        <f aca="false">COUNTIF(task!$A$2:$A$592, B143) &gt; 0</f>
        <v>1</v>
      </c>
    </row>
    <row r="144" customFormat="false" ht="12.75" hidden="false" customHeight="false" outlineLevel="0" collapsed="false">
      <c r="A144" s="22" t="s">
        <v>4</v>
      </c>
      <c r="B144" s="22" t="s">
        <v>60</v>
      </c>
      <c r="C144" s="21" t="n">
        <f aca="false">COUNTIF(expert!$A$2:$A$949, A144) &gt; 0</f>
        <v>1</v>
      </c>
      <c r="D144" s="21" t="n">
        <f aca="false">COUNTIF(task!$A$2:$A$592, B144) &gt; 0</f>
        <v>1</v>
      </c>
    </row>
    <row r="145" customFormat="false" ht="12.75" hidden="false" customHeight="false" outlineLevel="0" collapsed="false">
      <c r="A145" s="22" t="s">
        <v>4</v>
      </c>
      <c r="B145" s="22" t="s">
        <v>61</v>
      </c>
      <c r="C145" s="21" t="n">
        <f aca="false">COUNTIF(expert!$A$2:$A$949, A145) &gt; 0</f>
        <v>1</v>
      </c>
      <c r="D145" s="21" t="n">
        <f aca="false">COUNTIF(task!$A$2:$A$592, B145) &gt; 0</f>
        <v>1</v>
      </c>
    </row>
    <row r="146" customFormat="false" ht="12.75" hidden="false" customHeight="false" outlineLevel="0" collapsed="false">
      <c r="A146" s="22" t="s">
        <v>4</v>
      </c>
      <c r="B146" s="22" t="s">
        <v>62</v>
      </c>
      <c r="C146" s="21" t="n">
        <f aca="false">COUNTIF(expert!$A$2:$A$949, A146) &gt; 0</f>
        <v>1</v>
      </c>
      <c r="D146" s="21" t="n">
        <f aca="false">COUNTIF(task!$A$2:$A$592, B146) &gt; 0</f>
        <v>1</v>
      </c>
    </row>
    <row r="147" customFormat="false" ht="12.75" hidden="false" customHeight="false" outlineLevel="0" collapsed="false">
      <c r="A147" s="22" t="s">
        <v>4</v>
      </c>
      <c r="B147" s="22" t="s">
        <v>63</v>
      </c>
      <c r="C147" s="21" t="n">
        <f aca="false">COUNTIF(expert!$A$2:$A$949, A147) &gt; 0</f>
        <v>1</v>
      </c>
      <c r="D147" s="21" t="n">
        <f aca="false">COUNTIF(task!$A$2:$A$592, B147) &gt; 0</f>
        <v>1</v>
      </c>
    </row>
    <row r="148" customFormat="false" ht="12.75" hidden="false" customHeight="false" outlineLevel="0" collapsed="false">
      <c r="A148" s="22" t="s">
        <v>4</v>
      </c>
      <c r="B148" s="22" t="s">
        <v>64</v>
      </c>
      <c r="C148" s="21" t="n">
        <f aca="false">COUNTIF(expert!$A$2:$A$949, A148) &gt; 0</f>
        <v>1</v>
      </c>
      <c r="D148" s="21" t="n">
        <f aca="false">COUNTIF(task!$A$2:$A$592, B148) &gt; 0</f>
        <v>1</v>
      </c>
    </row>
    <row r="149" customFormat="false" ht="12.75" hidden="false" customHeight="false" outlineLevel="0" collapsed="false">
      <c r="A149" s="22" t="s">
        <v>4</v>
      </c>
      <c r="B149" s="22" t="s">
        <v>65</v>
      </c>
      <c r="C149" s="21" t="n">
        <f aca="false">COUNTIF(expert!$A$2:$A$949, A149) &gt; 0</f>
        <v>1</v>
      </c>
      <c r="D149" s="21" t="n">
        <f aca="false">COUNTIF(task!$A$2:$A$592, B149) &gt; 0</f>
        <v>1</v>
      </c>
    </row>
    <row r="150" customFormat="false" ht="12.75" hidden="false" customHeight="false" outlineLevel="0" collapsed="false">
      <c r="A150" s="22" t="s">
        <v>4</v>
      </c>
      <c r="B150" s="22" t="s">
        <v>66</v>
      </c>
      <c r="C150" s="21" t="n">
        <f aca="false">COUNTIF(expert!$A$2:$A$949, A150) &gt; 0</f>
        <v>1</v>
      </c>
      <c r="D150" s="21" t="n">
        <f aca="false">COUNTIF(task!$A$2:$A$592, B150) &gt; 0</f>
        <v>1</v>
      </c>
    </row>
    <row r="151" customFormat="false" ht="12.75" hidden="false" customHeight="false" outlineLevel="0" collapsed="false">
      <c r="A151" s="22" t="s">
        <v>4</v>
      </c>
      <c r="B151" s="22" t="s">
        <v>67</v>
      </c>
      <c r="C151" s="21" t="n">
        <f aca="false">COUNTIF(expert!$A$2:$A$949, A151) &gt; 0</f>
        <v>1</v>
      </c>
      <c r="D151" s="21" t="n">
        <f aca="false">COUNTIF(task!$A$2:$A$592, B151) &gt; 0</f>
        <v>1</v>
      </c>
    </row>
    <row r="152" customFormat="false" ht="12.75" hidden="false" customHeight="false" outlineLevel="0" collapsed="false">
      <c r="A152" s="22" t="s">
        <v>4</v>
      </c>
      <c r="B152" s="22" t="s">
        <v>68</v>
      </c>
      <c r="C152" s="21" t="n">
        <f aca="false">COUNTIF(expert!$A$2:$A$949, A152) &gt; 0</f>
        <v>1</v>
      </c>
      <c r="D152" s="21" t="n">
        <f aca="false">COUNTIF(task!$A$2:$A$592, B152) &gt; 0</f>
        <v>1</v>
      </c>
    </row>
    <row r="153" customFormat="false" ht="12.75" hidden="false" customHeight="false" outlineLevel="0" collapsed="false">
      <c r="A153" s="22" t="s">
        <v>4</v>
      </c>
      <c r="B153" s="22" t="s">
        <v>69</v>
      </c>
      <c r="C153" s="21" t="n">
        <f aca="false">COUNTIF(expert!$A$2:$A$949, A153) &gt; 0</f>
        <v>1</v>
      </c>
      <c r="D153" s="21" t="n">
        <f aca="false">COUNTIF(task!$A$2:$A$592, B153) &gt; 0</f>
        <v>1</v>
      </c>
    </row>
    <row r="154" customFormat="false" ht="12.75" hidden="false" customHeight="false" outlineLevel="0" collapsed="false">
      <c r="A154" s="22" t="s">
        <v>4</v>
      </c>
      <c r="B154" s="22" t="s">
        <v>70</v>
      </c>
      <c r="C154" s="21" t="n">
        <f aca="false">COUNTIF(expert!$A$2:$A$949, A154) &gt; 0</f>
        <v>1</v>
      </c>
      <c r="D154" s="21" t="n">
        <f aca="false">COUNTIF(task!$A$2:$A$592, B154) &gt; 0</f>
        <v>1</v>
      </c>
    </row>
    <row r="155" customFormat="false" ht="12.75" hidden="false" customHeight="false" outlineLevel="0" collapsed="false">
      <c r="A155" s="22" t="s">
        <v>4</v>
      </c>
      <c r="B155" s="22" t="s">
        <v>71</v>
      </c>
      <c r="C155" s="21" t="n">
        <f aca="false">COUNTIF(expert!$A$2:$A$949, A155) &gt; 0</f>
        <v>1</v>
      </c>
      <c r="D155" s="21" t="n">
        <f aca="false">COUNTIF(task!$A$2:$A$592, B155) &gt; 0</f>
        <v>1</v>
      </c>
    </row>
    <row r="156" customFormat="false" ht="12.75" hidden="false" customHeight="false" outlineLevel="0" collapsed="false">
      <c r="A156" s="22" t="s">
        <v>4</v>
      </c>
      <c r="B156" s="22" t="s">
        <v>72</v>
      </c>
      <c r="C156" s="21" t="n">
        <f aca="false">COUNTIF(expert!$A$2:$A$949, A156) &gt; 0</f>
        <v>1</v>
      </c>
      <c r="D156" s="21" t="n">
        <f aca="false">COUNTIF(task!$A$2:$A$592, B156) &gt; 0</f>
        <v>1</v>
      </c>
    </row>
    <row r="157" customFormat="false" ht="12.75" hidden="false" customHeight="false" outlineLevel="0" collapsed="false">
      <c r="A157" s="22" t="s">
        <v>4</v>
      </c>
      <c r="B157" s="22" t="s">
        <v>73</v>
      </c>
      <c r="C157" s="21" t="n">
        <f aca="false">COUNTIF(expert!$A$2:$A$949, A157) &gt; 0</f>
        <v>1</v>
      </c>
      <c r="D157" s="21" t="n">
        <f aca="false">COUNTIF(task!$A$2:$A$592, B157) &gt; 0</f>
        <v>1</v>
      </c>
    </row>
    <row r="158" customFormat="false" ht="12.75" hidden="false" customHeight="false" outlineLevel="0" collapsed="false">
      <c r="A158" s="22" t="s">
        <v>4</v>
      </c>
      <c r="B158" s="22" t="s">
        <v>74</v>
      </c>
      <c r="C158" s="21" t="n">
        <f aca="false">COUNTIF(expert!$A$2:$A$949, A158) &gt; 0</f>
        <v>1</v>
      </c>
      <c r="D158" s="21" t="n">
        <f aca="false">COUNTIF(task!$A$2:$A$592, B158) &gt; 0</f>
        <v>1</v>
      </c>
    </row>
    <row r="159" customFormat="false" ht="12.75" hidden="false" customHeight="false" outlineLevel="0" collapsed="false">
      <c r="A159" s="22" t="s">
        <v>4</v>
      </c>
      <c r="B159" s="22" t="s">
        <v>75</v>
      </c>
      <c r="C159" s="21" t="n">
        <f aca="false">COUNTIF(expert!$A$2:$A$949, A159) &gt; 0</f>
        <v>1</v>
      </c>
      <c r="D159" s="21" t="n">
        <f aca="false">COUNTIF(task!$A$2:$A$592, B159) &gt; 0</f>
        <v>1</v>
      </c>
    </row>
    <row r="160" customFormat="false" ht="12.75" hidden="false" customHeight="false" outlineLevel="0" collapsed="false">
      <c r="A160" s="22" t="s">
        <v>4</v>
      </c>
      <c r="B160" s="22" t="s">
        <v>76</v>
      </c>
      <c r="C160" s="21" t="n">
        <f aca="false">COUNTIF(expert!$A$2:$A$949, A160) &gt; 0</f>
        <v>1</v>
      </c>
      <c r="D160" s="21" t="n">
        <f aca="false">COUNTIF(task!$A$2:$A$592, B160) &gt; 0</f>
        <v>1</v>
      </c>
    </row>
    <row r="161" customFormat="false" ht="12.75" hidden="false" customHeight="false" outlineLevel="0" collapsed="false">
      <c r="A161" s="22" t="s">
        <v>4</v>
      </c>
      <c r="B161" s="22" t="s">
        <v>77</v>
      </c>
      <c r="C161" s="21" t="n">
        <f aca="false">COUNTIF(expert!$A$2:$A$949, A161) &gt; 0</f>
        <v>1</v>
      </c>
      <c r="D161" s="21" t="n">
        <f aca="false">COUNTIF(task!$A$2:$A$592, B161) &gt; 0</f>
        <v>1</v>
      </c>
    </row>
    <row r="162" customFormat="false" ht="12.75" hidden="false" customHeight="false" outlineLevel="0" collapsed="false">
      <c r="A162" s="22" t="s">
        <v>4</v>
      </c>
      <c r="B162" s="22" t="s">
        <v>78</v>
      </c>
      <c r="C162" s="21" t="n">
        <f aca="false">COUNTIF(expert!$A$2:$A$949, A162) &gt; 0</f>
        <v>1</v>
      </c>
      <c r="D162" s="21" t="n">
        <f aca="false">COUNTIF(task!$A$2:$A$592, B162) &gt; 0</f>
        <v>1</v>
      </c>
    </row>
    <row r="163" customFormat="false" ht="12.75" hidden="false" customHeight="false" outlineLevel="0" collapsed="false">
      <c r="A163" s="22" t="s">
        <v>4</v>
      </c>
      <c r="B163" s="22" t="s">
        <v>79</v>
      </c>
      <c r="C163" s="21" t="n">
        <f aca="false">COUNTIF(expert!$A$2:$A$949, A163) &gt; 0</f>
        <v>1</v>
      </c>
      <c r="D163" s="21" t="n">
        <f aca="false">COUNTIF(task!$A$2:$A$592, B163) &gt; 0</f>
        <v>1</v>
      </c>
    </row>
    <row r="164" customFormat="false" ht="12.75" hidden="false" customHeight="false" outlineLevel="0" collapsed="false">
      <c r="A164" s="22" t="s">
        <v>4</v>
      </c>
      <c r="B164" s="22" t="s">
        <v>80</v>
      </c>
      <c r="C164" s="21" t="n">
        <f aca="false">COUNTIF(expert!$A$2:$A$949, A164) &gt; 0</f>
        <v>1</v>
      </c>
      <c r="D164" s="21" t="n">
        <f aca="false">COUNTIF(task!$A$2:$A$592, B164) &gt; 0</f>
        <v>1</v>
      </c>
    </row>
    <row r="165" customFormat="false" ht="12.75" hidden="false" customHeight="false" outlineLevel="0" collapsed="false">
      <c r="A165" s="22" t="s">
        <v>4</v>
      </c>
      <c r="B165" s="22" t="s">
        <v>81</v>
      </c>
      <c r="C165" s="21" t="n">
        <f aca="false">COUNTIF(expert!$A$2:$A$949, A165) &gt; 0</f>
        <v>1</v>
      </c>
      <c r="D165" s="21" t="n">
        <f aca="false">COUNTIF(task!$A$2:$A$592, B165) &gt; 0</f>
        <v>1</v>
      </c>
    </row>
    <row r="166" customFormat="false" ht="12.75" hidden="false" customHeight="false" outlineLevel="0" collapsed="false">
      <c r="A166" s="22" t="s">
        <v>4</v>
      </c>
      <c r="B166" s="22" t="s">
        <v>82</v>
      </c>
      <c r="C166" s="21" t="n">
        <f aca="false">COUNTIF(expert!$A$2:$A$949, A166) &gt; 0</f>
        <v>1</v>
      </c>
      <c r="D166" s="21" t="n">
        <f aca="false">COUNTIF(task!$A$2:$A$592, B166) &gt; 0</f>
        <v>1</v>
      </c>
    </row>
    <row r="167" customFormat="false" ht="12.75" hidden="false" customHeight="false" outlineLevel="0" collapsed="false">
      <c r="A167" s="22" t="s">
        <v>4</v>
      </c>
      <c r="B167" s="22" t="s">
        <v>83</v>
      </c>
      <c r="C167" s="21" t="n">
        <f aca="false">COUNTIF(expert!$A$2:$A$949, A167) &gt; 0</f>
        <v>1</v>
      </c>
      <c r="D167" s="21" t="n">
        <f aca="false">COUNTIF(task!$A$2:$A$592, B167) &gt; 0</f>
        <v>1</v>
      </c>
    </row>
    <row r="168" customFormat="false" ht="12.75" hidden="false" customHeight="false" outlineLevel="0" collapsed="false">
      <c r="A168" s="22" t="s">
        <v>4</v>
      </c>
      <c r="B168" s="22" t="s">
        <v>84</v>
      </c>
      <c r="C168" s="21" t="n">
        <f aca="false">COUNTIF(expert!$A$2:$A$949, A168) &gt; 0</f>
        <v>1</v>
      </c>
      <c r="D168" s="21" t="n">
        <f aca="false">COUNTIF(task!$A$2:$A$592, B168) &gt; 0</f>
        <v>1</v>
      </c>
    </row>
    <row r="169" customFormat="false" ht="12.75" hidden="false" customHeight="false" outlineLevel="0" collapsed="false">
      <c r="A169" s="22" t="s">
        <v>4</v>
      </c>
      <c r="B169" s="22" t="s">
        <v>85</v>
      </c>
      <c r="C169" s="21" t="n">
        <f aca="false">COUNTIF(expert!$A$2:$A$949, A169) &gt; 0</f>
        <v>1</v>
      </c>
      <c r="D169" s="21" t="n">
        <f aca="false">COUNTIF(task!$A$2:$A$592, B169) &gt; 0</f>
        <v>1</v>
      </c>
    </row>
    <row r="170" customFormat="false" ht="12.75" hidden="false" customHeight="false" outlineLevel="0" collapsed="false">
      <c r="A170" s="22" t="s">
        <v>4</v>
      </c>
      <c r="B170" s="22" t="s">
        <v>86</v>
      </c>
      <c r="C170" s="21" t="n">
        <f aca="false">COUNTIF(expert!$A$2:$A$949, A170) &gt; 0</f>
        <v>1</v>
      </c>
      <c r="D170" s="21" t="n">
        <f aca="false">COUNTIF(task!$A$2:$A$592, B170) &gt; 0</f>
        <v>1</v>
      </c>
    </row>
    <row r="171" customFormat="false" ht="12.75" hidden="false" customHeight="false" outlineLevel="0" collapsed="false">
      <c r="A171" s="22" t="s">
        <v>4</v>
      </c>
      <c r="B171" s="22" t="s">
        <v>87</v>
      </c>
      <c r="C171" s="21" t="n">
        <f aca="false">COUNTIF(expert!$A$2:$A$949, A171) &gt; 0</f>
        <v>1</v>
      </c>
      <c r="D171" s="21" t="n">
        <f aca="false">COUNTIF(task!$A$2:$A$592, B171) &gt; 0</f>
        <v>1</v>
      </c>
    </row>
    <row r="172" customFormat="false" ht="12.75" hidden="false" customHeight="false" outlineLevel="0" collapsed="false">
      <c r="A172" s="22" t="s">
        <v>4</v>
      </c>
      <c r="B172" s="22" t="s">
        <v>88</v>
      </c>
      <c r="C172" s="21" t="n">
        <f aca="false">COUNTIF(expert!$A$2:$A$949, A172) &gt; 0</f>
        <v>1</v>
      </c>
      <c r="D172" s="21" t="n">
        <f aca="false">COUNTIF(task!$A$2:$A$592, B172) &gt; 0</f>
        <v>1</v>
      </c>
    </row>
    <row r="173" customFormat="false" ht="12.75" hidden="false" customHeight="false" outlineLevel="0" collapsed="false">
      <c r="A173" s="22" t="s">
        <v>4</v>
      </c>
      <c r="B173" s="22" t="s">
        <v>89</v>
      </c>
      <c r="C173" s="21" t="n">
        <f aca="false">COUNTIF(expert!$A$2:$A$949, A173) &gt; 0</f>
        <v>1</v>
      </c>
      <c r="D173" s="21" t="n">
        <f aca="false">COUNTIF(task!$A$2:$A$592, B173) &gt; 0</f>
        <v>1</v>
      </c>
    </row>
    <row r="174" customFormat="false" ht="12.75" hidden="false" customHeight="false" outlineLevel="0" collapsed="false">
      <c r="A174" s="22" t="s">
        <v>4</v>
      </c>
      <c r="B174" s="22" t="s">
        <v>90</v>
      </c>
      <c r="C174" s="21" t="n">
        <f aca="false">COUNTIF(expert!$A$2:$A$949, A174) &gt; 0</f>
        <v>1</v>
      </c>
      <c r="D174" s="21" t="n">
        <f aca="false">COUNTIF(task!$A$2:$A$592, B174) &gt; 0</f>
        <v>1</v>
      </c>
    </row>
    <row r="175" customFormat="false" ht="12.75" hidden="false" customHeight="false" outlineLevel="0" collapsed="false">
      <c r="A175" s="22" t="s">
        <v>4</v>
      </c>
      <c r="B175" s="22" t="s">
        <v>91</v>
      </c>
      <c r="C175" s="21" t="n">
        <f aca="false">COUNTIF(expert!$A$2:$A$949, A175) &gt; 0</f>
        <v>1</v>
      </c>
      <c r="D175" s="21" t="n">
        <f aca="false">COUNTIF(task!$A$2:$A$592, B175) &gt; 0</f>
        <v>1</v>
      </c>
    </row>
    <row r="176" customFormat="false" ht="12.75" hidden="false" customHeight="false" outlineLevel="0" collapsed="false">
      <c r="A176" s="22" t="s">
        <v>4</v>
      </c>
      <c r="B176" s="22" t="s">
        <v>92</v>
      </c>
      <c r="C176" s="21" t="n">
        <f aca="false">COUNTIF(expert!$A$2:$A$949, A176) &gt; 0</f>
        <v>1</v>
      </c>
      <c r="D176" s="21" t="n">
        <f aca="false">COUNTIF(task!$A$2:$A$592, B176) &gt; 0</f>
        <v>1</v>
      </c>
    </row>
    <row r="177" customFormat="false" ht="12.75" hidden="false" customHeight="false" outlineLevel="0" collapsed="false">
      <c r="A177" s="22" t="s">
        <v>4</v>
      </c>
      <c r="B177" s="22" t="s">
        <v>93</v>
      </c>
      <c r="C177" s="21" t="n">
        <f aca="false">COUNTIF(expert!$A$2:$A$949, A177) &gt; 0</f>
        <v>1</v>
      </c>
      <c r="D177" s="21" t="n">
        <f aca="false">COUNTIF(task!$A$2:$A$592, B177) &gt; 0</f>
        <v>1</v>
      </c>
    </row>
    <row r="178" customFormat="false" ht="12.75" hidden="false" customHeight="false" outlineLevel="0" collapsed="false">
      <c r="A178" s="22" t="s">
        <v>4</v>
      </c>
      <c r="B178" s="22" t="s">
        <v>94</v>
      </c>
      <c r="C178" s="21" t="n">
        <f aca="false">COUNTIF(expert!$A$2:$A$949, A178) &gt; 0</f>
        <v>1</v>
      </c>
      <c r="D178" s="21" t="n">
        <f aca="false">COUNTIF(task!$A$2:$A$592, B178) &gt; 0</f>
        <v>1</v>
      </c>
    </row>
    <row r="179" customFormat="false" ht="12.75" hidden="false" customHeight="false" outlineLevel="0" collapsed="false">
      <c r="A179" s="22" t="s">
        <v>4</v>
      </c>
      <c r="B179" s="22" t="s">
        <v>95</v>
      </c>
      <c r="C179" s="21" t="n">
        <f aca="false">COUNTIF(expert!$A$2:$A$949, A179) &gt; 0</f>
        <v>1</v>
      </c>
      <c r="D179" s="21" t="n">
        <f aca="false">COUNTIF(task!$A$2:$A$592, B179) &gt; 0</f>
        <v>1</v>
      </c>
    </row>
    <row r="180" customFormat="false" ht="12.75" hidden="false" customHeight="false" outlineLevel="0" collapsed="false">
      <c r="A180" s="22" t="s">
        <v>4</v>
      </c>
      <c r="B180" s="22" t="s">
        <v>96</v>
      </c>
      <c r="C180" s="21" t="n">
        <f aca="false">COUNTIF(expert!$A$2:$A$949, A180) &gt; 0</f>
        <v>1</v>
      </c>
      <c r="D180" s="21" t="n">
        <f aca="false">COUNTIF(task!$A$2:$A$592, B180) &gt; 0</f>
        <v>1</v>
      </c>
    </row>
    <row r="181" customFormat="false" ht="12.75" hidden="false" customHeight="false" outlineLevel="0" collapsed="false">
      <c r="A181" s="22" t="s">
        <v>4</v>
      </c>
      <c r="B181" s="22" t="s">
        <v>97</v>
      </c>
      <c r="C181" s="21" t="n">
        <f aca="false">COUNTIF(expert!$A$2:$A$949, A181) &gt; 0</f>
        <v>1</v>
      </c>
      <c r="D181" s="21" t="n">
        <f aca="false">COUNTIF(task!$A$2:$A$592, B181) &gt; 0</f>
        <v>1</v>
      </c>
    </row>
    <row r="182" customFormat="false" ht="12.75" hidden="false" customHeight="false" outlineLevel="0" collapsed="false">
      <c r="A182" s="22" t="s">
        <v>4</v>
      </c>
      <c r="B182" s="22" t="s">
        <v>98</v>
      </c>
      <c r="C182" s="21" t="n">
        <f aca="false">COUNTIF(expert!$A$2:$A$949, A182) &gt; 0</f>
        <v>1</v>
      </c>
      <c r="D182" s="21" t="n">
        <f aca="false">COUNTIF(task!$A$2:$A$592, B182) &gt; 0</f>
        <v>1</v>
      </c>
    </row>
    <row r="183" customFormat="false" ht="12.75" hidden="false" customHeight="false" outlineLevel="0" collapsed="false">
      <c r="A183" s="22" t="s">
        <v>4</v>
      </c>
      <c r="B183" s="22" t="s">
        <v>99</v>
      </c>
      <c r="C183" s="21" t="n">
        <f aca="false">COUNTIF(expert!$A$2:$A$949, A183) &gt; 0</f>
        <v>1</v>
      </c>
      <c r="D183" s="21" t="n">
        <f aca="false">COUNTIF(task!$A$2:$A$592, B183) &gt; 0</f>
        <v>1</v>
      </c>
    </row>
    <row r="184" customFormat="false" ht="12.75" hidden="false" customHeight="false" outlineLevel="0" collapsed="false">
      <c r="A184" s="22" t="s">
        <v>4</v>
      </c>
      <c r="B184" s="22" t="s">
        <v>100</v>
      </c>
      <c r="C184" s="21" t="n">
        <f aca="false">COUNTIF(expert!$A$2:$A$949, A184) &gt; 0</f>
        <v>1</v>
      </c>
      <c r="D184" s="21" t="n">
        <f aca="false">COUNTIF(task!$A$2:$A$592, B184) &gt; 0</f>
        <v>1</v>
      </c>
    </row>
    <row r="185" customFormat="false" ht="12.75" hidden="false" customHeight="false" outlineLevel="0" collapsed="false">
      <c r="A185" s="22" t="s">
        <v>4</v>
      </c>
      <c r="B185" s="22" t="s">
        <v>101</v>
      </c>
      <c r="C185" s="21" t="n">
        <f aca="false">COUNTIF(expert!$A$2:$A$949, A185) &gt; 0</f>
        <v>1</v>
      </c>
      <c r="D185" s="21" t="n">
        <f aca="false">COUNTIF(task!$A$2:$A$592, B185) &gt; 0</f>
        <v>1</v>
      </c>
    </row>
    <row r="186" customFormat="false" ht="12.75" hidden="false" customHeight="false" outlineLevel="0" collapsed="false">
      <c r="A186" s="22" t="s">
        <v>4</v>
      </c>
      <c r="B186" s="22" t="s">
        <v>102</v>
      </c>
      <c r="C186" s="21" t="n">
        <f aca="false">COUNTIF(expert!$A$2:$A$949, A186) &gt; 0</f>
        <v>1</v>
      </c>
      <c r="D186" s="21" t="n">
        <f aca="false">COUNTIF(task!$A$2:$A$592, B186) &gt; 0</f>
        <v>1</v>
      </c>
    </row>
    <row r="187" customFormat="false" ht="12.75" hidden="false" customHeight="false" outlineLevel="0" collapsed="false">
      <c r="A187" s="22" t="s">
        <v>4</v>
      </c>
      <c r="B187" s="22" t="s">
        <v>103</v>
      </c>
      <c r="C187" s="21" t="n">
        <f aca="false">COUNTIF(expert!$A$2:$A$949, A187) &gt; 0</f>
        <v>1</v>
      </c>
      <c r="D187" s="21" t="n">
        <f aca="false">COUNTIF(task!$A$2:$A$592, B187) &gt; 0</f>
        <v>1</v>
      </c>
    </row>
    <row r="188" customFormat="false" ht="12.75" hidden="false" customHeight="false" outlineLevel="0" collapsed="false">
      <c r="A188" s="22" t="s">
        <v>4</v>
      </c>
      <c r="B188" s="22" t="s">
        <v>104</v>
      </c>
      <c r="C188" s="21" t="n">
        <f aca="false">COUNTIF(expert!$A$2:$A$949, A188) &gt; 0</f>
        <v>1</v>
      </c>
      <c r="D188" s="21" t="n">
        <f aca="false">COUNTIF(task!$A$2:$A$592, B188) &gt; 0</f>
        <v>1</v>
      </c>
    </row>
    <row r="189" customFormat="false" ht="12.75" hidden="false" customHeight="false" outlineLevel="0" collapsed="false">
      <c r="A189" s="22" t="s">
        <v>4</v>
      </c>
      <c r="B189" s="22" t="s">
        <v>105</v>
      </c>
      <c r="C189" s="21" t="n">
        <f aca="false">COUNTIF(expert!$A$2:$A$949, A189) &gt; 0</f>
        <v>1</v>
      </c>
      <c r="D189" s="21" t="n">
        <f aca="false">COUNTIF(task!$A$2:$A$592, B189) &gt; 0</f>
        <v>1</v>
      </c>
    </row>
    <row r="190" customFormat="false" ht="12.75" hidden="false" customHeight="false" outlineLevel="0" collapsed="false">
      <c r="A190" s="22" t="s">
        <v>4</v>
      </c>
      <c r="B190" s="22" t="s">
        <v>106</v>
      </c>
      <c r="C190" s="21" t="n">
        <f aca="false">COUNTIF(expert!$A$2:$A$949, A190) &gt; 0</f>
        <v>1</v>
      </c>
      <c r="D190" s="21" t="n">
        <f aca="false">COUNTIF(task!$A$2:$A$592, B190) &gt; 0</f>
        <v>1</v>
      </c>
    </row>
    <row r="191" customFormat="false" ht="12.75" hidden="false" customHeight="false" outlineLevel="0" collapsed="false">
      <c r="A191" s="22" t="s">
        <v>4</v>
      </c>
      <c r="B191" s="22" t="s">
        <v>107</v>
      </c>
      <c r="C191" s="21" t="n">
        <f aca="false">COUNTIF(expert!$A$2:$A$949, A191) &gt; 0</f>
        <v>1</v>
      </c>
      <c r="D191" s="21" t="n">
        <f aca="false">COUNTIF(task!$A$2:$A$592, B191) &gt; 0</f>
        <v>1</v>
      </c>
    </row>
    <row r="192" customFormat="false" ht="12.75" hidden="false" customHeight="false" outlineLevel="0" collapsed="false">
      <c r="A192" s="22" t="s">
        <v>4</v>
      </c>
      <c r="B192" s="22" t="s">
        <v>108</v>
      </c>
      <c r="C192" s="21" t="n">
        <f aca="false">COUNTIF(expert!$A$2:$A$949, A192) &gt; 0</f>
        <v>1</v>
      </c>
      <c r="D192" s="21" t="n">
        <f aca="false">COUNTIF(task!$A$2:$A$592, B192) &gt; 0</f>
        <v>1</v>
      </c>
    </row>
    <row r="193" customFormat="false" ht="12.75" hidden="false" customHeight="false" outlineLevel="0" collapsed="false">
      <c r="A193" s="22" t="s">
        <v>4</v>
      </c>
      <c r="B193" s="22" t="s">
        <v>109</v>
      </c>
      <c r="C193" s="21" t="n">
        <f aca="false">COUNTIF(expert!$A$2:$A$949, A193) &gt; 0</f>
        <v>1</v>
      </c>
      <c r="D193" s="21" t="n">
        <f aca="false">COUNTIF(task!$A$2:$A$592, B193) &gt; 0</f>
        <v>1</v>
      </c>
    </row>
    <row r="194" customFormat="false" ht="12.75" hidden="false" customHeight="false" outlineLevel="0" collapsed="false">
      <c r="A194" s="22" t="s">
        <v>4</v>
      </c>
      <c r="B194" s="22" t="s">
        <v>110</v>
      </c>
      <c r="C194" s="21" t="n">
        <f aca="false">COUNTIF(expert!$A$2:$A$949, A194) &gt; 0</f>
        <v>1</v>
      </c>
      <c r="D194" s="21" t="n">
        <f aca="false">COUNTIF(task!$A$2:$A$592, B194) &gt; 0</f>
        <v>1</v>
      </c>
    </row>
    <row r="195" customFormat="false" ht="12.75" hidden="false" customHeight="false" outlineLevel="0" collapsed="false">
      <c r="A195" s="22" t="s">
        <v>4</v>
      </c>
      <c r="B195" s="22" t="s">
        <v>111</v>
      </c>
      <c r="C195" s="21" t="n">
        <f aca="false">COUNTIF(expert!$A$2:$A$949, A195) &gt; 0</f>
        <v>1</v>
      </c>
      <c r="D195" s="21" t="n">
        <f aca="false">COUNTIF(task!$A$2:$A$592, B195) &gt; 0</f>
        <v>1</v>
      </c>
    </row>
    <row r="196" customFormat="false" ht="12.75" hidden="false" customHeight="false" outlineLevel="0" collapsed="false">
      <c r="A196" s="22" t="s">
        <v>4</v>
      </c>
      <c r="B196" s="22" t="s">
        <v>112</v>
      </c>
      <c r="C196" s="21" t="n">
        <f aca="false">COUNTIF(expert!$A$2:$A$949, A196) &gt; 0</f>
        <v>1</v>
      </c>
      <c r="D196" s="21" t="n">
        <f aca="false">COUNTIF(task!$A$2:$A$592, B196) &gt; 0</f>
        <v>1</v>
      </c>
    </row>
    <row r="197" customFormat="false" ht="12.75" hidden="false" customHeight="false" outlineLevel="0" collapsed="false">
      <c r="A197" s="22" t="s">
        <v>4</v>
      </c>
      <c r="B197" s="22" t="s">
        <v>113</v>
      </c>
      <c r="C197" s="21" t="n">
        <f aca="false">COUNTIF(expert!$A$2:$A$949, A197) &gt; 0</f>
        <v>1</v>
      </c>
      <c r="D197" s="21" t="n">
        <f aca="false">COUNTIF(task!$A$2:$A$592, B197) &gt; 0</f>
        <v>1</v>
      </c>
    </row>
    <row r="198" customFormat="false" ht="12.75" hidden="false" customHeight="false" outlineLevel="0" collapsed="false">
      <c r="A198" s="22" t="s">
        <v>4</v>
      </c>
      <c r="B198" s="22" t="s">
        <v>114</v>
      </c>
      <c r="C198" s="21" t="n">
        <f aca="false">COUNTIF(expert!$A$2:$A$949, A198) &gt; 0</f>
        <v>1</v>
      </c>
      <c r="D198" s="21" t="n">
        <f aca="false">COUNTIF(task!$A$2:$A$592, B198) &gt; 0</f>
        <v>1</v>
      </c>
    </row>
    <row r="199" customFormat="false" ht="12.75" hidden="false" customHeight="false" outlineLevel="0" collapsed="false">
      <c r="A199" s="22" t="s">
        <v>4</v>
      </c>
      <c r="B199" s="22" t="s">
        <v>115</v>
      </c>
      <c r="C199" s="21" t="n">
        <f aca="false">COUNTIF(expert!$A$2:$A$949, A199) &gt; 0</f>
        <v>1</v>
      </c>
      <c r="D199" s="21" t="n">
        <f aca="false">COUNTIF(task!$A$2:$A$592, B199) &gt; 0</f>
        <v>1</v>
      </c>
    </row>
    <row r="200" customFormat="false" ht="12.75" hidden="false" customHeight="false" outlineLevel="0" collapsed="false">
      <c r="A200" s="22" t="s">
        <v>4</v>
      </c>
      <c r="B200" s="22" t="s">
        <v>116</v>
      </c>
      <c r="C200" s="21" t="n">
        <f aca="false">COUNTIF(expert!$A$2:$A$949, A200) &gt; 0</f>
        <v>1</v>
      </c>
      <c r="D200" s="21" t="n">
        <f aca="false">COUNTIF(task!$A$2:$A$592, B200) &gt; 0</f>
        <v>1</v>
      </c>
    </row>
    <row r="201" customFormat="false" ht="12.75" hidden="false" customHeight="false" outlineLevel="0" collapsed="false">
      <c r="A201" s="22" t="s">
        <v>4</v>
      </c>
      <c r="B201" s="22" t="s">
        <v>117</v>
      </c>
      <c r="C201" s="21" t="n">
        <f aca="false">COUNTIF(expert!$A$2:$A$949, A201) &gt; 0</f>
        <v>1</v>
      </c>
      <c r="D201" s="21" t="n">
        <f aca="false">COUNTIF(task!$A$2:$A$592, B201) &gt; 0</f>
        <v>1</v>
      </c>
    </row>
    <row r="202" customFormat="false" ht="12.75" hidden="false" customHeight="false" outlineLevel="0" collapsed="false">
      <c r="A202" s="1" t="s">
        <v>6</v>
      </c>
      <c r="B202" s="1" t="s">
        <v>18</v>
      </c>
      <c r="C202" s="21" t="n">
        <f aca="false">COUNTIF(expert!$A$2:$A$949, A202) &gt; 0</f>
        <v>1</v>
      </c>
      <c r="D202" s="21" t="n">
        <f aca="false">COUNTIF(task!$A$2:$A$592, B202) &gt; 0</f>
        <v>1</v>
      </c>
    </row>
    <row r="203" customFormat="false" ht="12.75" hidden="false" customHeight="false" outlineLevel="0" collapsed="false">
      <c r="A203" s="1" t="s">
        <v>6</v>
      </c>
      <c r="B203" s="1" t="s">
        <v>19</v>
      </c>
      <c r="C203" s="21" t="n">
        <f aca="false">COUNTIF(expert!$A$2:$A$949, A203) &gt; 0</f>
        <v>1</v>
      </c>
      <c r="D203" s="21" t="n">
        <f aca="false">COUNTIF(task!$A$2:$A$592, B203) &gt; 0</f>
        <v>1</v>
      </c>
    </row>
    <row r="204" customFormat="false" ht="12.75" hidden="false" customHeight="false" outlineLevel="0" collapsed="false">
      <c r="A204" s="1" t="s">
        <v>6</v>
      </c>
      <c r="B204" s="1" t="s">
        <v>20</v>
      </c>
      <c r="C204" s="21" t="n">
        <f aca="false">COUNTIF(expert!$A$2:$A$949, A204) &gt; 0</f>
        <v>1</v>
      </c>
      <c r="D204" s="21" t="n">
        <f aca="false">COUNTIF(task!$A$2:$A$592, B204) &gt; 0</f>
        <v>1</v>
      </c>
    </row>
    <row r="205" customFormat="false" ht="12.75" hidden="false" customHeight="false" outlineLevel="0" collapsed="false">
      <c r="A205" s="1" t="s">
        <v>6</v>
      </c>
      <c r="B205" s="1" t="s">
        <v>21</v>
      </c>
      <c r="C205" s="21" t="n">
        <f aca="false">COUNTIF(expert!$A$2:$A$949, A205) &gt; 0</f>
        <v>1</v>
      </c>
      <c r="D205" s="21" t="n">
        <f aca="false">COUNTIF(task!$A$2:$A$592, B205) &gt; 0</f>
        <v>1</v>
      </c>
    </row>
    <row r="206" customFormat="false" ht="12.75" hidden="false" customHeight="false" outlineLevel="0" collapsed="false">
      <c r="A206" s="1" t="s">
        <v>6</v>
      </c>
      <c r="B206" s="1" t="s">
        <v>22</v>
      </c>
      <c r="C206" s="21" t="n">
        <f aca="false">COUNTIF(expert!$A$2:$A$949, A206) &gt; 0</f>
        <v>1</v>
      </c>
      <c r="D206" s="21" t="n">
        <f aca="false">COUNTIF(task!$A$2:$A$592, B206) &gt; 0</f>
        <v>1</v>
      </c>
    </row>
    <row r="207" customFormat="false" ht="12.75" hidden="false" customHeight="false" outlineLevel="0" collapsed="false">
      <c r="A207" s="1" t="s">
        <v>6</v>
      </c>
      <c r="B207" s="1" t="s">
        <v>23</v>
      </c>
      <c r="C207" s="21" t="n">
        <f aca="false">COUNTIF(expert!$A$2:$A$949, A207) &gt; 0</f>
        <v>1</v>
      </c>
      <c r="D207" s="21" t="n">
        <f aca="false">COUNTIF(task!$A$2:$A$592, B207) &gt; 0</f>
        <v>1</v>
      </c>
    </row>
    <row r="208" customFormat="false" ht="12.75" hidden="false" customHeight="false" outlineLevel="0" collapsed="false">
      <c r="A208" s="1" t="s">
        <v>6</v>
      </c>
      <c r="B208" s="1" t="s">
        <v>24</v>
      </c>
      <c r="C208" s="21" t="n">
        <f aca="false">COUNTIF(expert!$A$2:$A$949, A208) &gt; 0</f>
        <v>1</v>
      </c>
      <c r="D208" s="21" t="n">
        <f aca="false">COUNTIF(task!$A$2:$A$592, B208) &gt; 0</f>
        <v>1</v>
      </c>
    </row>
    <row r="209" customFormat="false" ht="12.75" hidden="false" customHeight="false" outlineLevel="0" collapsed="false">
      <c r="A209" s="1" t="s">
        <v>6</v>
      </c>
      <c r="B209" s="1" t="s">
        <v>25</v>
      </c>
      <c r="C209" s="21" t="n">
        <f aca="false">COUNTIF(expert!$A$2:$A$949, A209) &gt; 0</f>
        <v>1</v>
      </c>
      <c r="D209" s="21" t="n">
        <f aca="false">COUNTIF(task!$A$2:$A$592, B209) &gt; 0</f>
        <v>1</v>
      </c>
    </row>
    <row r="210" customFormat="false" ht="12.75" hidden="false" customHeight="false" outlineLevel="0" collapsed="false">
      <c r="A210" s="1" t="s">
        <v>6</v>
      </c>
      <c r="B210" s="1" t="s">
        <v>26</v>
      </c>
      <c r="C210" s="21" t="n">
        <f aca="false">COUNTIF(expert!$A$2:$A$949, A210) &gt; 0</f>
        <v>1</v>
      </c>
      <c r="D210" s="21" t="n">
        <f aca="false">COUNTIF(task!$A$2:$A$592, B210) &gt; 0</f>
        <v>1</v>
      </c>
    </row>
    <row r="211" customFormat="false" ht="12.75" hidden="false" customHeight="false" outlineLevel="0" collapsed="false">
      <c r="A211" s="1" t="s">
        <v>6</v>
      </c>
      <c r="B211" s="1" t="s">
        <v>27</v>
      </c>
      <c r="C211" s="21" t="n">
        <f aca="false">COUNTIF(expert!$A$2:$A$949, A211) &gt; 0</f>
        <v>1</v>
      </c>
      <c r="D211" s="21" t="n">
        <f aca="false">COUNTIF(task!$A$2:$A$592, B211) &gt; 0</f>
        <v>1</v>
      </c>
    </row>
    <row r="212" customFormat="false" ht="12.75" hidden="false" customHeight="false" outlineLevel="0" collapsed="false">
      <c r="A212" s="1" t="s">
        <v>6</v>
      </c>
      <c r="B212" s="1" t="s">
        <v>28</v>
      </c>
      <c r="C212" s="21" t="n">
        <f aca="false">COUNTIF(expert!$A$2:$A$949, A212) &gt; 0</f>
        <v>1</v>
      </c>
      <c r="D212" s="21" t="n">
        <f aca="false">COUNTIF(task!$A$2:$A$592, B212) &gt; 0</f>
        <v>1</v>
      </c>
    </row>
    <row r="213" customFormat="false" ht="12.75" hidden="false" customHeight="false" outlineLevel="0" collapsed="false">
      <c r="A213" s="1" t="s">
        <v>6</v>
      </c>
      <c r="B213" s="1" t="s">
        <v>29</v>
      </c>
      <c r="C213" s="21" t="n">
        <f aca="false">COUNTIF(expert!$A$2:$A$949, A213) &gt; 0</f>
        <v>1</v>
      </c>
      <c r="D213" s="21" t="n">
        <f aca="false">COUNTIF(task!$A$2:$A$592, B213) &gt; 0</f>
        <v>1</v>
      </c>
    </row>
    <row r="214" customFormat="false" ht="12.75" hidden="false" customHeight="false" outlineLevel="0" collapsed="false">
      <c r="A214" s="1" t="s">
        <v>6</v>
      </c>
      <c r="B214" s="1" t="s">
        <v>30</v>
      </c>
      <c r="C214" s="21" t="n">
        <f aca="false">COUNTIF(expert!$A$2:$A$949, A214) &gt; 0</f>
        <v>1</v>
      </c>
      <c r="D214" s="21" t="n">
        <f aca="false">COUNTIF(task!$A$2:$A$592, B214) &gt; 0</f>
        <v>1</v>
      </c>
    </row>
    <row r="215" customFormat="false" ht="12.75" hidden="false" customHeight="false" outlineLevel="0" collapsed="false">
      <c r="A215" s="1" t="s">
        <v>6</v>
      </c>
      <c r="B215" s="1" t="s">
        <v>31</v>
      </c>
      <c r="C215" s="21" t="n">
        <f aca="false">COUNTIF(expert!$A$2:$A$949, A215) &gt; 0</f>
        <v>1</v>
      </c>
      <c r="D215" s="21" t="n">
        <f aca="false">COUNTIF(task!$A$2:$A$592, B215) &gt; 0</f>
        <v>1</v>
      </c>
    </row>
    <row r="216" customFormat="false" ht="12.75" hidden="false" customHeight="false" outlineLevel="0" collapsed="false">
      <c r="A216" s="1" t="s">
        <v>6</v>
      </c>
      <c r="B216" s="1" t="s">
        <v>32</v>
      </c>
      <c r="C216" s="21" t="n">
        <f aca="false">COUNTIF(expert!$A$2:$A$949, A216) &gt; 0</f>
        <v>1</v>
      </c>
      <c r="D216" s="21" t="n">
        <f aca="false">COUNTIF(task!$A$2:$A$592, B216) &gt; 0</f>
        <v>1</v>
      </c>
    </row>
    <row r="217" customFormat="false" ht="12.75" hidden="false" customHeight="false" outlineLevel="0" collapsed="false">
      <c r="A217" s="1" t="s">
        <v>6</v>
      </c>
      <c r="B217" s="1" t="s">
        <v>33</v>
      </c>
      <c r="C217" s="21" t="n">
        <f aca="false">COUNTIF(expert!$A$2:$A$949, A217) &gt; 0</f>
        <v>1</v>
      </c>
      <c r="D217" s="21" t="n">
        <f aca="false">COUNTIF(task!$A$2:$A$592, B217) &gt; 0</f>
        <v>1</v>
      </c>
    </row>
    <row r="218" customFormat="false" ht="12.75" hidden="false" customHeight="false" outlineLevel="0" collapsed="false">
      <c r="A218" s="1" t="s">
        <v>6</v>
      </c>
      <c r="B218" s="1" t="s">
        <v>34</v>
      </c>
      <c r="C218" s="21" t="n">
        <f aca="false">COUNTIF(expert!$A$2:$A$949, A218) &gt; 0</f>
        <v>1</v>
      </c>
      <c r="D218" s="21" t="n">
        <f aca="false">COUNTIF(task!$A$2:$A$592, B218) &gt; 0</f>
        <v>1</v>
      </c>
    </row>
    <row r="219" customFormat="false" ht="12.75" hidden="false" customHeight="false" outlineLevel="0" collapsed="false">
      <c r="A219" s="1" t="s">
        <v>6</v>
      </c>
      <c r="B219" s="1" t="s">
        <v>35</v>
      </c>
      <c r="C219" s="21" t="n">
        <f aca="false">COUNTIF(expert!$A$2:$A$949, A219) &gt; 0</f>
        <v>1</v>
      </c>
      <c r="D219" s="21" t="n">
        <f aca="false">COUNTIF(task!$A$2:$A$592, B219) &gt; 0</f>
        <v>1</v>
      </c>
    </row>
    <row r="220" customFormat="false" ht="12.75" hidden="false" customHeight="false" outlineLevel="0" collapsed="false">
      <c r="A220" s="1" t="s">
        <v>6</v>
      </c>
      <c r="B220" s="1" t="s">
        <v>36</v>
      </c>
      <c r="C220" s="21" t="n">
        <f aca="false">COUNTIF(expert!$A$2:$A$949, A220) &gt; 0</f>
        <v>1</v>
      </c>
      <c r="D220" s="21" t="n">
        <f aca="false">COUNTIF(task!$A$2:$A$592, B220) &gt; 0</f>
        <v>1</v>
      </c>
    </row>
    <row r="221" customFormat="false" ht="12.75" hidden="false" customHeight="false" outlineLevel="0" collapsed="false">
      <c r="A221" s="1" t="s">
        <v>6</v>
      </c>
      <c r="B221" s="1" t="s">
        <v>37</v>
      </c>
      <c r="C221" s="21" t="n">
        <f aca="false">COUNTIF(expert!$A$2:$A$949, A221) &gt; 0</f>
        <v>1</v>
      </c>
      <c r="D221" s="21" t="n">
        <f aca="false">COUNTIF(task!$A$2:$A$592, B221) &gt; 0</f>
        <v>1</v>
      </c>
    </row>
    <row r="222" customFormat="false" ht="12.75" hidden="false" customHeight="false" outlineLevel="0" collapsed="false">
      <c r="A222" s="1" t="s">
        <v>6</v>
      </c>
      <c r="B222" s="1" t="s">
        <v>38</v>
      </c>
      <c r="C222" s="21" t="n">
        <f aca="false">COUNTIF(expert!$A$2:$A$949, A222) &gt; 0</f>
        <v>1</v>
      </c>
      <c r="D222" s="21" t="n">
        <f aca="false">COUNTIF(task!$A$2:$A$592, B222) &gt; 0</f>
        <v>1</v>
      </c>
    </row>
    <row r="223" customFormat="false" ht="12.75" hidden="false" customHeight="false" outlineLevel="0" collapsed="false">
      <c r="A223" s="1" t="s">
        <v>6</v>
      </c>
      <c r="B223" s="1" t="s">
        <v>39</v>
      </c>
      <c r="C223" s="21" t="n">
        <f aca="false">COUNTIF(expert!$A$2:$A$949, A223) &gt; 0</f>
        <v>1</v>
      </c>
      <c r="D223" s="21" t="n">
        <f aca="false">COUNTIF(task!$A$2:$A$592, B223) &gt; 0</f>
        <v>1</v>
      </c>
    </row>
    <row r="224" customFormat="false" ht="12.75" hidden="false" customHeight="false" outlineLevel="0" collapsed="false">
      <c r="A224" s="1" t="s">
        <v>6</v>
      </c>
      <c r="B224" s="1" t="s">
        <v>40</v>
      </c>
      <c r="C224" s="21" t="n">
        <f aca="false">COUNTIF(expert!$A$2:$A$949, A224) &gt; 0</f>
        <v>1</v>
      </c>
      <c r="D224" s="21" t="n">
        <f aca="false">COUNTIF(task!$A$2:$A$592, B224) &gt; 0</f>
        <v>1</v>
      </c>
    </row>
    <row r="225" customFormat="false" ht="12.75" hidden="false" customHeight="false" outlineLevel="0" collapsed="false">
      <c r="A225" s="1" t="s">
        <v>6</v>
      </c>
      <c r="B225" s="1" t="s">
        <v>41</v>
      </c>
      <c r="C225" s="21" t="n">
        <f aca="false">COUNTIF(expert!$A$2:$A$949, A225) &gt; 0</f>
        <v>1</v>
      </c>
      <c r="D225" s="21" t="n">
        <f aca="false">COUNTIF(task!$A$2:$A$592, B225) &gt; 0</f>
        <v>1</v>
      </c>
    </row>
    <row r="226" customFormat="false" ht="12.75" hidden="false" customHeight="false" outlineLevel="0" collapsed="false">
      <c r="A226" s="1" t="s">
        <v>6</v>
      </c>
      <c r="B226" s="1" t="s">
        <v>42</v>
      </c>
      <c r="C226" s="21" t="n">
        <f aca="false">COUNTIF(expert!$A$2:$A$949, A226) &gt; 0</f>
        <v>1</v>
      </c>
      <c r="D226" s="21" t="n">
        <f aca="false">COUNTIF(task!$A$2:$A$592, B226) &gt; 0</f>
        <v>1</v>
      </c>
    </row>
    <row r="227" customFormat="false" ht="12.75" hidden="false" customHeight="false" outlineLevel="0" collapsed="false">
      <c r="A227" s="1" t="s">
        <v>6</v>
      </c>
      <c r="B227" s="1" t="s">
        <v>43</v>
      </c>
      <c r="C227" s="21" t="n">
        <f aca="false">COUNTIF(expert!$A$2:$A$949, A227) &gt; 0</f>
        <v>1</v>
      </c>
      <c r="D227" s="21" t="n">
        <f aca="false">COUNTIF(task!$A$2:$A$592, B227) &gt; 0</f>
        <v>1</v>
      </c>
    </row>
    <row r="228" customFormat="false" ht="12.75" hidden="false" customHeight="false" outlineLevel="0" collapsed="false">
      <c r="A228" s="1" t="s">
        <v>6</v>
      </c>
      <c r="B228" s="1" t="s">
        <v>44</v>
      </c>
      <c r="C228" s="21" t="n">
        <f aca="false">COUNTIF(expert!$A$2:$A$949, A228) &gt; 0</f>
        <v>1</v>
      </c>
      <c r="D228" s="21" t="n">
        <f aca="false">COUNTIF(task!$A$2:$A$592, B228) &gt; 0</f>
        <v>1</v>
      </c>
    </row>
    <row r="229" customFormat="false" ht="12.75" hidden="false" customHeight="false" outlineLevel="0" collapsed="false">
      <c r="A229" s="1" t="s">
        <v>6</v>
      </c>
      <c r="B229" s="1" t="s">
        <v>45</v>
      </c>
      <c r="C229" s="21" t="n">
        <f aca="false">COUNTIF(expert!$A$2:$A$949, A229) &gt; 0</f>
        <v>1</v>
      </c>
      <c r="D229" s="21" t="n">
        <f aca="false">COUNTIF(task!$A$2:$A$592, B229) &gt; 0</f>
        <v>1</v>
      </c>
    </row>
    <row r="230" customFormat="false" ht="12.75" hidden="false" customHeight="false" outlineLevel="0" collapsed="false">
      <c r="A230" s="1" t="s">
        <v>6</v>
      </c>
      <c r="B230" s="1" t="s">
        <v>46</v>
      </c>
      <c r="C230" s="21" t="n">
        <f aca="false">COUNTIF(expert!$A$2:$A$949, A230) &gt; 0</f>
        <v>1</v>
      </c>
      <c r="D230" s="21" t="n">
        <f aca="false">COUNTIF(task!$A$2:$A$592, B230) &gt; 0</f>
        <v>1</v>
      </c>
    </row>
    <row r="231" customFormat="false" ht="12.75" hidden="false" customHeight="false" outlineLevel="0" collapsed="false">
      <c r="A231" s="1" t="s">
        <v>6</v>
      </c>
      <c r="B231" s="1" t="s">
        <v>47</v>
      </c>
      <c r="C231" s="21" t="n">
        <f aca="false">COUNTIF(expert!$A$2:$A$949, A231) &gt; 0</f>
        <v>1</v>
      </c>
      <c r="D231" s="21" t="n">
        <f aca="false">COUNTIF(task!$A$2:$A$592, B231) &gt; 0</f>
        <v>1</v>
      </c>
    </row>
    <row r="232" customFormat="false" ht="12.75" hidden="false" customHeight="false" outlineLevel="0" collapsed="false">
      <c r="A232" s="1" t="s">
        <v>6</v>
      </c>
      <c r="B232" s="1" t="s">
        <v>48</v>
      </c>
      <c r="C232" s="21" t="n">
        <f aca="false">COUNTIF(expert!$A$2:$A$949, A232) &gt; 0</f>
        <v>1</v>
      </c>
      <c r="D232" s="21" t="n">
        <f aca="false">COUNTIF(task!$A$2:$A$592, B232) &gt; 0</f>
        <v>1</v>
      </c>
    </row>
    <row r="233" customFormat="false" ht="12.75" hidden="false" customHeight="false" outlineLevel="0" collapsed="false">
      <c r="A233" s="1" t="s">
        <v>6</v>
      </c>
      <c r="B233" s="1" t="s">
        <v>49</v>
      </c>
      <c r="C233" s="21" t="n">
        <f aca="false">COUNTIF(expert!$A$2:$A$949, A233) &gt; 0</f>
        <v>1</v>
      </c>
      <c r="D233" s="21" t="n">
        <f aca="false">COUNTIF(task!$A$2:$A$592, B233) &gt; 0</f>
        <v>1</v>
      </c>
    </row>
    <row r="234" customFormat="false" ht="12.75" hidden="false" customHeight="false" outlineLevel="0" collapsed="false">
      <c r="A234" s="1" t="s">
        <v>6</v>
      </c>
      <c r="B234" s="1" t="s">
        <v>50</v>
      </c>
      <c r="C234" s="21" t="n">
        <f aca="false">COUNTIF(expert!$A$2:$A$949, A234) &gt; 0</f>
        <v>1</v>
      </c>
      <c r="D234" s="21" t="n">
        <f aca="false">COUNTIF(task!$A$2:$A$592, B234) &gt; 0</f>
        <v>1</v>
      </c>
    </row>
    <row r="235" customFormat="false" ht="12.75" hidden="false" customHeight="false" outlineLevel="0" collapsed="false">
      <c r="A235" s="1" t="s">
        <v>6</v>
      </c>
      <c r="B235" s="1" t="s">
        <v>51</v>
      </c>
      <c r="C235" s="21" t="n">
        <f aca="false">COUNTIF(expert!$A$2:$A$949, A235) &gt; 0</f>
        <v>1</v>
      </c>
      <c r="D235" s="21" t="n">
        <f aca="false">COUNTIF(task!$A$2:$A$592, B235) &gt; 0</f>
        <v>1</v>
      </c>
    </row>
    <row r="236" customFormat="false" ht="12.75" hidden="false" customHeight="false" outlineLevel="0" collapsed="false">
      <c r="A236" s="1" t="s">
        <v>6</v>
      </c>
      <c r="B236" s="1" t="s">
        <v>52</v>
      </c>
      <c r="C236" s="21" t="n">
        <f aca="false">COUNTIF(expert!$A$2:$A$949, A236) &gt; 0</f>
        <v>1</v>
      </c>
      <c r="D236" s="21" t="n">
        <f aca="false">COUNTIF(task!$A$2:$A$592, B236) &gt; 0</f>
        <v>1</v>
      </c>
    </row>
    <row r="237" customFormat="false" ht="12.75" hidden="false" customHeight="false" outlineLevel="0" collapsed="false">
      <c r="A237" s="1" t="s">
        <v>6</v>
      </c>
      <c r="B237" s="1" t="s">
        <v>53</v>
      </c>
      <c r="C237" s="21" t="n">
        <f aca="false">COUNTIF(expert!$A$2:$A$949, A237) &gt; 0</f>
        <v>1</v>
      </c>
      <c r="D237" s="21" t="n">
        <f aca="false">COUNTIF(task!$A$2:$A$592, B237) &gt; 0</f>
        <v>1</v>
      </c>
    </row>
    <row r="238" customFormat="false" ht="12.75" hidden="false" customHeight="false" outlineLevel="0" collapsed="false">
      <c r="A238" s="1" t="s">
        <v>6</v>
      </c>
      <c r="B238" s="1" t="s">
        <v>54</v>
      </c>
      <c r="C238" s="21" t="n">
        <f aca="false">COUNTIF(expert!$A$2:$A$949, A238) &gt; 0</f>
        <v>1</v>
      </c>
      <c r="D238" s="21" t="n">
        <f aca="false">COUNTIF(task!$A$2:$A$592, B238) &gt; 0</f>
        <v>1</v>
      </c>
    </row>
    <row r="239" customFormat="false" ht="12.75" hidden="false" customHeight="false" outlineLevel="0" collapsed="false">
      <c r="A239" s="1" t="s">
        <v>6</v>
      </c>
      <c r="B239" s="1" t="s">
        <v>55</v>
      </c>
      <c r="C239" s="21" t="n">
        <f aca="false">COUNTIF(expert!$A$2:$A$949, A239) &gt; 0</f>
        <v>1</v>
      </c>
      <c r="D239" s="21" t="n">
        <f aca="false">COUNTIF(task!$A$2:$A$592, B239) &gt; 0</f>
        <v>1</v>
      </c>
    </row>
    <row r="240" customFormat="false" ht="12.75" hidden="false" customHeight="false" outlineLevel="0" collapsed="false">
      <c r="A240" s="1" t="s">
        <v>6</v>
      </c>
      <c r="B240" s="1" t="s">
        <v>56</v>
      </c>
      <c r="C240" s="21" t="n">
        <f aca="false">COUNTIF(expert!$A$2:$A$949, A240) &gt; 0</f>
        <v>1</v>
      </c>
      <c r="D240" s="21" t="n">
        <f aca="false">COUNTIF(task!$A$2:$A$592, B240) &gt; 0</f>
        <v>1</v>
      </c>
    </row>
    <row r="241" customFormat="false" ht="12.75" hidden="false" customHeight="false" outlineLevel="0" collapsed="false">
      <c r="A241" s="1" t="s">
        <v>6</v>
      </c>
      <c r="B241" s="1" t="s">
        <v>57</v>
      </c>
      <c r="C241" s="21" t="n">
        <f aca="false">COUNTIF(expert!$A$2:$A$949, A241) &gt; 0</f>
        <v>1</v>
      </c>
      <c r="D241" s="21" t="n">
        <f aca="false">COUNTIF(task!$A$2:$A$592, B241) &gt; 0</f>
        <v>1</v>
      </c>
    </row>
    <row r="242" customFormat="false" ht="12.75" hidden="false" customHeight="false" outlineLevel="0" collapsed="false">
      <c r="A242" s="1" t="s">
        <v>6</v>
      </c>
      <c r="B242" s="1" t="s">
        <v>58</v>
      </c>
      <c r="C242" s="21" t="n">
        <f aca="false">COUNTIF(expert!$A$2:$A$949, A242) &gt; 0</f>
        <v>1</v>
      </c>
      <c r="D242" s="21" t="n">
        <f aca="false">COUNTIF(task!$A$2:$A$592, B242) &gt; 0</f>
        <v>1</v>
      </c>
    </row>
    <row r="243" customFormat="false" ht="12.75" hidden="false" customHeight="false" outlineLevel="0" collapsed="false">
      <c r="A243" s="1" t="s">
        <v>6</v>
      </c>
      <c r="B243" s="1" t="s">
        <v>59</v>
      </c>
      <c r="C243" s="21" t="n">
        <f aca="false">COUNTIF(expert!$A$2:$A$949, A243) &gt; 0</f>
        <v>1</v>
      </c>
      <c r="D243" s="21" t="n">
        <f aca="false">COUNTIF(task!$A$2:$A$592, B243) &gt; 0</f>
        <v>1</v>
      </c>
    </row>
    <row r="244" customFormat="false" ht="12.75" hidden="false" customHeight="false" outlineLevel="0" collapsed="false">
      <c r="A244" s="1" t="s">
        <v>6</v>
      </c>
      <c r="B244" s="1" t="s">
        <v>60</v>
      </c>
      <c r="C244" s="21" t="n">
        <f aca="false">COUNTIF(expert!$A$2:$A$949, A244) &gt; 0</f>
        <v>1</v>
      </c>
      <c r="D244" s="21" t="n">
        <f aca="false">COUNTIF(task!$A$2:$A$592, B244) &gt; 0</f>
        <v>1</v>
      </c>
    </row>
    <row r="245" customFormat="false" ht="12.75" hidden="false" customHeight="false" outlineLevel="0" collapsed="false">
      <c r="A245" s="1" t="s">
        <v>6</v>
      </c>
      <c r="B245" s="1" t="s">
        <v>61</v>
      </c>
      <c r="C245" s="21" t="n">
        <f aca="false">COUNTIF(expert!$A$2:$A$949, A245) &gt; 0</f>
        <v>1</v>
      </c>
      <c r="D245" s="21" t="n">
        <f aca="false">COUNTIF(task!$A$2:$A$592, B245) &gt; 0</f>
        <v>1</v>
      </c>
    </row>
    <row r="246" customFormat="false" ht="12.75" hidden="false" customHeight="false" outlineLevel="0" collapsed="false">
      <c r="A246" s="1" t="s">
        <v>6</v>
      </c>
      <c r="B246" s="1" t="s">
        <v>62</v>
      </c>
      <c r="C246" s="21" t="n">
        <f aca="false">COUNTIF(expert!$A$2:$A$949, A246) &gt; 0</f>
        <v>1</v>
      </c>
      <c r="D246" s="21" t="n">
        <f aca="false">COUNTIF(task!$A$2:$A$592, B246) &gt; 0</f>
        <v>1</v>
      </c>
    </row>
    <row r="247" customFormat="false" ht="12.75" hidden="false" customHeight="false" outlineLevel="0" collapsed="false">
      <c r="A247" s="1" t="s">
        <v>6</v>
      </c>
      <c r="B247" s="1" t="s">
        <v>63</v>
      </c>
      <c r="C247" s="21" t="n">
        <f aca="false">COUNTIF(expert!$A$2:$A$949, A247) &gt; 0</f>
        <v>1</v>
      </c>
      <c r="D247" s="21" t="n">
        <f aca="false">COUNTIF(task!$A$2:$A$592, B247) &gt; 0</f>
        <v>1</v>
      </c>
    </row>
    <row r="248" customFormat="false" ht="12.75" hidden="false" customHeight="false" outlineLevel="0" collapsed="false">
      <c r="A248" s="1" t="s">
        <v>6</v>
      </c>
      <c r="B248" s="1" t="s">
        <v>64</v>
      </c>
      <c r="C248" s="21" t="n">
        <f aca="false">COUNTIF(expert!$A$2:$A$949, A248) &gt; 0</f>
        <v>1</v>
      </c>
      <c r="D248" s="21" t="n">
        <f aca="false">COUNTIF(task!$A$2:$A$592, B248) &gt; 0</f>
        <v>1</v>
      </c>
    </row>
    <row r="249" customFormat="false" ht="12.75" hidden="false" customHeight="false" outlineLevel="0" collapsed="false">
      <c r="A249" s="1" t="s">
        <v>6</v>
      </c>
      <c r="B249" s="1" t="s">
        <v>65</v>
      </c>
      <c r="C249" s="21" t="n">
        <f aca="false">COUNTIF(expert!$A$2:$A$949, A249) &gt; 0</f>
        <v>1</v>
      </c>
      <c r="D249" s="21" t="n">
        <f aca="false">COUNTIF(task!$A$2:$A$592, B249) &gt; 0</f>
        <v>1</v>
      </c>
    </row>
    <row r="250" customFormat="false" ht="12.75" hidden="false" customHeight="false" outlineLevel="0" collapsed="false">
      <c r="A250" s="1" t="s">
        <v>6</v>
      </c>
      <c r="B250" s="1" t="s">
        <v>66</v>
      </c>
      <c r="C250" s="21" t="n">
        <f aca="false">COUNTIF(expert!$A$2:$A$949, A250) &gt; 0</f>
        <v>1</v>
      </c>
      <c r="D250" s="21" t="n">
        <f aca="false">COUNTIF(task!$A$2:$A$592, B250) &gt; 0</f>
        <v>1</v>
      </c>
    </row>
    <row r="251" customFormat="false" ht="12.75" hidden="false" customHeight="false" outlineLevel="0" collapsed="false">
      <c r="A251" s="1" t="s">
        <v>6</v>
      </c>
      <c r="B251" s="1" t="s">
        <v>67</v>
      </c>
      <c r="C251" s="21" t="n">
        <f aca="false">COUNTIF(expert!$A$2:$A$949, A251) &gt; 0</f>
        <v>1</v>
      </c>
      <c r="D251" s="21" t="n">
        <f aca="false">COUNTIF(task!$A$2:$A$592, B251) &gt; 0</f>
        <v>1</v>
      </c>
    </row>
    <row r="252" customFormat="false" ht="12.75" hidden="false" customHeight="false" outlineLevel="0" collapsed="false">
      <c r="A252" s="1" t="s">
        <v>6</v>
      </c>
      <c r="B252" s="1" t="s">
        <v>68</v>
      </c>
      <c r="C252" s="21" t="n">
        <f aca="false">COUNTIF(expert!$A$2:$A$949, A252) &gt; 0</f>
        <v>1</v>
      </c>
      <c r="D252" s="21" t="n">
        <f aca="false">COUNTIF(task!$A$2:$A$592, B252) &gt; 0</f>
        <v>1</v>
      </c>
    </row>
    <row r="253" customFormat="false" ht="12.75" hidden="false" customHeight="false" outlineLevel="0" collapsed="false">
      <c r="A253" s="1" t="s">
        <v>6</v>
      </c>
      <c r="B253" s="1" t="s">
        <v>69</v>
      </c>
      <c r="C253" s="21" t="n">
        <f aca="false">COUNTIF(expert!$A$2:$A$949, A253) &gt; 0</f>
        <v>1</v>
      </c>
      <c r="D253" s="21" t="n">
        <f aca="false">COUNTIF(task!$A$2:$A$592, B253) &gt; 0</f>
        <v>1</v>
      </c>
    </row>
    <row r="254" customFormat="false" ht="12.75" hidden="false" customHeight="false" outlineLevel="0" collapsed="false">
      <c r="A254" s="1" t="s">
        <v>6</v>
      </c>
      <c r="B254" s="1" t="s">
        <v>70</v>
      </c>
      <c r="C254" s="21" t="n">
        <f aca="false">COUNTIF(expert!$A$2:$A$949, A254) &gt; 0</f>
        <v>1</v>
      </c>
      <c r="D254" s="21" t="n">
        <f aca="false">COUNTIF(task!$A$2:$A$592, B254) &gt; 0</f>
        <v>1</v>
      </c>
    </row>
    <row r="255" customFormat="false" ht="12.75" hidden="false" customHeight="false" outlineLevel="0" collapsed="false">
      <c r="A255" s="1" t="s">
        <v>6</v>
      </c>
      <c r="B255" s="1" t="s">
        <v>71</v>
      </c>
      <c r="C255" s="21" t="n">
        <f aca="false">COUNTIF(expert!$A$2:$A$949, A255) &gt; 0</f>
        <v>1</v>
      </c>
      <c r="D255" s="21" t="n">
        <f aca="false">COUNTIF(task!$A$2:$A$592, B255) &gt; 0</f>
        <v>1</v>
      </c>
    </row>
    <row r="256" customFormat="false" ht="12.75" hidden="false" customHeight="false" outlineLevel="0" collapsed="false">
      <c r="A256" s="1" t="s">
        <v>6</v>
      </c>
      <c r="B256" s="1" t="s">
        <v>72</v>
      </c>
      <c r="C256" s="21" t="n">
        <f aca="false">COUNTIF(expert!$A$2:$A$949, A256) &gt; 0</f>
        <v>1</v>
      </c>
      <c r="D256" s="21" t="n">
        <f aca="false">COUNTIF(task!$A$2:$A$592, B256) &gt; 0</f>
        <v>1</v>
      </c>
    </row>
    <row r="257" customFormat="false" ht="12.75" hidden="false" customHeight="false" outlineLevel="0" collapsed="false">
      <c r="A257" s="1" t="s">
        <v>6</v>
      </c>
      <c r="B257" s="1" t="s">
        <v>73</v>
      </c>
      <c r="C257" s="21" t="n">
        <f aca="false">COUNTIF(expert!$A$2:$A$949, A257) &gt; 0</f>
        <v>1</v>
      </c>
      <c r="D257" s="21" t="n">
        <f aca="false">COUNTIF(task!$A$2:$A$592, B257) &gt; 0</f>
        <v>1</v>
      </c>
    </row>
    <row r="258" customFormat="false" ht="12.75" hidden="false" customHeight="false" outlineLevel="0" collapsed="false">
      <c r="A258" s="1" t="s">
        <v>6</v>
      </c>
      <c r="B258" s="1" t="s">
        <v>74</v>
      </c>
      <c r="C258" s="21" t="n">
        <f aca="false">COUNTIF(expert!$A$2:$A$949, A258) &gt; 0</f>
        <v>1</v>
      </c>
      <c r="D258" s="21" t="n">
        <f aca="false">COUNTIF(task!$A$2:$A$592, B258) &gt; 0</f>
        <v>1</v>
      </c>
    </row>
    <row r="259" customFormat="false" ht="12.75" hidden="false" customHeight="false" outlineLevel="0" collapsed="false">
      <c r="A259" s="1" t="s">
        <v>6</v>
      </c>
      <c r="B259" s="1" t="s">
        <v>75</v>
      </c>
      <c r="C259" s="21" t="n">
        <f aca="false">COUNTIF(expert!$A$2:$A$949, A259) &gt; 0</f>
        <v>1</v>
      </c>
      <c r="D259" s="21" t="n">
        <f aca="false">COUNTIF(task!$A$2:$A$592, B259) &gt; 0</f>
        <v>1</v>
      </c>
    </row>
    <row r="260" customFormat="false" ht="12.75" hidden="false" customHeight="false" outlineLevel="0" collapsed="false">
      <c r="A260" s="1" t="s">
        <v>6</v>
      </c>
      <c r="B260" s="1" t="s">
        <v>76</v>
      </c>
      <c r="C260" s="21" t="n">
        <f aca="false">COUNTIF(expert!$A$2:$A$949, A260) &gt; 0</f>
        <v>1</v>
      </c>
      <c r="D260" s="21" t="n">
        <f aca="false">COUNTIF(task!$A$2:$A$592, B260) &gt; 0</f>
        <v>1</v>
      </c>
    </row>
    <row r="261" customFormat="false" ht="12.75" hidden="false" customHeight="false" outlineLevel="0" collapsed="false">
      <c r="A261" s="1" t="s">
        <v>6</v>
      </c>
      <c r="B261" s="1" t="s">
        <v>77</v>
      </c>
      <c r="C261" s="21" t="n">
        <f aca="false">COUNTIF(expert!$A$2:$A$949, A261) &gt; 0</f>
        <v>1</v>
      </c>
      <c r="D261" s="21" t="n">
        <f aca="false">COUNTIF(task!$A$2:$A$592, B261) &gt; 0</f>
        <v>1</v>
      </c>
    </row>
    <row r="262" customFormat="false" ht="12.75" hidden="false" customHeight="false" outlineLevel="0" collapsed="false">
      <c r="A262" s="1" t="s">
        <v>6</v>
      </c>
      <c r="B262" s="1" t="s">
        <v>78</v>
      </c>
      <c r="C262" s="21" t="n">
        <f aca="false">COUNTIF(expert!$A$2:$A$949, A262) &gt; 0</f>
        <v>1</v>
      </c>
      <c r="D262" s="21" t="n">
        <f aca="false">COUNTIF(task!$A$2:$A$592, B262) &gt; 0</f>
        <v>1</v>
      </c>
    </row>
    <row r="263" customFormat="false" ht="12.75" hidden="false" customHeight="false" outlineLevel="0" collapsed="false">
      <c r="A263" s="1" t="s">
        <v>6</v>
      </c>
      <c r="B263" s="1" t="s">
        <v>79</v>
      </c>
      <c r="C263" s="21" t="n">
        <f aca="false">COUNTIF(expert!$A$2:$A$949, A263) &gt; 0</f>
        <v>1</v>
      </c>
      <c r="D263" s="21" t="n">
        <f aca="false">COUNTIF(task!$A$2:$A$592, B263) &gt; 0</f>
        <v>1</v>
      </c>
    </row>
    <row r="264" customFormat="false" ht="12.75" hidden="false" customHeight="false" outlineLevel="0" collapsed="false">
      <c r="A264" s="1" t="s">
        <v>6</v>
      </c>
      <c r="B264" s="1" t="s">
        <v>80</v>
      </c>
      <c r="C264" s="21" t="n">
        <f aca="false">COUNTIF(expert!$A$2:$A$949, A264) &gt; 0</f>
        <v>1</v>
      </c>
      <c r="D264" s="21" t="n">
        <f aca="false">COUNTIF(task!$A$2:$A$592, B264) &gt; 0</f>
        <v>1</v>
      </c>
    </row>
    <row r="265" customFormat="false" ht="12.75" hidden="false" customHeight="false" outlineLevel="0" collapsed="false">
      <c r="A265" s="1" t="s">
        <v>6</v>
      </c>
      <c r="B265" s="1" t="s">
        <v>81</v>
      </c>
      <c r="C265" s="21" t="n">
        <f aca="false">COUNTIF(expert!$A$2:$A$949, A265) &gt; 0</f>
        <v>1</v>
      </c>
      <c r="D265" s="21" t="n">
        <f aca="false">COUNTIF(task!$A$2:$A$592, B265) &gt; 0</f>
        <v>1</v>
      </c>
    </row>
    <row r="266" customFormat="false" ht="12.75" hidden="false" customHeight="false" outlineLevel="0" collapsed="false">
      <c r="A266" s="1" t="s">
        <v>6</v>
      </c>
      <c r="B266" s="1" t="s">
        <v>82</v>
      </c>
      <c r="C266" s="21" t="n">
        <f aca="false">COUNTIF(expert!$A$2:$A$949, A266) &gt; 0</f>
        <v>1</v>
      </c>
      <c r="D266" s="21" t="n">
        <f aca="false">COUNTIF(task!$A$2:$A$592, B266) &gt; 0</f>
        <v>1</v>
      </c>
    </row>
    <row r="267" customFormat="false" ht="12.75" hidden="false" customHeight="false" outlineLevel="0" collapsed="false">
      <c r="A267" s="1" t="s">
        <v>6</v>
      </c>
      <c r="B267" s="1" t="s">
        <v>83</v>
      </c>
      <c r="C267" s="21" t="n">
        <f aca="false">COUNTIF(expert!$A$2:$A$949, A267) &gt; 0</f>
        <v>1</v>
      </c>
      <c r="D267" s="21" t="n">
        <f aca="false">COUNTIF(task!$A$2:$A$592, B267) &gt; 0</f>
        <v>1</v>
      </c>
    </row>
    <row r="268" customFormat="false" ht="12.75" hidden="false" customHeight="false" outlineLevel="0" collapsed="false">
      <c r="A268" s="1" t="s">
        <v>6</v>
      </c>
      <c r="B268" s="1" t="s">
        <v>84</v>
      </c>
      <c r="C268" s="21" t="n">
        <f aca="false">COUNTIF(expert!$A$2:$A$949, A268) &gt; 0</f>
        <v>1</v>
      </c>
      <c r="D268" s="21" t="n">
        <f aca="false">COUNTIF(task!$A$2:$A$592, B268) &gt; 0</f>
        <v>1</v>
      </c>
    </row>
    <row r="269" customFormat="false" ht="12.75" hidden="false" customHeight="false" outlineLevel="0" collapsed="false">
      <c r="A269" s="1" t="s">
        <v>6</v>
      </c>
      <c r="B269" s="1" t="s">
        <v>85</v>
      </c>
      <c r="C269" s="21" t="n">
        <f aca="false">COUNTIF(expert!$A$2:$A$949, A269) &gt; 0</f>
        <v>1</v>
      </c>
      <c r="D269" s="21" t="n">
        <f aca="false">COUNTIF(task!$A$2:$A$592, B269) &gt; 0</f>
        <v>1</v>
      </c>
    </row>
    <row r="270" customFormat="false" ht="12.75" hidden="false" customHeight="false" outlineLevel="0" collapsed="false">
      <c r="A270" s="1" t="s">
        <v>6</v>
      </c>
      <c r="B270" s="1" t="s">
        <v>86</v>
      </c>
      <c r="C270" s="21" t="n">
        <f aca="false">COUNTIF(expert!$A$2:$A$949, A270) &gt; 0</f>
        <v>1</v>
      </c>
      <c r="D270" s="21" t="n">
        <f aca="false">COUNTIF(task!$A$2:$A$592, B270) &gt; 0</f>
        <v>1</v>
      </c>
    </row>
    <row r="271" customFormat="false" ht="12.75" hidden="false" customHeight="false" outlineLevel="0" collapsed="false">
      <c r="A271" s="1" t="s">
        <v>6</v>
      </c>
      <c r="B271" s="1" t="s">
        <v>87</v>
      </c>
      <c r="C271" s="21" t="n">
        <f aca="false">COUNTIF(expert!$A$2:$A$949, A271) &gt; 0</f>
        <v>1</v>
      </c>
      <c r="D271" s="21" t="n">
        <f aca="false">COUNTIF(task!$A$2:$A$592, B271) &gt; 0</f>
        <v>1</v>
      </c>
    </row>
    <row r="272" customFormat="false" ht="12.75" hidden="false" customHeight="false" outlineLevel="0" collapsed="false">
      <c r="A272" s="1" t="s">
        <v>6</v>
      </c>
      <c r="B272" s="1" t="s">
        <v>88</v>
      </c>
      <c r="C272" s="21" t="n">
        <f aca="false">COUNTIF(expert!$A$2:$A$949, A272) &gt; 0</f>
        <v>1</v>
      </c>
      <c r="D272" s="21" t="n">
        <f aca="false">COUNTIF(task!$A$2:$A$592, B272) &gt; 0</f>
        <v>1</v>
      </c>
    </row>
    <row r="273" customFormat="false" ht="12.75" hidden="false" customHeight="false" outlineLevel="0" collapsed="false">
      <c r="A273" s="1" t="s">
        <v>6</v>
      </c>
      <c r="B273" s="1" t="s">
        <v>89</v>
      </c>
      <c r="C273" s="21" t="n">
        <f aca="false">COUNTIF(expert!$A$2:$A$949, A273) &gt; 0</f>
        <v>1</v>
      </c>
      <c r="D273" s="21" t="n">
        <f aca="false">COUNTIF(task!$A$2:$A$592, B273) &gt; 0</f>
        <v>1</v>
      </c>
    </row>
    <row r="274" customFormat="false" ht="12.75" hidden="false" customHeight="false" outlineLevel="0" collapsed="false">
      <c r="A274" s="1" t="s">
        <v>6</v>
      </c>
      <c r="B274" s="1" t="s">
        <v>90</v>
      </c>
      <c r="C274" s="21" t="n">
        <f aca="false">COUNTIF(expert!$A$2:$A$949, A274) &gt; 0</f>
        <v>1</v>
      </c>
      <c r="D274" s="21" t="n">
        <f aca="false">COUNTIF(task!$A$2:$A$592, B274) &gt; 0</f>
        <v>1</v>
      </c>
    </row>
    <row r="275" customFormat="false" ht="12.75" hidden="false" customHeight="false" outlineLevel="0" collapsed="false">
      <c r="A275" s="1" t="s">
        <v>6</v>
      </c>
      <c r="B275" s="1" t="s">
        <v>91</v>
      </c>
      <c r="C275" s="21" t="n">
        <f aca="false">COUNTIF(expert!$A$2:$A$949, A275) &gt; 0</f>
        <v>1</v>
      </c>
      <c r="D275" s="21" t="n">
        <f aca="false">COUNTIF(task!$A$2:$A$592, B275) &gt; 0</f>
        <v>1</v>
      </c>
    </row>
    <row r="276" customFormat="false" ht="12.75" hidden="false" customHeight="false" outlineLevel="0" collapsed="false">
      <c r="A276" s="1" t="s">
        <v>6</v>
      </c>
      <c r="B276" s="1" t="s">
        <v>92</v>
      </c>
      <c r="C276" s="21" t="n">
        <f aca="false">COUNTIF(expert!$A$2:$A$949, A276) &gt; 0</f>
        <v>1</v>
      </c>
      <c r="D276" s="21" t="n">
        <f aca="false">COUNTIF(task!$A$2:$A$592, B276) &gt; 0</f>
        <v>1</v>
      </c>
    </row>
    <row r="277" customFormat="false" ht="12.75" hidden="false" customHeight="false" outlineLevel="0" collapsed="false">
      <c r="A277" s="1" t="s">
        <v>6</v>
      </c>
      <c r="B277" s="1" t="s">
        <v>93</v>
      </c>
      <c r="C277" s="21" t="n">
        <f aca="false">COUNTIF(expert!$A$2:$A$949, A277) &gt; 0</f>
        <v>1</v>
      </c>
      <c r="D277" s="21" t="n">
        <f aca="false">COUNTIF(task!$A$2:$A$592, B277) &gt; 0</f>
        <v>1</v>
      </c>
    </row>
    <row r="278" customFormat="false" ht="12.75" hidden="false" customHeight="false" outlineLevel="0" collapsed="false">
      <c r="A278" s="1" t="s">
        <v>6</v>
      </c>
      <c r="B278" s="1" t="s">
        <v>94</v>
      </c>
      <c r="C278" s="21" t="n">
        <f aca="false">COUNTIF(expert!$A$2:$A$949, A278) &gt; 0</f>
        <v>1</v>
      </c>
      <c r="D278" s="21" t="n">
        <f aca="false">COUNTIF(task!$A$2:$A$592, B278) &gt; 0</f>
        <v>1</v>
      </c>
    </row>
    <row r="279" customFormat="false" ht="12.75" hidden="false" customHeight="false" outlineLevel="0" collapsed="false">
      <c r="A279" s="1" t="s">
        <v>6</v>
      </c>
      <c r="B279" s="1" t="s">
        <v>95</v>
      </c>
      <c r="C279" s="21" t="n">
        <f aca="false">COUNTIF(expert!$A$2:$A$949, A279) &gt; 0</f>
        <v>1</v>
      </c>
      <c r="D279" s="21" t="n">
        <f aca="false">COUNTIF(task!$A$2:$A$592, B279) &gt; 0</f>
        <v>1</v>
      </c>
    </row>
    <row r="280" customFormat="false" ht="12.75" hidden="false" customHeight="false" outlineLevel="0" collapsed="false">
      <c r="A280" s="1" t="s">
        <v>6</v>
      </c>
      <c r="B280" s="1" t="s">
        <v>96</v>
      </c>
      <c r="C280" s="21" t="n">
        <f aca="false">COUNTIF(expert!$A$2:$A$949, A280) &gt; 0</f>
        <v>1</v>
      </c>
      <c r="D280" s="21" t="n">
        <f aca="false">COUNTIF(task!$A$2:$A$592, B280) &gt; 0</f>
        <v>1</v>
      </c>
    </row>
    <row r="281" customFormat="false" ht="12.75" hidden="false" customHeight="false" outlineLevel="0" collapsed="false">
      <c r="A281" s="1" t="s">
        <v>6</v>
      </c>
      <c r="B281" s="1" t="s">
        <v>97</v>
      </c>
      <c r="C281" s="21" t="n">
        <f aca="false">COUNTIF(expert!$A$2:$A$949, A281) &gt; 0</f>
        <v>1</v>
      </c>
      <c r="D281" s="21" t="n">
        <f aca="false">COUNTIF(task!$A$2:$A$592, B281) &gt; 0</f>
        <v>1</v>
      </c>
    </row>
    <row r="282" customFormat="false" ht="12.75" hidden="false" customHeight="false" outlineLevel="0" collapsed="false">
      <c r="A282" s="1" t="s">
        <v>6</v>
      </c>
      <c r="B282" s="1" t="s">
        <v>98</v>
      </c>
      <c r="C282" s="21" t="n">
        <f aca="false">COUNTIF(expert!$A$2:$A$949, A282) &gt; 0</f>
        <v>1</v>
      </c>
      <c r="D282" s="21" t="n">
        <f aca="false">COUNTIF(task!$A$2:$A$592, B282) &gt; 0</f>
        <v>1</v>
      </c>
    </row>
    <row r="283" customFormat="false" ht="12.75" hidden="false" customHeight="false" outlineLevel="0" collapsed="false">
      <c r="A283" s="1" t="s">
        <v>6</v>
      </c>
      <c r="B283" s="1" t="s">
        <v>99</v>
      </c>
      <c r="C283" s="21" t="n">
        <f aca="false">COUNTIF(expert!$A$2:$A$949, A283) &gt; 0</f>
        <v>1</v>
      </c>
      <c r="D283" s="21" t="n">
        <f aca="false">COUNTIF(task!$A$2:$A$592, B283) &gt; 0</f>
        <v>1</v>
      </c>
    </row>
    <row r="284" customFormat="false" ht="12.75" hidden="false" customHeight="false" outlineLevel="0" collapsed="false">
      <c r="A284" s="1" t="s">
        <v>6</v>
      </c>
      <c r="B284" s="1" t="s">
        <v>100</v>
      </c>
      <c r="C284" s="21" t="n">
        <f aca="false">COUNTIF(expert!$A$2:$A$949, A284) &gt; 0</f>
        <v>1</v>
      </c>
      <c r="D284" s="21" t="n">
        <f aca="false">COUNTIF(task!$A$2:$A$592, B284) &gt; 0</f>
        <v>1</v>
      </c>
    </row>
    <row r="285" customFormat="false" ht="12.75" hidden="false" customHeight="false" outlineLevel="0" collapsed="false">
      <c r="A285" s="1" t="s">
        <v>6</v>
      </c>
      <c r="B285" s="1" t="s">
        <v>101</v>
      </c>
      <c r="C285" s="21" t="n">
        <f aca="false">COUNTIF(expert!$A$2:$A$949, A285) &gt; 0</f>
        <v>1</v>
      </c>
      <c r="D285" s="21" t="n">
        <f aca="false">COUNTIF(task!$A$2:$A$592, B285) &gt; 0</f>
        <v>1</v>
      </c>
    </row>
    <row r="286" customFormat="false" ht="12.75" hidden="false" customHeight="false" outlineLevel="0" collapsed="false">
      <c r="A286" s="1" t="s">
        <v>6</v>
      </c>
      <c r="B286" s="1" t="s">
        <v>102</v>
      </c>
      <c r="C286" s="21" t="n">
        <f aca="false">COUNTIF(expert!$A$2:$A$949, A286) &gt; 0</f>
        <v>1</v>
      </c>
      <c r="D286" s="21" t="n">
        <f aca="false">COUNTIF(task!$A$2:$A$592, B286) &gt; 0</f>
        <v>1</v>
      </c>
    </row>
    <row r="287" customFormat="false" ht="12.75" hidden="false" customHeight="false" outlineLevel="0" collapsed="false">
      <c r="A287" s="1" t="s">
        <v>6</v>
      </c>
      <c r="B287" s="1" t="s">
        <v>103</v>
      </c>
      <c r="C287" s="21" t="n">
        <f aca="false">COUNTIF(expert!$A$2:$A$949, A287) &gt; 0</f>
        <v>1</v>
      </c>
      <c r="D287" s="21" t="n">
        <f aca="false">COUNTIF(task!$A$2:$A$592, B287) &gt; 0</f>
        <v>1</v>
      </c>
    </row>
    <row r="288" customFormat="false" ht="12.75" hidden="false" customHeight="false" outlineLevel="0" collapsed="false">
      <c r="A288" s="1" t="s">
        <v>6</v>
      </c>
      <c r="B288" s="1" t="s">
        <v>104</v>
      </c>
      <c r="C288" s="21" t="n">
        <f aca="false">COUNTIF(expert!$A$2:$A$949, A288) &gt; 0</f>
        <v>1</v>
      </c>
      <c r="D288" s="21" t="n">
        <f aca="false">COUNTIF(task!$A$2:$A$592, B288) &gt; 0</f>
        <v>1</v>
      </c>
    </row>
    <row r="289" customFormat="false" ht="12.75" hidden="false" customHeight="false" outlineLevel="0" collapsed="false">
      <c r="A289" s="1" t="s">
        <v>6</v>
      </c>
      <c r="B289" s="1" t="s">
        <v>105</v>
      </c>
      <c r="C289" s="21" t="n">
        <f aca="false">COUNTIF(expert!$A$2:$A$949, A289) &gt; 0</f>
        <v>1</v>
      </c>
      <c r="D289" s="21" t="n">
        <f aca="false">COUNTIF(task!$A$2:$A$592, B289) &gt; 0</f>
        <v>1</v>
      </c>
    </row>
    <row r="290" customFormat="false" ht="12.75" hidden="false" customHeight="false" outlineLevel="0" collapsed="false">
      <c r="A290" s="1" t="s">
        <v>6</v>
      </c>
      <c r="B290" s="1" t="s">
        <v>106</v>
      </c>
      <c r="C290" s="21" t="n">
        <f aca="false">COUNTIF(expert!$A$2:$A$949, A290) &gt; 0</f>
        <v>1</v>
      </c>
      <c r="D290" s="21" t="n">
        <f aca="false">COUNTIF(task!$A$2:$A$592, B290) &gt; 0</f>
        <v>1</v>
      </c>
    </row>
    <row r="291" customFormat="false" ht="12.75" hidden="false" customHeight="false" outlineLevel="0" collapsed="false">
      <c r="A291" s="1" t="s">
        <v>6</v>
      </c>
      <c r="B291" s="1" t="s">
        <v>107</v>
      </c>
      <c r="C291" s="21" t="n">
        <f aca="false">COUNTIF(expert!$A$2:$A$949, A291) &gt; 0</f>
        <v>1</v>
      </c>
      <c r="D291" s="21" t="n">
        <f aca="false">COUNTIF(task!$A$2:$A$592, B291) &gt; 0</f>
        <v>1</v>
      </c>
    </row>
    <row r="292" customFormat="false" ht="12.75" hidden="false" customHeight="false" outlineLevel="0" collapsed="false">
      <c r="A292" s="1" t="s">
        <v>6</v>
      </c>
      <c r="B292" s="1" t="s">
        <v>108</v>
      </c>
      <c r="C292" s="21" t="n">
        <f aca="false">COUNTIF(expert!$A$2:$A$949, A292) &gt; 0</f>
        <v>1</v>
      </c>
      <c r="D292" s="21" t="n">
        <f aca="false">COUNTIF(task!$A$2:$A$592, B292) &gt; 0</f>
        <v>1</v>
      </c>
    </row>
    <row r="293" customFormat="false" ht="12.75" hidden="false" customHeight="false" outlineLevel="0" collapsed="false">
      <c r="A293" s="1" t="s">
        <v>6</v>
      </c>
      <c r="B293" s="1" t="s">
        <v>109</v>
      </c>
      <c r="C293" s="21" t="n">
        <f aca="false">COUNTIF(expert!$A$2:$A$949, A293) &gt; 0</f>
        <v>1</v>
      </c>
      <c r="D293" s="21" t="n">
        <f aca="false">COUNTIF(task!$A$2:$A$592, B293) &gt; 0</f>
        <v>1</v>
      </c>
    </row>
    <row r="294" customFormat="false" ht="12.75" hidden="false" customHeight="false" outlineLevel="0" collapsed="false">
      <c r="A294" s="1" t="s">
        <v>6</v>
      </c>
      <c r="B294" s="1" t="s">
        <v>110</v>
      </c>
      <c r="C294" s="21" t="n">
        <f aca="false">COUNTIF(expert!$A$2:$A$949, A294) &gt; 0</f>
        <v>1</v>
      </c>
      <c r="D294" s="21" t="n">
        <f aca="false">COUNTIF(task!$A$2:$A$592, B294) &gt; 0</f>
        <v>1</v>
      </c>
    </row>
    <row r="295" customFormat="false" ht="12.75" hidden="false" customHeight="false" outlineLevel="0" collapsed="false">
      <c r="A295" s="1" t="s">
        <v>6</v>
      </c>
      <c r="B295" s="1" t="s">
        <v>111</v>
      </c>
      <c r="C295" s="21" t="n">
        <f aca="false">COUNTIF(expert!$A$2:$A$949, A295) &gt; 0</f>
        <v>1</v>
      </c>
      <c r="D295" s="21" t="n">
        <f aca="false">COUNTIF(task!$A$2:$A$592, B295) &gt; 0</f>
        <v>1</v>
      </c>
    </row>
    <row r="296" customFormat="false" ht="12.75" hidden="false" customHeight="false" outlineLevel="0" collapsed="false">
      <c r="A296" s="1" t="s">
        <v>6</v>
      </c>
      <c r="B296" s="1" t="s">
        <v>112</v>
      </c>
      <c r="C296" s="21" t="n">
        <f aca="false">COUNTIF(expert!$A$2:$A$949, A296) &gt; 0</f>
        <v>1</v>
      </c>
      <c r="D296" s="21" t="n">
        <f aca="false">COUNTIF(task!$A$2:$A$592, B296) &gt; 0</f>
        <v>1</v>
      </c>
    </row>
    <row r="297" customFormat="false" ht="12.75" hidden="false" customHeight="false" outlineLevel="0" collapsed="false">
      <c r="A297" s="1" t="s">
        <v>6</v>
      </c>
      <c r="B297" s="1" t="s">
        <v>113</v>
      </c>
      <c r="C297" s="21" t="n">
        <f aca="false">COUNTIF(expert!$A$2:$A$949, A297) &gt; 0</f>
        <v>1</v>
      </c>
      <c r="D297" s="21" t="n">
        <f aca="false">COUNTIF(task!$A$2:$A$592, B297) &gt; 0</f>
        <v>1</v>
      </c>
    </row>
    <row r="298" customFormat="false" ht="12.75" hidden="false" customHeight="false" outlineLevel="0" collapsed="false">
      <c r="A298" s="1" t="s">
        <v>6</v>
      </c>
      <c r="B298" s="1" t="s">
        <v>114</v>
      </c>
      <c r="C298" s="21" t="n">
        <f aca="false">COUNTIF(expert!$A$2:$A$949, A298) &gt; 0</f>
        <v>1</v>
      </c>
      <c r="D298" s="21" t="n">
        <f aca="false">COUNTIF(task!$A$2:$A$592, B298) &gt; 0</f>
        <v>1</v>
      </c>
    </row>
    <row r="299" customFormat="false" ht="12.75" hidden="false" customHeight="false" outlineLevel="0" collapsed="false">
      <c r="A299" s="1" t="s">
        <v>6</v>
      </c>
      <c r="B299" s="1" t="s">
        <v>115</v>
      </c>
      <c r="C299" s="21" t="n">
        <f aca="false">COUNTIF(expert!$A$2:$A$949, A299) &gt; 0</f>
        <v>1</v>
      </c>
      <c r="D299" s="21" t="n">
        <f aca="false">COUNTIF(task!$A$2:$A$592, B299) &gt; 0</f>
        <v>1</v>
      </c>
    </row>
    <row r="300" customFormat="false" ht="12.75" hidden="false" customHeight="false" outlineLevel="0" collapsed="false">
      <c r="A300" s="1" t="s">
        <v>6</v>
      </c>
      <c r="B300" s="1" t="s">
        <v>116</v>
      </c>
      <c r="C300" s="21" t="n">
        <f aca="false">COUNTIF(expert!$A$2:$A$949, A300) &gt; 0</f>
        <v>1</v>
      </c>
      <c r="D300" s="21" t="n">
        <f aca="false">COUNTIF(task!$A$2:$A$592, B300) &gt; 0</f>
        <v>1</v>
      </c>
    </row>
    <row r="301" customFormat="false" ht="12.75" hidden="false" customHeight="false" outlineLevel="0" collapsed="false">
      <c r="A301" s="1" t="s">
        <v>6</v>
      </c>
      <c r="B301" s="1" t="s">
        <v>117</v>
      </c>
      <c r="C301" s="21" t="n">
        <f aca="false">COUNTIF(expert!$A$2:$A$949, A301) &gt; 0</f>
        <v>1</v>
      </c>
      <c r="D301" s="21" t="n">
        <f aca="false">COUNTIF(task!$A$2:$A$592, B301) &gt; 0</f>
        <v>1</v>
      </c>
    </row>
    <row r="302" customFormat="false" ht="12.75" hidden="false" customHeight="false" outlineLevel="0" collapsed="false">
      <c r="A302" s="22" t="s">
        <v>8</v>
      </c>
      <c r="B302" s="22" t="s">
        <v>18</v>
      </c>
      <c r="C302" s="21" t="n">
        <f aca="false">COUNTIF(expert!$A$2:$A$949, A302) &gt; 0</f>
        <v>1</v>
      </c>
      <c r="D302" s="21" t="n">
        <f aca="false">COUNTIF(task!$A$2:$A$592, B302) &gt; 0</f>
        <v>1</v>
      </c>
    </row>
    <row r="303" customFormat="false" ht="12.75" hidden="false" customHeight="false" outlineLevel="0" collapsed="false">
      <c r="A303" s="22" t="s">
        <v>8</v>
      </c>
      <c r="B303" s="22" t="s">
        <v>19</v>
      </c>
      <c r="C303" s="21" t="n">
        <f aca="false">COUNTIF(expert!$A$2:$A$949, A303) &gt; 0</f>
        <v>1</v>
      </c>
      <c r="D303" s="21" t="n">
        <f aca="false">COUNTIF(task!$A$2:$A$592, B303) &gt; 0</f>
        <v>1</v>
      </c>
    </row>
    <row r="304" customFormat="false" ht="12.75" hidden="false" customHeight="false" outlineLevel="0" collapsed="false">
      <c r="A304" s="22" t="s">
        <v>8</v>
      </c>
      <c r="B304" s="22" t="s">
        <v>20</v>
      </c>
      <c r="C304" s="21" t="n">
        <f aca="false">COUNTIF(expert!$A$2:$A$949, A304) &gt; 0</f>
        <v>1</v>
      </c>
      <c r="D304" s="21" t="n">
        <f aca="false">COUNTIF(task!$A$2:$A$592, B304) &gt; 0</f>
        <v>1</v>
      </c>
    </row>
    <row r="305" customFormat="false" ht="12.75" hidden="false" customHeight="false" outlineLevel="0" collapsed="false">
      <c r="A305" s="22" t="s">
        <v>8</v>
      </c>
      <c r="B305" s="22" t="s">
        <v>21</v>
      </c>
      <c r="C305" s="21" t="n">
        <f aca="false">COUNTIF(expert!$A$2:$A$949, A305) &gt; 0</f>
        <v>1</v>
      </c>
      <c r="D305" s="21" t="n">
        <f aca="false">COUNTIF(task!$A$2:$A$592, B305) &gt; 0</f>
        <v>1</v>
      </c>
    </row>
    <row r="306" customFormat="false" ht="12.75" hidden="false" customHeight="false" outlineLevel="0" collapsed="false">
      <c r="A306" s="22" t="s">
        <v>8</v>
      </c>
      <c r="B306" s="22" t="s">
        <v>22</v>
      </c>
      <c r="C306" s="21" t="n">
        <f aca="false">COUNTIF(expert!$A$2:$A$949, A306) &gt; 0</f>
        <v>1</v>
      </c>
      <c r="D306" s="21" t="n">
        <f aca="false">COUNTIF(task!$A$2:$A$592, B306) &gt; 0</f>
        <v>1</v>
      </c>
    </row>
    <row r="307" customFormat="false" ht="12.75" hidden="false" customHeight="false" outlineLevel="0" collapsed="false">
      <c r="A307" s="22" t="s">
        <v>8</v>
      </c>
      <c r="B307" s="22" t="s">
        <v>23</v>
      </c>
      <c r="C307" s="21" t="n">
        <f aca="false">COUNTIF(expert!$A$2:$A$949, A307) &gt; 0</f>
        <v>1</v>
      </c>
      <c r="D307" s="21" t="n">
        <f aca="false">COUNTIF(task!$A$2:$A$592, B307) &gt; 0</f>
        <v>1</v>
      </c>
    </row>
    <row r="308" customFormat="false" ht="12.75" hidden="false" customHeight="false" outlineLevel="0" collapsed="false">
      <c r="A308" s="22" t="s">
        <v>8</v>
      </c>
      <c r="B308" s="22" t="s">
        <v>24</v>
      </c>
      <c r="C308" s="21" t="n">
        <f aca="false">COUNTIF(expert!$A$2:$A$949, A308) &gt; 0</f>
        <v>1</v>
      </c>
      <c r="D308" s="21" t="n">
        <f aca="false">COUNTIF(task!$A$2:$A$592, B308) &gt; 0</f>
        <v>1</v>
      </c>
    </row>
    <row r="309" customFormat="false" ht="12.75" hidden="false" customHeight="false" outlineLevel="0" collapsed="false">
      <c r="A309" s="22" t="s">
        <v>8</v>
      </c>
      <c r="B309" s="22" t="s">
        <v>25</v>
      </c>
      <c r="C309" s="21" t="n">
        <f aca="false">COUNTIF(expert!$A$2:$A$949, A309) &gt; 0</f>
        <v>1</v>
      </c>
      <c r="D309" s="21" t="n">
        <f aca="false">COUNTIF(task!$A$2:$A$592, B309) &gt; 0</f>
        <v>1</v>
      </c>
    </row>
    <row r="310" customFormat="false" ht="12.75" hidden="false" customHeight="false" outlineLevel="0" collapsed="false">
      <c r="A310" s="22" t="s">
        <v>8</v>
      </c>
      <c r="B310" s="22" t="s">
        <v>26</v>
      </c>
      <c r="C310" s="21" t="n">
        <f aca="false">COUNTIF(expert!$A$2:$A$949, A310) &gt; 0</f>
        <v>1</v>
      </c>
      <c r="D310" s="21" t="n">
        <f aca="false">COUNTIF(task!$A$2:$A$592, B310) &gt; 0</f>
        <v>1</v>
      </c>
    </row>
    <row r="311" customFormat="false" ht="12.75" hidden="false" customHeight="false" outlineLevel="0" collapsed="false">
      <c r="A311" s="22" t="s">
        <v>8</v>
      </c>
      <c r="B311" s="22" t="s">
        <v>27</v>
      </c>
      <c r="C311" s="21" t="n">
        <f aca="false">COUNTIF(expert!$A$2:$A$949, A311) &gt; 0</f>
        <v>1</v>
      </c>
      <c r="D311" s="21" t="n">
        <f aca="false">COUNTIF(task!$A$2:$A$592, B311) &gt; 0</f>
        <v>1</v>
      </c>
    </row>
    <row r="312" customFormat="false" ht="12.75" hidden="false" customHeight="false" outlineLevel="0" collapsed="false">
      <c r="A312" s="22" t="s">
        <v>8</v>
      </c>
      <c r="B312" s="22" t="s">
        <v>28</v>
      </c>
      <c r="C312" s="21" t="n">
        <f aca="false">COUNTIF(expert!$A$2:$A$949, A312) &gt; 0</f>
        <v>1</v>
      </c>
      <c r="D312" s="21" t="n">
        <f aca="false">COUNTIF(task!$A$2:$A$592, B312) &gt; 0</f>
        <v>1</v>
      </c>
    </row>
    <row r="313" customFormat="false" ht="12.75" hidden="false" customHeight="false" outlineLevel="0" collapsed="false">
      <c r="A313" s="22" t="s">
        <v>8</v>
      </c>
      <c r="B313" s="22" t="s">
        <v>29</v>
      </c>
      <c r="C313" s="21" t="n">
        <f aca="false">COUNTIF(expert!$A$2:$A$949, A313) &gt; 0</f>
        <v>1</v>
      </c>
      <c r="D313" s="21" t="n">
        <f aca="false">COUNTIF(task!$A$2:$A$592, B313) &gt; 0</f>
        <v>1</v>
      </c>
    </row>
    <row r="314" customFormat="false" ht="12.75" hidden="false" customHeight="false" outlineLevel="0" collapsed="false">
      <c r="A314" s="22" t="s">
        <v>8</v>
      </c>
      <c r="B314" s="22" t="s">
        <v>30</v>
      </c>
      <c r="C314" s="21" t="n">
        <f aca="false">COUNTIF(expert!$A$2:$A$949, A314) &gt; 0</f>
        <v>1</v>
      </c>
      <c r="D314" s="21" t="n">
        <f aca="false">COUNTIF(task!$A$2:$A$592, B314) &gt; 0</f>
        <v>1</v>
      </c>
    </row>
    <row r="315" customFormat="false" ht="12.75" hidden="false" customHeight="false" outlineLevel="0" collapsed="false">
      <c r="A315" s="22" t="s">
        <v>8</v>
      </c>
      <c r="B315" s="22" t="s">
        <v>31</v>
      </c>
      <c r="C315" s="21" t="n">
        <f aca="false">COUNTIF(expert!$A$2:$A$949, A315) &gt; 0</f>
        <v>1</v>
      </c>
      <c r="D315" s="21" t="n">
        <f aca="false">COUNTIF(task!$A$2:$A$592, B315) &gt; 0</f>
        <v>1</v>
      </c>
    </row>
    <row r="316" customFormat="false" ht="12.75" hidden="false" customHeight="false" outlineLevel="0" collapsed="false">
      <c r="A316" s="22" t="s">
        <v>8</v>
      </c>
      <c r="B316" s="22" t="s">
        <v>32</v>
      </c>
      <c r="C316" s="21" t="n">
        <f aca="false">COUNTIF(expert!$A$2:$A$949, A316) &gt; 0</f>
        <v>1</v>
      </c>
      <c r="D316" s="21" t="n">
        <f aca="false">COUNTIF(task!$A$2:$A$592, B316) &gt; 0</f>
        <v>1</v>
      </c>
    </row>
    <row r="317" customFormat="false" ht="12.75" hidden="false" customHeight="false" outlineLevel="0" collapsed="false">
      <c r="A317" s="22" t="s">
        <v>8</v>
      </c>
      <c r="B317" s="22" t="s">
        <v>33</v>
      </c>
      <c r="C317" s="21" t="n">
        <f aca="false">COUNTIF(expert!$A$2:$A$949, A317) &gt; 0</f>
        <v>1</v>
      </c>
      <c r="D317" s="21" t="n">
        <f aca="false">COUNTIF(task!$A$2:$A$592, B317) &gt; 0</f>
        <v>1</v>
      </c>
    </row>
    <row r="318" customFormat="false" ht="12.75" hidden="false" customHeight="false" outlineLevel="0" collapsed="false">
      <c r="A318" s="22" t="s">
        <v>8</v>
      </c>
      <c r="B318" s="22" t="s">
        <v>34</v>
      </c>
      <c r="C318" s="21" t="n">
        <f aca="false">COUNTIF(expert!$A$2:$A$949, A318) &gt; 0</f>
        <v>1</v>
      </c>
      <c r="D318" s="21" t="n">
        <f aca="false">COUNTIF(task!$A$2:$A$592, B318) &gt; 0</f>
        <v>1</v>
      </c>
    </row>
    <row r="319" customFormat="false" ht="12.75" hidden="false" customHeight="false" outlineLevel="0" collapsed="false">
      <c r="A319" s="22" t="s">
        <v>8</v>
      </c>
      <c r="B319" s="22" t="s">
        <v>35</v>
      </c>
      <c r="C319" s="21" t="n">
        <f aca="false">COUNTIF(expert!$A$2:$A$949, A319) &gt; 0</f>
        <v>1</v>
      </c>
      <c r="D319" s="21" t="n">
        <f aca="false">COUNTIF(task!$A$2:$A$592, B319) &gt; 0</f>
        <v>1</v>
      </c>
    </row>
    <row r="320" customFormat="false" ht="12.75" hidden="false" customHeight="false" outlineLevel="0" collapsed="false">
      <c r="A320" s="22" t="s">
        <v>8</v>
      </c>
      <c r="B320" s="22" t="s">
        <v>36</v>
      </c>
      <c r="C320" s="21" t="n">
        <f aca="false">COUNTIF(expert!$A$2:$A$949, A320) &gt; 0</f>
        <v>1</v>
      </c>
      <c r="D320" s="21" t="n">
        <f aca="false">COUNTIF(task!$A$2:$A$592, B320) &gt; 0</f>
        <v>1</v>
      </c>
    </row>
    <row r="321" customFormat="false" ht="12.75" hidden="false" customHeight="false" outlineLevel="0" collapsed="false">
      <c r="A321" s="22" t="s">
        <v>8</v>
      </c>
      <c r="B321" s="22" t="s">
        <v>37</v>
      </c>
      <c r="C321" s="21" t="n">
        <f aca="false">COUNTIF(expert!$A$2:$A$949, A321) &gt; 0</f>
        <v>1</v>
      </c>
      <c r="D321" s="21" t="n">
        <f aca="false">COUNTIF(task!$A$2:$A$592, B321) &gt; 0</f>
        <v>1</v>
      </c>
    </row>
    <row r="322" customFormat="false" ht="12.75" hidden="false" customHeight="false" outlineLevel="0" collapsed="false">
      <c r="A322" s="22" t="s">
        <v>8</v>
      </c>
      <c r="B322" s="22" t="s">
        <v>38</v>
      </c>
      <c r="C322" s="21" t="n">
        <f aca="false">COUNTIF(expert!$A$2:$A$949, A322) &gt; 0</f>
        <v>1</v>
      </c>
      <c r="D322" s="21" t="n">
        <f aca="false">COUNTIF(task!$A$2:$A$592, B322) &gt; 0</f>
        <v>1</v>
      </c>
    </row>
    <row r="323" customFormat="false" ht="12.75" hidden="false" customHeight="false" outlineLevel="0" collapsed="false">
      <c r="A323" s="22" t="s">
        <v>8</v>
      </c>
      <c r="B323" s="22" t="s">
        <v>39</v>
      </c>
      <c r="C323" s="21" t="n">
        <f aca="false">COUNTIF(expert!$A$2:$A$949, A323) &gt; 0</f>
        <v>1</v>
      </c>
      <c r="D323" s="21" t="n">
        <f aca="false">COUNTIF(task!$A$2:$A$592, B323) &gt; 0</f>
        <v>1</v>
      </c>
    </row>
    <row r="324" customFormat="false" ht="12.75" hidden="false" customHeight="false" outlineLevel="0" collapsed="false">
      <c r="A324" s="22" t="s">
        <v>8</v>
      </c>
      <c r="B324" s="22" t="s">
        <v>40</v>
      </c>
      <c r="C324" s="21" t="n">
        <f aca="false">COUNTIF(expert!$A$2:$A$949, A324) &gt; 0</f>
        <v>1</v>
      </c>
      <c r="D324" s="21" t="n">
        <f aca="false">COUNTIF(task!$A$2:$A$592, B324) &gt; 0</f>
        <v>1</v>
      </c>
    </row>
    <row r="325" customFormat="false" ht="12.75" hidden="false" customHeight="false" outlineLevel="0" collapsed="false">
      <c r="A325" s="22" t="s">
        <v>8</v>
      </c>
      <c r="B325" s="22" t="s">
        <v>41</v>
      </c>
      <c r="C325" s="21" t="n">
        <f aca="false">COUNTIF(expert!$A$2:$A$949, A325) &gt; 0</f>
        <v>1</v>
      </c>
      <c r="D325" s="21" t="n">
        <f aca="false">COUNTIF(task!$A$2:$A$592, B325) &gt; 0</f>
        <v>1</v>
      </c>
    </row>
    <row r="326" customFormat="false" ht="12.75" hidden="false" customHeight="false" outlineLevel="0" collapsed="false">
      <c r="A326" s="22" t="s">
        <v>8</v>
      </c>
      <c r="B326" s="22" t="s">
        <v>42</v>
      </c>
      <c r="C326" s="21" t="n">
        <f aca="false">COUNTIF(expert!$A$2:$A$949, A326) &gt; 0</f>
        <v>1</v>
      </c>
      <c r="D326" s="21" t="n">
        <f aca="false">COUNTIF(task!$A$2:$A$592, B326) &gt; 0</f>
        <v>1</v>
      </c>
    </row>
    <row r="327" customFormat="false" ht="12.75" hidden="false" customHeight="false" outlineLevel="0" collapsed="false">
      <c r="A327" s="22" t="s">
        <v>8</v>
      </c>
      <c r="B327" s="22" t="s">
        <v>43</v>
      </c>
      <c r="C327" s="21" t="n">
        <f aca="false">COUNTIF(expert!$A$2:$A$949, A327) &gt; 0</f>
        <v>1</v>
      </c>
      <c r="D327" s="21" t="n">
        <f aca="false">COUNTIF(task!$A$2:$A$592, B327) &gt; 0</f>
        <v>1</v>
      </c>
    </row>
    <row r="328" customFormat="false" ht="12.75" hidden="false" customHeight="false" outlineLevel="0" collapsed="false">
      <c r="A328" s="22" t="s">
        <v>8</v>
      </c>
      <c r="B328" s="22" t="s">
        <v>44</v>
      </c>
      <c r="C328" s="21" t="n">
        <f aca="false">COUNTIF(expert!$A$2:$A$949, A328) &gt; 0</f>
        <v>1</v>
      </c>
      <c r="D328" s="21" t="n">
        <f aca="false">COUNTIF(task!$A$2:$A$592, B328) &gt; 0</f>
        <v>1</v>
      </c>
    </row>
    <row r="329" customFormat="false" ht="12.75" hidden="false" customHeight="false" outlineLevel="0" collapsed="false">
      <c r="A329" s="22" t="s">
        <v>8</v>
      </c>
      <c r="B329" s="22" t="s">
        <v>45</v>
      </c>
      <c r="C329" s="21" t="n">
        <f aca="false">COUNTIF(expert!$A$2:$A$949, A329) &gt; 0</f>
        <v>1</v>
      </c>
      <c r="D329" s="21" t="n">
        <f aca="false">COUNTIF(task!$A$2:$A$592, B329) &gt; 0</f>
        <v>1</v>
      </c>
    </row>
    <row r="330" customFormat="false" ht="12.75" hidden="false" customHeight="false" outlineLevel="0" collapsed="false">
      <c r="A330" s="22" t="s">
        <v>8</v>
      </c>
      <c r="B330" s="22" t="s">
        <v>46</v>
      </c>
      <c r="C330" s="21" t="n">
        <f aca="false">COUNTIF(expert!$A$2:$A$949, A330) &gt; 0</f>
        <v>1</v>
      </c>
      <c r="D330" s="21" t="n">
        <f aca="false">COUNTIF(task!$A$2:$A$592, B330) &gt; 0</f>
        <v>1</v>
      </c>
    </row>
    <row r="331" customFormat="false" ht="12.75" hidden="false" customHeight="false" outlineLevel="0" collapsed="false">
      <c r="A331" s="22" t="s">
        <v>8</v>
      </c>
      <c r="B331" s="22" t="s">
        <v>47</v>
      </c>
      <c r="C331" s="21" t="n">
        <f aca="false">COUNTIF(expert!$A$2:$A$949, A331) &gt; 0</f>
        <v>1</v>
      </c>
      <c r="D331" s="21" t="n">
        <f aca="false">COUNTIF(task!$A$2:$A$592, B331) &gt; 0</f>
        <v>1</v>
      </c>
    </row>
    <row r="332" customFormat="false" ht="12.75" hidden="false" customHeight="false" outlineLevel="0" collapsed="false">
      <c r="A332" s="22" t="s">
        <v>8</v>
      </c>
      <c r="B332" s="22" t="s">
        <v>48</v>
      </c>
      <c r="C332" s="21" t="n">
        <f aca="false">COUNTIF(expert!$A$2:$A$949, A332) &gt; 0</f>
        <v>1</v>
      </c>
      <c r="D332" s="21" t="n">
        <f aca="false">COUNTIF(task!$A$2:$A$592, B332) &gt; 0</f>
        <v>1</v>
      </c>
    </row>
    <row r="333" customFormat="false" ht="12.75" hidden="false" customHeight="false" outlineLevel="0" collapsed="false">
      <c r="A333" s="22" t="s">
        <v>8</v>
      </c>
      <c r="B333" s="22" t="s">
        <v>49</v>
      </c>
      <c r="C333" s="21" t="n">
        <f aca="false">COUNTIF(expert!$A$2:$A$949, A333) &gt; 0</f>
        <v>1</v>
      </c>
      <c r="D333" s="21" t="n">
        <f aca="false">COUNTIF(task!$A$2:$A$592, B333) &gt; 0</f>
        <v>1</v>
      </c>
    </row>
    <row r="334" customFormat="false" ht="12.75" hidden="false" customHeight="false" outlineLevel="0" collapsed="false">
      <c r="A334" s="22" t="s">
        <v>8</v>
      </c>
      <c r="B334" s="22" t="s">
        <v>50</v>
      </c>
      <c r="C334" s="21" t="n">
        <f aca="false">COUNTIF(expert!$A$2:$A$949, A334) &gt; 0</f>
        <v>1</v>
      </c>
      <c r="D334" s="21" t="n">
        <f aca="false">COUNTIF(task!$A$2:$A$592, B334) &gt; 0</f>
        <v>1</v>
      </c>
    </row>
    <row r="335" customFormat="false" ht="12.75" hidden="false" customHeight="false" outlineLevel="0" collapsed="false">
      <c r="A335" s="22" t="s">
        <v>8</v>
      </c>
      <c r="B335" s="22" t="s">
        <v>51</v>
      </c>
      <c r="C335" s="21" t="n">
        <f aca="false">COUNTIF(expert!$A$2:$A$949, A335) &gt; 0</f>
        <v>1</v>
      </c>
      <c r="D335" s="21" t="n">
        <f aca="false">COUNTIF(task!$A$2:$A$592, B335) &gt; 0</f>
        <v>1</v>
      </c>
    </row>
    <row r="336" customFormat="false" ht="12.75" hidden="false" customHeight="false" outlineLevel="0" collapsed="false">
      <c r="A336" s="22" t="s">
        <v>8</v>
      </c>
      <c r="B336" s="22" t="s">
        <v>52</v>
      </c>
      <c r="C336" s="21" t="n">
        <f aca="false">COUNTIF(expert!$A$2:$A$949, A336) &gt; 0</f>
        <v>1</v>
      </c>
      <c r="D336" s="21" t="n">
        <f aca="false">COUNTIF(task!$A$2:$A$592, B336) &gt; 0</f>
        <v>1</v>
      </c>
    </row>
    <row r="337" customFormat="false" ht="12.75" hidden="false" customHeight="false" outlineLevel="0" collapsed="false">
      <c r="A337" s="22" t="s">
        <v>8</v>
      </c>
      <c r="B337" s="22" t="s">
        <v>53</v>
      </c>
      <c r="C337" s="21" t="n">
        <f aca="false">COUNTIF(expert!$A$2:$A$949, A337) &gt; 0</f>
        <v>1</v>
      </c>
      <c r="D337" s="21" t="n">
        <f aca="false">COUNTIF(task!$A$2:$A$592, B337) &gt; 0</f>
        <v>1</v>
      </c>
    </row>
    <row r="338" customFormat="false" ht="12.75" hidden="false" customHeight="false" outlineLevel="0" collapsed="false">
      <c r="A338" s="22" t="s">
        <v>8</v>
      </c>
      <c r="B338" s="22" t="s">
        <v>54</v>
      </c>
      <c r="C338" s="21" t="n">
        <f aca="false">COUNTIF(expert!$A$2:$A$949, A338) &gt; 0</f>
        <v>1</v>
      </c>
      <c r="D338" s="21" t="n">
        <f aca="false">COUNTIF(task!$A$2:$A$592, B338) &gt; 0</f>
        <v>1</v>
      </c>
    </row>
    <row r="339" customFormat="false" ht="12.75" hidden="false" customHeight="false" outlineLevel="0" collapsed="false">
      <c r="A339" s="22" t="s">
        <v>8</v>
      </c>
      <c r="B339" s="22" t="s">
        <v>55</v>
      </c>
      <c r="C339" s="21" t="n">
        <f aca="false">COUNTIF(expert!$A$2:$A$949, A339) &gt; 0</f>
        <v>1</v>
      </c>
      <c r="D339" s="21" t="n">
        <f aca="false">COUNTIF(task!$A$2:$A$592, B339) &gt; 0</f>
        <v>1</v>
      </c>
    </row>
    <row r="340" customFormat="false" ht="12.75" hidden="false" customHeight="false" outlineLevel="0" collapsed="false">
      <c r="A340" s="22" t="s">
        <v>8</v>
      </c>
      <c r="B340" s="22" t="s">
        <v>56</v>
      </c>
      <c r="C340" s="21" t="n">
        <f aca="false">COUNTIF(expert!$A$2:$A$949, A340) &gt; 0</f>
        <v>1</v>
      </c>
      <c r="D340" s="21" t="n">
        <f aca="false">COUNTIF(task!$A$2:$A$592, B340) &gt; 0</f>
        <v>1</v>
      </c>
    </row>
    <row r="341" customFormat="false" ht="12.75" hidden="false" customHeight="false" outlineLevel="0" collapsed="false">
      <c r="A341" s="22" t="s">
        <v>8</v>
      </c>
      <c r="B341" s="22" t="s">
        <v>57</v>
      </c>
      <c r="C341" s="21" t="n">
        <f aca="false">COUNTIF(expert!$A$2:$A$949, A341) &gt; 0</f>
        <v>1</v>
      </c>
      <c r="D341" s="21" t="n">
        <f aca="false">COUNTIF(task!$A$2:$A$592, B341) &gt; 0</f>
        <v>1</v>
      </c>
    </row>
    <row r="342" customFormat="false" ht="12.75" hidden="false" customHeight="false" outlineLevel="0" collapsed="false">
      <c r="A342" s="22" t="s">
        <v>8</v>
      </c>
      <c r="B342" s="22" t="s">
        <v>58</v>
      </c>
      <c r="C342" s="21" t="n">
        <f aca="false">COUNTIF(expert!$A$2:$A$949, A342) &gt; 0</f>
        <v>1</v>
      </c>
      <c r="D342" s="21" t="n">
        <f aca="false">COUNTIF(task!$A$2:$A$592, B342) &gt; 0</f>
        <v>1</v>
      </c>
    </row>
    <row r="343" customFormat="false" ht="12.75" hidden="false" customHeight="false" outlineLevel="0" collapsed="false">
      <c r="A343" s="22" t="s">
        <v>8</v>
      </c>
      <c r="B343" s="22" t="s">
        <v>59</v>
      </c>
      <c r="C343" s="21" t="n">
        <f aca="false">COUNTIF(expert!$A$2:$A$949, A343) &gt; 0</f>
        <v>1</v>
      </c>
      <c r="D343" s="21" t="n">
        <f aca="false">COUNTIF(task!$A$2:$A$592, B343) &gt; 0</f>
        <v>1</v>
      </c>
    </row>
    <row r="344" customFormat="false" ht="12.75" hidden="false" customHeight="false" outlineLevel="0" collapsed="false">
      <c r="A344" s="22" t="s">
        <v>8</v>
      </c>
      <c r="B344" s="22" t="s">
        <v>60</v>
      </c>
      <c r="C344" s="21" t="n">
        <f aca="false">COUNTIF(expert!$A$2:$A$949, A344) &gt; 0</f>
        <v>1</v>
      </c>
      <c r="D344" s="21" t="n">
        <f aca="false">COUNTIF(task!$A$2:$A$592, B344) &gt; 0</f>
        <v>1</v>
      </c>
    </row>
    <row r="345" customFormat="false" ht="12.75" hidden="false" customHeight="false" outlineLevel="0" collapsed="false">
      <c r="A345" s="22" t="s">
        <v>8</v>
      </c>
      <c r="B345" s="22" t="s">
        <v>61</v>
      </c>
      <c r="C345" s="21" t="n">
        <f aca="false">COUNTIF(expert!$A$2:$A$949, A345) &gt; 0</f>
        <v>1</v>
      </c>
      <c r="D345" s="21" t="n">
        <f aca="false">COUNTIF(task!$A$2:$A$592, B345) &gt; 0</f>
        <v>1</v>
      </c>
    </row>
    <row r="346" customFormat="false" ht="12.75" hidden="false" customHeight="false" outlineLevel="0" collapsed="false">
      <c r="A346" s="22" t="s">
        <v>8</v>
      </c>
      <c r="B346" s="22" t="s">
        <v>62</v>
      </c>
      <c r="C346" s="21" t="n">
        <f aca="false">COUNTIF(expert!$A$2:$A$949, A346) &gt; 0</f>
        <v>1</v>
      </c>
      <c r="D346" s="21" t="n">
        <f aca="false">COUNTIF(task!$A$2:$A$592, B346) &gt; 0</f>
        <v>1</v>
      </c>
    </row>
    <row r="347" customFormat="false" ht="12.75" hidden="false" customHeight="false" outlineLevel="0" collapsed="false">
      <c r="A347" s="22" t="s">
        <v>8</v>
      </c>
      <c r="B347" s="22" t="s">
        <v>63</v>
      </c>
      <c r="C347" s="21" t="n">
        <f aca="false">COUNTIF(expert!$A$2:$A$949, A347) &gt; 0</f>
        <v>1</v>
      </c>
      <c r="D347" s="21" t="n">
        <f aca="false">COUNTIF(task!$A$2:$A$592, B347) &gt; 0</f>
        <v>1</v>
      </c>
    </row>
    <row r="348" customFormat="false" ht="12.75" hidden="false" customHeight="false" outlineLevel="0" collapsed="false">
      <c r="A348" s="22" t="s">
        <v>8</v>
      </c>
      <c r="B348" s="22" t="s">
        <v>64</v>
      </c>
      <c r="C348" s="21" t="n">
        <f aca="false">COUNTIF(expert!$A$2:$A$949, A348) &gt; 0</f>
        <v>1</v>
      </c>
      <c r="D348" s="21" t="n">
        <f aca="false">COUNTIF(task!$A$2:$A$592, B348) &gt; 0</f>
        <v>1</v>
      </c>
    </row>
    <row r="349" customFormat="false" ht="12.75" hidden="false" customHeight="false" outlineLevel="0" collapsed="false">
      <c r="A349" s="22" t="s">
        <v>8</v>
      </c>
      <c r="B349" s="22" t="s">
        <v>65</v>
      </c>
      <c r="C349" s="21" t="n">
        <f aca="false">COUNTIF(expert!$A$2:$A$949, A349) &gt; 0</f>
        <v>1</v>
      </c>
      <c r="D349" s="21" t="n">
        <f aca="false">COUNTIF(task!$A$2:$A$592, B349) &gt; 0</f>
        <v>1</v>
      </c>
    </row>
    <row r="350" customFormat="false" ht="12.75" hidden="false" customHeight="false" outlineLevel="0" collapsed="false">
      <c r="A350" s="22" t="s">
        <v>8</v>
      </c>
      <c r="B350" s="22" t="s">
        <v>66</v>
      </c>
      <c r="C350" s="21" t="n">
        <f aca="false">COUNTIF(expert!$A$2:$A$949, A350) &gt; 0</f>
        <v>1</v>
      </c>
      <c r="D350" s="21" t="n">
        <f aca="false">COUNTIF(task!$A$2:$A$592, B350) &gt; 0</f>
        <v>1</v>
      </c>
    </row>
    <row r="351" customFormat="false" ht="12.75" hidden="false" customHeight="false" outlineLevel="0" collapsed="false">
      <c r="A351" s="22" t="s">
        <v>8</v>
      </c>
      <c r="B351" s="22" t="s">
        <v>67</v>
      </c>
      <c r="C351" s="21" t="n">
        <f aca="false">COUNTIF(expert!$A$2:$A$949, A351) &gt; 0</f>
        <v>1</v>
      </c>
      <c r="D351" s="21" t="n">
        <f aca="false">COUNTIF(task!$A$2:$A$592, B351) &gt; 0</f>
        <v>1</v>
      </c>
    </row>
    <row r="352" customFormat="false" ht="12.75" hidden="false" customHeight="false" outlineLevel="0" collapsed="false">
      <c r="A352" s="22" t="s">
        <v>8</v>
      </c>
      <c r="B352" s="22" t="s">
        <v>68</v>
      </c>
      <c r="C352" s="21" t="n">
        <f aca="false">COUNTIF(expert!$A$2:$A$949, A352) &gt; 0</f>
        <v>1</v>
      </c>
      <c r="D352" s="21" t="n">
        <f aca="false">COUNTIF(task!$A$2:$A$592, B352) &gt; 0</f>
        <v>1</v>
      </c>
    </row>
    <row r="353" customFormat="false" ht="12.75" hidden="false" customHeight="false" outlineLevel="0" collapsed="false">
      <c r="A353" s="22" t="s">
        <v>8</v>
      </c>
      <c r="B353" s="22" t="s">
        <v>69</v>
      </c>
      <c r="C353" s="21" t="n">
        <f aca="false">COUNTIF(expert!$A$2:$A$949, A353) &gt; 0</f>
        <v>1</v>
      </c>
      <c r="D353" s="21" t="n">
        <f aca="false">COUNTIF(task!$A$2:$A$592, B353) &gt; 0</f>
        <v>1</v>
      </c>
    </row>
    <row r="354" customFormat="false" ht="12.75" hidden="false" customHeight="false" outlineLevel="0" collapsed="false">
      <c r="A354" s="22" t="s">
        <v>8</v>
      </c>
      <c r="B354" s="22" t="s">
        <v>70</v>
      </c>
      <c r="C354" s="21" t="n">
        <f aca="false">COUNTIF(expert!$A$2:$A$949, A354) &gt; 0</f>
        <v>1</v>
      </c>
      <c r="D354" s="21" t="n">
        <f aca="false">COUNTIF(task!$A$2:$A$592, B354) &gt; 0</f>
        <v>1</v>
      </c>
    </row>
    <row r="355" customFormat="false" ht="12.75" hidden="false" customHeight="false" outlineLevel="0" collapsed="false">
      <c r="A355" s="22" t="s">
        <v>8</v>
      </c>
      <c r="B355" s="22" t="s">
        <v>71</v>
      </c>
      <c r="C355" s="21" t="n">
        <f aca="false">COUNTIF(expert!$A$2:$A$949, A355) &gt; 0</f>
        <v>1</v>
      </c>
      <c r="D355" s="21" t="n">
        <f aca="false">COUNTIF(task!$A$2:$A$592, B355) &gt; 0</f>
        <v>1</v>
      </c>
    </row>
    <row r="356" customFormat="false" ht="12.75" hidden="false" customHeight="false" outlineLevel="0" collapsed="false">
      <c r="A356" s="22" t="s">
        <v>8</v>
      </c>
      <c r="B356" s="22" t="s">
        <v>72</v>
      </c>
      <c r="C356" s="21" t="n">
        <f aca="false">COUNTIF(expert!$A$2:$A$949, A356) &gt; 0</f>
        <v>1</v>
      </c>
      <c r="D356" s="21" t="n">
        <f aca="false">COUNTIF(task!$A$2:$A$592, B356) &gt; 0</f>
        <v>1</v>
      </c>
    </row>
    <row r="357" customFormat="false" ht="12.75" hidden="false" customHeight="false" outlineLevel="0" collapsed="false">
      <c r="A357" s="22" t="s">
        <v>8</v>
      </c>
      <c r="B357" s="22" t="s">
        <v>73</v>
      </c>
      <c r="C357" s="21" t="n">
        <f aca="false">COUNTIF(expert!$A$2:$A$949, A357) &gt; 0</f>
        <v>1</v>
      </c>
      <c r="D357" s="21" t="n">
        <f aca="false">COUNTIF(task!$A$2:$A$592, B357) &gt; 0</f>
        <v>1</v>
      </c>
    </row>
    <row r="358" customFormat="false" ht="12.75" hidden="false" customHeight="false" outlineLevel="0" collapsed="false">
      <c r="A358" s="22" t="s">
        <v>8</v>
      </c>
      <c r="B358" s="22" t="s">
        <v>74</v>
      </c>
      <c r="C358" s="21" t="n">
        <f aca="false">COUNTIF(expert!$A$2:$A$949, A358) &gt; 0</f>
        <v>1</v>
      </c>
      <c r="D358" s="21" t="n">
        <f aca="false">COUNTIF(task!$A$2:$A$592, B358) &gt; 0</f>
        <v>1</v>
      </c>
    </row>
    <row r="359" customFormat="false" ht="12.75" hidden="false" customHeight="false" outlineLevel="0" collapsed="false">
      <c r="A359" s="22" t="s">
        <v>8</v>
      </c>
      <c r="B359" s="22" t="s">
        <v>75</v>
      </c>
      <c r="C359" s="21" t="n">
        <f aca="false">COUNTIF(expert!$A$2:$A$949, A359) &gt; 0</f>
        <v>1</v>
      </c>
      <c r="D359" s="21" t="n">
        <f aca="false">COUNTIF(task!$A$2:$A$592, B359) &gt; 0</f>
        <v>1</v>
      </c>
    </row>
    <row r="360" customFormat="false" ht="12.75" hidden="false" customHeight="false" outlineLevel="0" collapsed="false">
      <c r="A360" s="22" t="s">
        <v>8</v>
      </c>
      <c r="B360" s="22" t="s">
        <v>76</v>
      </c>
      <c r="C360" s="21" t="n">
        <f aca="false">COUNTIF(expert!$A$2:$A$949, A360) &gt; 0</f>
        <v>1</v>
      </c>
      <c r="D360" s="21" t="n">
        <f aca="false">COUNTIF(task!$A$2:$A$592, B360) &gt; 0</f>
        <v>1</v>
      </c>
    </row>
    <row r="361" customFormat="false" ht="12.75" hidden="false" customHeight="false" outlineLevel="0" collapsed="false">
      <c r="A361" s="22" t="s">
        <v>8</v>
      </c>
      <c r="B361" s="22" t="s">
        <v>77</v>
      </c>
      <c r="C361" s="21" t="n">
        <f aca="false">COUNTIF(expert!$A$2:$A$949, A361) &gt; 0</f>
        <v>1</v>
      </c>
      <c r="D361" s="21" t="n">
        <f aca="false">COUNTIF(task!$A$2:$A$592, B361) &gt; 0</f>
        <v>1</v>
      </c>
    </row>
    <row r="362" customFormat="false" ht="12.75" hidden="false" customHeight="false" outlineLevel="0" collapsed="false">
      <c r="A362" s="22" t="s">
        <v>8</v>
      </c>
      <c r="B362" s="22" t="s">
        <v>78</v>
      </c>
      <c r="C362" s="21" t="n">
        <f aca="false">COUNTIF(expert!$A$2:$A$949, A362) &gt; 0</f>
        <v>1</v>
      </c>
      <c r="D362" s="21" t="n">
        <f aca="false">COUNTIF(task!$A$2:$A$592, B362) &gt; 0</f>
        <v>1</v>
      </c>
    </row>
    <row r="363" customFormat="false" ht="12.75" hidden="false" customHeight="false" outlineLevel="0" collapsed="false">
      <c r="A363" s="22" t="s">
        <v>8</v>
      </c>
      <c r="B363" s="22" t="s">
        <v>79</v>
      </c>
      <c r="C363" s="21" t="n">
        <f aca="false">COUNTIF(expert!$A$2:$A$949, A363) &gt; 0</f>
        <v>1</v>
      </c>
      <c r="D363" s="21" t="n">
        <f aca="false">COUNTIF(task!$A$2:$A$592, B363) &gt; 0</f>
        <v>1</v>
      </c>
    </row>
    <row r="364" customFormat="false" ht="12.75" hidden="false" customHeight="false" outlineLevel="0" collapsed="false">
      <c r="A364" s="22" t="s">
        <v>8</v>
      </c>
      <c r="B364" s="22" t="s">
        <v>80</v>
      </c>
      <c r="C364" s="21" t="n">
        <f aca="false">COUNTIF(expert!$A$2:$A$949, A364) &gt; 0</f>
        <v>1</v>
      </c>
      <c r="D364" s="21" t="n">
        <f aca="false">COUNTIF(task!$A$2:$A$592, B364) &gt; 0</f>
        <v>1</v>
      </c>
    </row>
    <row r="365" customFormat="false" ht="12.75" hidden="false" customHeight="false" outlineLevel="0" collapsed="false">
      <c r="A365" s="22" t="s">
        <v>8</v>
      </c>
      <c r="B365" s="22" t="s">
        <v>81</v>
      </c>
      <c r="C365" s="21" t="n">
        <f aca="false">COUNTIF(expert!$A$2:$A$949, A365) &gt; 0</f>
        <v>1</v>
      </c>
      <c r="D365" s="21" t="n">
        <f aca="false">COUNTIF(task!$A$2:$A$592, B365) &gt; 0</f>
        <v>1</v>
      </c>
    </row>
    <row r="366" customFormat="false" ht="12.75" hidden="false" customHeight="false" outlineLevel="0" collapsed="false">
      <c r="A366" s="22" t="s">
        <v>8</v>
      </c>
      <c r="B366" s="22" t="s">
        <v>82</v>
      </c>
      <c r="C366" s="21" t="n">
        <f aca="false">COUNTIF(expert!$A$2:$A$949, A366) &gt; 0</f>
        <v>1</v>
      </c>
      <c r="D366" s="21" t="n">
        <f aca="false">COUNTIF(task!$A$2:$A$592, B366) &gt; 0</f>
        <v>1</v>
      </c>
    </row>
    <row r="367" customFormat="false" ht="12.75" hidden="false" customHeight="false" outlineLevel="0" collapsed="false">
      <c r="A367" s="22" t="s">
        <v>8</v>
      </c>
      <c r="B367" s="22" t="s">
        <v>83</v>
      </c>
      <c r="C367" s="21" t="n">
        <f aca="false">COUNTIF(expert!$A$2:$A$949, A367) &gt; 0</f>
        <v>1</v>
      </c>
      <c r="D367" s="21" t="n">
        <f aca="false">COUNTIF(task!$A$2:$A$592, B367) &gt; 0</f>
        <v>1</v>
      </c>
    </row>
    <row r="368" customFormat="false" ht="12.75" hidden="false" customHeight="false" outlineLevel="0" collapsed="false">
      <c r="A368" s="22" t="s">
        <v>8</v>
      </c>
      <c r="B368" s="22" t="s">
        <v>84</v>
      </c>
      <c r="C368" s="21" t="n">
        <f aca="false">COUNTIF(expert!$A$2:$A$949, A368) &gt; 0</f>
        <v>1</v>
      </c>
      <c r="D368" s="21" t="n">
        <f aca="false">COUNTIF(task!$A$2:$A$592, B368) &gt; 0</f>
        <v>1</v>
      </c>
    </row>
    <row r="369" customFormat="false" ht="12.75" hidden="false" customHeight="false" outlineLevel="0" collapsed="false">
      <c r="A369" s="22" t="s">
        <v>8</v>
      </c>
      <c r="B369" s="22" t="s">
        <v>85</v>
      </c>
      <c r="C369" s="21" t="n">
        <f aca="false">COUNTIF(expert!$A$2:$A$949, A369) &gt; 0</f>
        <v>1</v>
      </c>
      <c r="D369" s="21" t="n">
        <f aca="false">COUNTIF(task!$A$2:$A$592, B369) &gt; 0</f>
        <v>1</v>
      </c>
    </row>
    <row r="370" customFormat="false" ht="12.75" hidden="false" customHeight="false" outlineLevel="0" collapsed="false">
      <c r="A370" s="22" t="s">
        <v>8</v>
      </c>
      <c r="B370" s="22" t="s">
        <v>86</v>
      </c>
      <c r="C370" s="21" t="n">
        <f aca="false">COUNTIF(expert!$A$2:$A$949, A370) &gt; 0</f>
        <v>1</v>
      </c>
      <c r="D370" s="21" t="n">
        <f aca="false">COUNTIF(task!$A$2:$A$592, B370) &gt; 0</f>
        <v>1</v>
      </c>
    </row>
    <row r="371" customFormat="false" ht="12.75" hidden="false" customHeight="false" outlineLevel="0" collapsed="false">
      <c r="A371" s="22" t="s">
        <v>8</v>
      </c>
      <c r="B371" s="22" t="s">
        <v>87</v>
      </c>
      <c r="C371" s="21" t="n">
        <f aca="false">COUNTIF(expert!$A$2:$A$949, A371) &gt; 0</f>
        <v>1</v>
      </c>
      <c r="D371" s="21" t="n">
        <f aca="false">COUNTIF(task!$A$2:$A$592, B371) &gt; 0</f>
        <v>1</v>
      </c>
    </row>
    <row r="372" customFormat="false" ht="12.75" hidden="false" customHeight="false" outlineLevel="0" collapsed="false">
      <c r="A372" s="22" t="s">
        <v>8</v>
      </c>
      <c r="B372" s="22" t="s">
        <v>88</v>
      </c>
      <c r="C372" s="21" t="n">
        <f aca="false">COUNTIF(expert!$A$2:$A$949, A372) &gt; 0</f>
        <v>1</v>
      </c>
      <c r="D372" s="21" t="n">
        <f aca="false">COUNTIF(task!$A$2:$A$592, B372) &gt; 0</f>
        <v>1</v>
      </c>
    </row>
    <row r="373" customFormat="false" ht="12.75" hidden="false" customHeight="false" outlineLevel="0" collapsed="false">
      <c r="A373" s="22" t="s">
        <v>8</v>
      </c>
      <c r="B373" s="22" t="s">
        <v>89</v>
      </c>
      <c r="C373" s="21" t="n">
        <f aca="false">COUNTIF(expert!$A$2:$A$949, A373) &gt; 0</f>
        <v>1</v>
      </c>
      <c r="D373" s="21" t="n">
        <f aca="false">COUNTIF(task!$A$2:$A$592, B373) &gt; 0</f>
        <v>1</v>
      </c>
    </row>
    <row r="374" customFormat="false" ht="12.75" hidden="false" customHeight="false" outlineLevel="0" collapsed="false">
      <c r="A374" s="22" t="s">
        <v>8</v>
      </c>
      <c r="B374" s="22" t="s">
        <v>90</v>
      </c>
      <c r="C374" s="21" t="n">
        <f aca="false">COUNTIF(expert!$A$2:$A$949, A374) &gt; 0</f>
        <v>1</v>
      </c>
      <c r="D374" s="21" t="n">
        <f aca="false">COUNTIF(task!$A$2:$A$592, B374) &gt; 0</f>
        <v>1</v>
      </c>
    </row>
    <row r="375" customFormat="false" ht="12.75" hidden="false" customHeight="false" outlineLevel="0" collapsed="false">
      <c r="A375" s="22" t="s">
        <v>8</v>
      </c>
      <c r="B375" s="22" t="s">
        <v>91</v>
      </c>
      <c r="C375" s="21" t="n">
        <f aca="false">COUNTIF(expert!$A$2:$A$949, A375) &gt; 0</f>
        <v>1</v>
      </c>
      <c r="D375" s="21" t="n">
        <f aca="false">COUNTIF(task!$A$2:$A$592, B375) &gt; 0</f>
        <v>1</v>
      </c>
    </row>
    <row r="376" customFormat="false" ht="12.75" hidden="false" customHeight="false" outlineLevel="0" collapsed="false">
      <c r="A376" s="22" t="s">
        <v>8</v>
      </c>
      <c r="B376" s="22" t="s">
        <v>92</v>
      </c>
      <c r="C376" s="21" t="n">
        <f aca="false">COUNTIF(expert!$A$2:$A$949, A376) &gt; 0</f>
        <v>1</v>
      </c>
      <c r="D376" s="21" t="n">
        <f aca="false">COUNTIF(task!$A$2:$A$592, B376) &gt; 0</f>
        <v>1</v>
      </c>
    </row>
    <row r="377" customFormat="false" ht="12.75" hidden="false" customHeight="false" outlineLevel="0" collapsed="false">
      <c r="A377" s="22" t="s">
        <v>8</v>
      </c>
      <c r="B377" s="22" t="s">
        <v>93</v>
      </c>
      <c r="C377" s="21" t="n">
        <f aca="false">COUNTIF(expert!$A$2:$A$949, A377) &gt; 0</f>
        <v>1</v>
      </c>
      <c r="D377" s="21" t="n">
        <f aca="false">COUNTIF(task!$A$2:$A$592, B377) &gt; 0</f>
        <v>1</v>
      </c>
    </row>
    <row r="378" customFormat="false" ht="12.75" hidden="false" customHeight="false" outlineLevel="0" collapsed="false">
      <c r="A378" s="22" t="s">
        <v>8</v>
      </c>
      <c r="B378" s="22" t="s">
        <v>94</v>
      </c>
      <c r="C378" s="21" t="n">
        <f aca="false">COUNTIF(expert!$A$2:$A$949, A378) &gt; 0</f>
        <v>1</v>
      </c>
      <c r="D378" s="21" t="n">
        <f aca="false">COUNTIF(task!$A$2:$A$592, B378) &gt; 0</f>
        <v>1</v>
      </c>
    </row>
    <row r="379" customFormat="false" ht="12.75" hidden="false" customHeight="false" outlineLevel="0" collapsed="false">
      <c r="A379" s="22" t="s">
        <v>8</v>
      </c>
      <c r="B379" s="22" t="s">
        <v>95</v>
      </c>
      <c r="C379" s="21" t="n">
        <f aca="false">COUNTIF(expert!$A$2:$A$949, A379) &gt; 0</f>
        <v>1</v>
      </c>
      <c r="D379" s="21" t="n">
        <f aca="false">COUNTIF(task!$A$2:$A$592, B379) &gt; 0</f>
        <v>1</v>
      </c>
    </row>
    <row r="380" customFormat="false" ht="12.75" hidden="false" customHeight="false" outlineLevel="0" collapsed="false">
      <c r="A380" s="22" t="s">
        <v>8</v>
      </c>
      <c r="B380" s="22" t="s">
        <v>96</v>
      </c>
      <c r="C380" s="21" t="n">
        <f aca="false">COUNTIF(expert!$A$2:$A$949, A380) &gt; 0</f>
        <v>1</v>
      </c>
      <c r="D380" s="21" t="n">
        <f aca="false">COUNTIF(task!$A$2:$A$592, B380) &gt; 0</f>
        <v>1</v>
      </c>
    </row>
    <row r="381" customFormat="false" ht="12.75" hidden="false" customHeight="false" outlineLevel="0" collapsed="false">
      <c r="A381" s="22" t="s">
        <v>8</v>
      </c>
      <c r="B381" s="22" t="s">
        <v>97</v>
      </c>
      <c r="C381" s="21" t="n">
        <f aca="false">COUNTIF(expert!$A$2:$A$949, A381) &gt; 0</f>
        <v>1</v>
      </c>
      <c r="D381" s="21" t="n">
        <f aca="false">COUNTIF(task!$A$2:$A$592, B381) &gt; 0</f>
        <v>1</v>
      </c>
    </row>
    <row r="382" customFormat="false" ht="12.75" hidden="false" customHeight="false" outlineLevel="0" collapsed="false">
      <c r="A382" s="22" t="s">
        <v>8</v>
      </c>
      <c r="B382" s="22" t="s">
        <v>98</v>
      </c>
      <c r="C382" s="21" t="n">
        <f aca="false">COUNTIF(expert!$A$2:$A$949, A382) &gt; 0</f>
        <v>1</v>
      </c>
      <c r="D382" s="21" t="n">
        <f aca="false">COUNTIF(task!$A$2:$A$592, B382) &gt; 0</f>
        <v>1</v>
      </c>
    </row>
    <row r="383" customFormat="false" ht="12.75" hidden="false" customHeight="false" outlineLevel="0" collapsed="false">
      <c r="A383" s="22" t="s">
        <v>8</v>
      </c>
      <c r="B383" s="22" t="s">
        <v>99</v>
      </c>
      <c r="C383" s="21" t="n">
        <f aca="false">COUNTIF(expert!$A$2:$A$949, A383) &gt; 0</f>
        <v>1</v>
      </c>
      <c r="D383" s="21" t="n">
        <f aca="false">COUNTIF(task!$A$2:$A$592, B383) &gt; 0</f>
        <v>1</v>
      </c>
    </row>
    <row r="384" customFormat="false" ht="12.75" hidden="false" customHeight="false" outlineLevel="0" collapsed="false">
      <c r="A384" s="22" t="s">
        <v>8</v>
      </c>
      <c r="B384" s="22" t="s">
        <v>100</v>
      </c>
      <c r="C384" s="21" t="n">
        <f aca="false">COUNTIF(expert!$A$2:$A$949, A384) &gt; 0</f>
        <v>1</v>
      </c>
      <c r="D384" s="21" t="n">
        <f aca="false">COUNTIF(task!$A$2:$A$592, B384) &gt; 0</f>
        <v>1</v>
      </c>
    </row>
    <row r="385" customFormat="false" ht="12.75" hidden="false" customHeight="false" outlineLevel="0" collapsed="false">
      <c r="A385" s="22" t="s">
        <v>8</v>
      </c>
      <c r="B385" s="22" t="s">
        <v>101</v>
      </c>
      <c r="C385" s="21" t="n">
        <f aca="false">COUNTIF(expert!$A$2:$A$949, A385) &gt; 0</f>
        <v>1</v>
      </c>
      <c r="D385" s="21" t="n">
        <f aca="false">COUNTIF(task!$A$2:$A$592, B385) &gt; 0</f>
        <v>1</v>
      </c>
    </row>
    <row r="386" customFormat="false" ht="12.75" hidden="false" customHeight="false" outlineLevel="0" collapsed="false">
      <c r="A386" s="22" t="s">
        <v>8</v>
      </c>
      <c r="B386" s="22" t="s">
        <v>102</v>
      </c>
      <c r="C386" s="21" t="n">
        <f aca="false">COUNTIF(expert!$A$2:$A$949, A386) &gt; 0</f>
        <v>1</v>
      </c>
      <c r="D386" s="21" t="n">
        <f aca="false">COUNTIF(task!$A$2:$A$592, B386) &gt; 0</f>
        <v>1</v>
      </c>
    </row>
    <row r="387" customFormat="false" ht="12.75" hidden="false" customHeight="false" outlineLevel="0" collapsed="false">
      <c r="A387" s="22" t="s">
        <v>8</v>
      </c>
      <c r="B387" s="22" t="s">
        <v>103</v>
      </c>
      <c r="C387" s="21" t="n">
        <f aca="false">COUNTIF(expert!$A$2:$A$949, A387) &gt; 0</f>
        <v>1</v>
      </c>
      <c r="D387" s="21" t="n">
        <f aca="false">COUNTIF(task!$A$2:$A$592, B387) &gt; 0</f>
        <v>1</v>
      </c>
    </row>
    <row r="388" customFormat="false" ht="12.75" hidden="false" customHeight="false" outlineLevel="0" collapsed="false">
      <c r="A388" s="22" t="s">
        <v>8</v>
      </c>
      <c r="B388" s="22" t="s">
        <v>104</v>
      </c>
      <c r="C388" s="21" t="n">
        <f aca="false">COUNTIF(expert!$A$2:$A$949, A388) &gt; 0</f>
        <v>1</v>
      </c>
      <c r="D388" s="21" t="n">
        <f aca="false">COUNTIF(task!$A$2:$A$592, B388) &gt; 0</f>
        <v>1</v>
      </c>
    </row>
    <row r="389" customFormat="false" ht="12.75" hidden="false" customHeight="false" outlineLevel="0" collapsed="false">
      <c r="A389" s="22" t="s">
        <v>8</v>
      </c>
      <c r="B389" s="22" t="s">
        <v>105</v>
      </c>
      <c r="C389" s="21" t="n">
        <f aca="false">COUNTIF(expert!$A$2:$A$949, A389) &gt; 0</f>
        <v>1</v>
      </c>
      <c r="D389" s="21" t="n">
        <f aca="false">COUNTIF(task!$A$2:$A$592, B389) &gt; 0</f>
        <v>1</v>
      </c>
    </row>
    <row r="390" customFormat="false" ht="12.75" hidden="false" customHeight="false" outlineLevel="0" collapsed="false">
      <c r="A390" s="22" t="s">
        <v>8</v>
      </c>
      <c r="B390" s="22" t="s">
        <v>106</v>
      </c>
      <c r="C390" s="21" t="n">
        <f aca="false">COUNTIF(expert!$A$2:$A$949, A390) &gt; 0</f>
        <v>1</v>
      </c>
      <c r="D390" s="21" t="n">
        <f aca="false">COUNTIF(task!$A$2:$A$592, B390) &gt; 0</f>
        <v>1</v>
      </c>
    </row>
    <row r="391" customFormat="false" ht="12.75" hidden="false" customHeight="false" outlineLevel="0" collapsed="false">
      <c r="A391" s="22" t="s">
        <v>8</v>
      </c>
      <c r="B391" s="22" t="s">
        <v>107</v>
      </c>
      <c r="C391" s="21" t="n">
        <f aca="false">COUNTIF(expert!$A$2:$A$949, A391) &gt; 0</f>
        <v>1</v>
      </c>
      <c r="D391" s="21" t="n">
        <f aca="false">COUNTIF(task!$A$2:$A$592, B391) &gt; 0</f>
        <v>1</v>
      </c>
    </row>
    <row r="392" customFormat="false" ht="12.75" hidden="false" customHeight="false" outlineLevel="0" collapsed="false">
      <c r="A392" s="22" t="s">
        <v>8</v>
      </c>
      <c r="B392" s="22" t="s">
        <v>108</v>
      </c>
      <c r="C392" s="21" t="n">
        <f aca="false">COUNTIF(expert!$A$2:$A$949, A392) &gt; 0</f>
        <v>1</v>
      </c>
      <c r="D392" s="21" t="n">
        <f aca="false">COUNTIF(task!$A$2:$A$592, B392) &gt; 0</f>
        <v>1</v>
      </c>
    </row>
    <row r="393" customFormat="false" ht="12.75" hidden="false" customHeight="false" outlineLevel="0" collapsed="false">
      <c r="A393" s="22" t="s">
        <v>8</v>
      </c>
      <c r="B393" s="22" t="s">
        <v>109</v>
      </c>
      <c r="C393" s="21" t="n">
        <f aca="false">COUNTIF(expert!$A$2:$A$949, A393) &gt; 0</f>
        <v>1</v>
      </c>
      <c r="D393" s="21" t="n">
        <f aca="false">COUNTIF(task!$A$2:$A$592, B393) &gt; 0</f>
        <v>1</v>
      </c>
    </row>
    <row r="394" customFormat="false" ht="12.75" hidden="false" customHeight="false" outlineLevel="0" collapsed="false">
      <c r="A394" s="22" t="s">
        <v>8</v>
      </c>
      <c r="B394" s="22" t="s">
        <v>110</v>
      </c>
      <c r="C394" s="21" t="n">
        <f aca="false">COUNTIF(expert!$A$2:$A$949, A394) &gt; 0</f>
        <v>1</v>
      </c>
      <c r="D394" s="21" t="n">
        <f aca="false">COUNTIF(task!$A$2:$A$592, B394) &gt; 0</f>
        <v>1</v>
      </c>
    </row>
    <row r="395" customFormat="false" ht="12.75" hidden="false" customHeight="false" outlineLevel="0" collapsed="false">
      <c r="A395" s="22" t="s">
        <v>8</v>
      </c>
      <c r="B395" s="22" t="s">
        <v>111</v>
      </c>
      <c r="C395" s="21" t="n">
        <f aca="false">COUNTIF(expert!$A$2:$A$949, A395) &gt; 0</f>
        <v>1</v>
      </c>
      <c r="D395" s="21" t="n">
        <f aca="false">COUNTIF(task!$A$2:$A$592, B395) &gt; 0</f>
        <v>1</v>
      </c>
    </row>
    <row r="396" customFormat="false" ht="12.75" hidden="false" customHeight="false" outlineLevel="0" collapsed="false">
      <c r="A396" s="22" t="s">
        <v>8</v>
      </c>
      <c r="B396" s="22" t="s">
        <v>112</v>
      </c>
      <c r="C396" s="21" t="n">
        <f aca="false">COUNTIF(expert!$A$2:$A$949, A396) &gt; 0</f>
        <v>1</v>
      </c>
      <c r="D396" s="21" t="n">
        <f aca="false">COUNTIF(task!$A$2:$A$592, B396) &gt; 0</f>
        <v>1</v>
      </c>
    </row>
    <row r="397" customFormat="false" ht="12.75" hidden="false" customHeight="false" outlineLevel="0" collapsed="false">
      <c r="A397" s="22" t="s">
        <v>8</v>
      </c>
      <c r="B397" s="22" t="s">
        <v>113</v>
      </c>
      <c r="C397" s="21" t="n">
        <f aca="false">COUNTIF(expert!$A$2:$A$949, A397) &gt; 0</f>
        <v>1</v>
      </c>
      <c r="D397" s="21" t="n">
        <f aca="false">COUNTIF(task!$A$2:$A$592, B397) &gt; 0</f>
        <v>1</v>
      </c>
    </row>
    <row r="398" customFormat="false" ht="12.75" hidden="false" customHeight="false" outlineLevel="0" collapsed="false">
      <c r="A398" s="22" t="s">
        <v>8</v>
      </c>
      <c r="B398" s="22" t="s">
        <v>114</v>
      </c>
      <c r="C398" s="21" t="n">
        <f aca="false">COUNTIF(expert!$A$2:$A$949, A398) &gt; 0</f>
        <v>1</v>
      </c>
      <c r="D398" s="21" t="n">
        <f aca="false">COUNTIF(task!$A$2:$A$592, B398) &gt; 0</f>
        <v>1</v>
      </c>
    </row>
    <row r="399" customFormat="false" ht="12.75" hidden="false" customHeight="false" outlineLevel="0" collapsed="false">
      <c r="A399" s="22" t="s">
        <v>8</v>
      </c>
      <c r="B399" s="22" t="s">
        <v>115</v>
      </c>
      <c r="C399" s="21" t="n">
        <f aca="false">COUNTIF(expert!$A$2:$A$949, A399) &gt; 0</f>
        <v>1</v>
      </c>
      <c r="D399" s="21" t="n">
        <f aca="false">COUNTIF(task!$A$2:$A$592, B399) &gt; 0</f>
        <v>1</v>
      </c>
    </row>
    <row r="400" customFormat="false" ht="12.75" hidden="false" customHeight="false" outlineLevel="0" collapsed="false">
      <c r="A400" s="22" t="s">
        <v>8</v>
      </c>
      <c r="B400" s="22" t="s">
        <v>116</v>
      </c>
      <c r="C400" s="21" t="n">
        <f aca="false">COUNTIF(expert!$A$2:$A$949, A400) &gt; 0</f>
        <v>1</v>
      </c>
      <c r="D400" s="21" t="n">
        <f aca="false">COUNTIF(task!$A$2:$A$592, B400) &gt; 0</f>
        <v>1</v>
      </c>
    </row>
    <row r="401" customFormat="false" ht="12.75" hidden="false" customHeight="false" outlineLevel="0" collapsed="false">
      <c r="A401" s="22" t="s">
        <v>8</v>
      </c>
      <c r="B401" s="22" t="s">
        <v>117</v>
      </c>
      <c r="C401" s="21" t="n">
        <f aca="false">COUNTIF(expert!$A$2:$A$949, A401) &gt; 0</f>
        <v>1</v>
      </c>
      <c r="D401" s="21" t="n">
        <f aca="false">COUNTIF(task!$A$2:$A$592, B401) &gt; 0</f>
        <v>1</v>
      </c>
    </row>
    <row r="402" customFormat="false" ht="12.75" hidden="false" customHeight="false" outlineLevel="0" collapsed="false">
      <c r="A402" s="0"/>
      <c r="B402" s="0"/>
      <c r="C402" s="21"/>
      <c r="D402" s="21"/>
    </row>
    <row r="403" customFormat="false" ht="12.75" hidden="false" customHeight="false" outlineLevel="0" collapsed="false">
      <c r="A403" s="0"/>
      <c r="B403" s="0"/>
      <c r="C403" s="21"/>
      <c r="D403" s="21"/>
    </row>
    <row r="404" customFormat="false" ht="12.75" hidden="false" customHeight="false" outlineLevel="0" collapsed="false">
      <c r="A404" s="0"/>
      <c r="B404" s="0"/>
      <c r="C404" s="21"/>
      <c r="D404" s="21"/>
    </row>
    <row r="405" customFormat="false" ht="12.75" hidden="false" customHeight="false" outlineLevel="0" collapsed="false">
      <c r="A405" s="0"/>
      <c r="B405" s="0"/>
      <c r="C405" s="21"/>
      <c r="D405" s="21"/>
    </row>
    <row r="406" customFormat="false" ht="12.75" hidden="false" customHeight="false" outlineLevel="0" collapsed="false">
      <c r="A406" s="0"/>
      <c r="B406" s="0"/>
      <c r="C406" s="21"/>
      <c r="D406" s="21"/>
    </row>
    <row r="407" customFormat="false" ht="12.75" hidden="false" customHeight="false" outlineLevel="0" collapsed="false">
      <c r="A407" s="0"/>
      <c r="B407" s="0"/>
      <c r="C407" s="21"/>
      <c r="D407" s="21"/>
    </row>
    <row r="408" customFormat="false" ht="12.75" hidden="false" customHeight="false" outlineLevel="0" collapsed="false">
      <c r="A408" s="0"/>
      <c r="B408" s="0"/>
      <c r="C408" s="21"/>
      <c r="D408" s="21"/>
    </row>
    <row r="409" customFormat="false" ht="12.75" hidden="false" customHeight="false" outlineLevel="0" collapsed="false">
      <c r="A409" s="0"/>
      <c r="B409" s="0"/>
      <c r="C409" s="21"/>
      <c r="D409" s="21"/>
    </row>
    <row r="410" customFormat="false" ht="12.75" hidden="false" customHeight="false" outlineLevel="0" collapsed="false">
      <c r="A410" s="0"/>
      <c r="B410" s="0"/>
      <c r="C410" s="21"/>
      <c r="D410" s="21"/>
    </row>
    <row r="411" customFormat="false" ht="12.75" hidden="false" customHeight="false" outlineLevel="0" collapsed="false">
      <c r="A411" s="0"/>
      <c r="B411" s="0"/>
      <c r="C411" s="21"/>
      <c r="D411" s="21"/>
    </row>
    <row r="412" customFormat="false" ht="12.75" hidden="false" customHeight="false" outlineLevel="0" collapsed="false">
      <c r="A412" s="0"/>
      <c r="B412" s="0"/>
      <c r="C412" s="21"/>
      <c r="D412" s="21"/>
    </row>
    <row r="413" customFormat="false" ht="12.75" hidden="false" customHeight="false" outlineLevel="0" collapsed="false">
      <c r="A413" s="0"/>
      <c r="B413" s="0"/>
      <c r="C413" s="21"/>
      <c r="D413" s="21"/>
    </row>
    <row r="414" customFormat="false" ht="12.75" hidden="false" customHeight="false" outlineLevel="0" collapsed="false">
      <c r="A414" s="0"/>
      <c r="B414" s="0"/>
      <c r="C414" s="21"/>
      <c r="D414" s="21"/>
    </row>
    <row r="415" customFormat="false" ht="12.75" hidden="false" customHeight="false" outlineLevel="0" collapsed="false">
      <c r="A415" s="0"/>
      <c r="B415" s="0"/>
      <c r="C415" s="21"/>
      <c r="D415" s="21"/>
    </row>
    <row r="416" customFormat="false" ht="12.75" hidden="false" customHeight="false" outlineLevel="0" collapsed="false">
      <c r="A416" s="0"/>
      <c r="B416" s="0"/>
      <c r="C416" s="21"/>
      <c r="D416" s="21"/>
    </row>
    <row r="417" customFormat="false" ht="12.75" hidden="false" customHeight="false" outlineLevel="0" collapsed="false">
      <c r="A417" s="0"/>
      <c r="B417" s="0"/>
      <c r="C417" s="21"/>
      <c r="D417" s="21"/>
    </row>
    <row r="418" customFormat="false" ht="12.75" hidden="false" customHeight="false" outlineLevel="0" collapsed="false">
      <c r="A418" s="0"/>
      <c r="B418" s="0"/>
      <c r="C418" s="21"/>
      <c r="D418" s="21"/>
    </row>
    <row r="419" customFormat="false" ht="12.75" hidden="false" customHeight="false" outlineLevel="0" collapsed="false">
      <c r="A419" s="0"/>
      <c r="B419" s="0"/>
      <c r="C419" s="21"/>
      <c r="D419" s="21"/>
    </row>
    <row r="420" customFormat="false" ht="12.75" hidden="false" customHeight="false" outlineLevel="0" collapsed="false">
      <c r="A420" s="0"/>
      <c r="B420" s="0"/>
      <c r="C420" s="21"/>
      <c r="D420" s="21"/>
    </row>
    <row r="421" customFormat="false" ht="12.75" hidden="false" customHeight="false" outlineLevel="0" collapsed="false">
      <c r="A421" s="0"/>
      <c r="B421" s="0"/>
      <c r="C421" s="21"/>
      <c r="D421" s="21"/>
    </row>
    <row r="422" customFormat="false" ht="12.75" hidden="false" customHeight="false" outlineLevel="0" collapsed="false">
      <c r="A422" s="0"/>
      <c r="B422" s="0"/>
      <c r="C422" s="21"/>
      <c r="D422" s="21"/>
    </row>
    <row r="423" customFormat="false" ht="12.75" hidden="false" customHeight="false" outlineLevel="0" collapsed="false">
      <c r="A423" s="0"/>
      <c r="B423" s="0"/>
      <c r="C423" s="21"/>
      <c r="D4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118</v>
      </c>
      <c r="B1" s="11" t="s">
        <v>119</v>
      </c>
      <c r="C1" s="11" t="s">
        <v>10</v>
      </c>
      <c r="D1" s="11" t="s">
        <v>11</v>
      </c>
      <c r="E1" s="11" t="s">
        <v>16</v>
      </c>
      <c r="F1" s="11" t="s">
        <v>17</v>
      </c>
      <c r="G1" s="4" t="e">
        <f aca="false">AND(G2:G936)</f>
        <v>#VALUE!</v>
      </c>
      <c r="H1" s="4" t="e">
        <f aca="false">AND(H2:H936)</f>
        <v>#VALUE!</v>
      </c>
      <c r="I1" s="17" t="e">
        <f aca="false">AND(I2:I906)</f>
        <v>#VALUE!</v>
      </c>
    </row>
    <row r="2" customFormat="false" ht="12.75" hidden="false" customHeight="false" outlineLevel="0" collapsed="false">
      <c r="C2" s="25"/>
      <c r="D2" s="25"/>
      <c r="E2" s="26"/>
      <c r="F2" s="26"/>
    </row>
    <row r="3" customFormat="false" ht="12.75" hidden="false" customHeight="false" outlineLevel="0" collapsed="false">
      <c r="C3" s="25"/>
      <c r="D3" s="25"/>
      <c r="E3" s="26"/>
      <c r="F3" s="26"/>
    </row>
    <row r="4" customFormat="false" ht="12.75" hidden="false" customHeight="false" outlineLevel="0" collapsed="false">
      <c r="C4" s="25"/>
      <c r="D4" s="25"/>
      <c r="E4" s="26"/>
      <c r="F4" s="26"/>
    </row>
    <row r="5" customFormat="false" ht="12.75" hidden="false" customHeight="false" outlineLevel="0" collapsed="false">
      <c r="C5" s="25"/>
      <c r="D5" s="25"/>
      <c r="E5" s="26"/>
      <c r="F5" s="26"/>
    </row>
    <row r="6" customFormat="false" ht="12.75" hidden="false" customHeight="false" outlineLevel="0" collapsed="false">
      <c r="C6" s="25"/>
      <c r="D6" s="25"/>
      <c r="E6" s="26"/>
      <c r="F6" s="26"/>
    </row>
    <row r="7" customFormat="false" ht="12.75" hidden="false" customHeight="false" outlineLevel="0" collapsed="false">
      <c r="C7" s="25"/>
      <c r="D7" s="25"/>
      <c r="E7" s="26"/>
      <c r="F7" s="26"/>
    </row>
    <row r="8" customFormat="false" ht="12.75" hidden="false" customHeight="false" outlineLevel="0" collapsed="false">
      <c r="C8" s="25"/>
      <c r="D8" s="25"/>
      <c r="E8" s="26"/>
      <c r="F8" s="26"/>
    </row>
    <row r="9" customFormat="false" ht="12.75" hidden="false" customHeight="false" outlineLevel="0" collapsed="false">
      <c r="C9" s="25"/>
      <c r="D9" s="25"/>
      <c r="E9" s="26"/>
      <c r="F9" s="26"/>
    </row>
    <row r="10" customFormat="false" ht="12.75" hidden="false" customHeight="false" outlineLevel="0" collapsed="false">
      <c r="C10" s="25"/>
      <c r="D10" s="25"/>
      <c r="E10" s="26"/>
      <c r="F10" s="26"/>
    </row>
    <row r="11" customFormat="false" ht="12.75" hidden="false" customHeight="false" outlineLevel="0" collapsed="false">
      <c r="C11" s="25"/>
      <c r="D11" s="25"/>
      <c r="E11" s="26"/>
      <c r="F11" s="26"/>
    </row>
    <row r="12" customFormat="false" ht="12.75" hidden="false" customHeight="false" outlineLevel="0" collapsed="false">
      <c r="C12" s="25"/>
      <c r="D12" s="25"/>
      <c r="E12" s="26"/>
      <c r="F12" s="26"/>
    </row>
    <row r="13" customFormat="false" ht="12.75" hidden="false" customHeight="false" outlineLevel="0" collapsed="false">
      <c r="C13" s="25"/>
      <c r="D13" s="25"/>
      <c r="E13" s="26"/>
      <c r="F13" s="26"/>
    </row>
    <row r="14" customFormat="false" ht="12.75" hidden="false" customHeight="false" outlineLevel="0" collapsed="false">
      <c r="C14" s="25"/>
      <c r="D14" s="25"/>
      <c r="E14" s="26"/>
      <c r="F14" s="26"/>
    </row>
    <row r="15" customFormat="false" ht="12.75" hidden="false" customHeight="false" outlineLevel="0" collapsed="false">
      <c r="C15" s="25"/>
      <c r="D15" s="25"/>
      <c r="E15" s="26"/>
      <c r="F15" s="26"/>
    </row>
    <row r="16" customFormat="false" ht="12.75" hidden="false" customHeight="false" outlineLevel="0" collapsed="false">
      <c r="C16" s="25"/>
      <c r="D16" s="25"/>
      <c r="E16" s="26"/>
      <c r="F16" s="26"/>
    </row>
    <row r="17" customFormat="false" ht="12.75" hidden="false" customHeight="false" outlineLevel="0" collapsed="false">
      <c r="C17" s="25"/>
      <c r="D17" s="25"/>
      <c r="E17" s="26"/>
      <c r="F17" s="26"/>
    </row>
    <row r="18" customFormat="false" ht="12.75" hidden="false" customHeight="false" outlineLevel="0" collapsed="false">
      <c r="C18" s="25"/>
      <c r="D18" s="25"/>
      <c r="E18" s="26"/>
      <c r="F18" s="26"/>
    </row>
    <row r="19" customFormat="false" ht="12.75" hidden="false" customHeight="false" outlineLevel="0" collapsed="false">
      <c r="C19" s="25"/>
      <c r="D19" s="25"/>
      <c r="E19" s="26"/>
      <c r="F19" s="26"/>
    </row>
    <row r="20" customFormat="false" ht="12.75" hidden="false" customHeight="false" outlineLevel="0" collapsed="false">
      <c r="C20" s="25"/>
      <c r="D20" s="25"/>
      <c r="E20" s="26"/>
      <c r="F20" s="26"/>
    </row>
    <row r="21" customFormat="false" ht="12.75" hidden="false" customHeight="false" outlineLevel="0" collapsed="false">
      <c r="C21" s="25"/>
      <c r="D21" s="25"/>
      <c r="E21" s="26"/>
      <c r="F21" s="26"/>
    </row>
    <row r="22" customFormat="false" ht="12.75" hidden="false" customHeight="false" outlineLevel="0" collapsed="false">
      <c r="C22" s="25"/>
      <c r="D22" s="25"/>
      <c r="E22" s="26"/>
      <c r="F22" s="26"/>
    </row>
    <row r="23" customFormat="false" ht="12.75" hidden="false" customHeight="false" outlineLevel="0" collapsed="false">
      <c r="C23" s="25"/>
      <c r="D23" s="25"/>
      <c r="E23" s="26"/>
      <c r="F23" s="26"/>
    </row>
    <row r="24" customFormat="false" ht="12.75" hidden="false" customHeight="false" outlineLevel="0" collapsed="false">
      <c r="C24" s="25"/>
      <c r="D24" s="25"/>
      <c r="E24" s="26"/>
      <c r="F24" s="26"/>
    </row>
    <row r="25" customFormat="false" ht="12.75" hidden="false" customHeight="false" outlineLevel="0" collapsed="false">
      <c r="C25" s="25"/>
      <c r="D25" s="25"/>
      <c r="E25" s="26"/>
      <c r="F25" s="26"/>
    </row>
    <row r="26" customFormat="false" ht="12.75" hidden="false" customHeight="false" outlineLevel="0" collapsed="false">
      <c r="C26" s="25"/>
      <c r="D26" s="25"/>
      <c r="E26" s="26"/>
      <c r="F26" s="26"/>
    </row>
    <row r="27" customFormat="false" ht="12.75" hidden="false" customHeight="false" outlineLevel="0" collapsed="false">
      <c r="C27" s="25"/>
      <c r="D27" s="25"/>
      <c r="E27" s="26"/>
      <c r="F27" s="26"/>
    </row>
    <row r="28" customFormat="false" ht="12.75" hidden="false" customHeight="false" outlineLevel="0" collapsed="false">
      <c r="C28" s="25"/>
      <c r="D28" s="25"/>
      <c r="E28" s="26"/>
      <c r="F28" s="26"/>
      <c r="J28" s="6"/>
    </row>
    <row r="29" customFormat="false" ht="12.75" hidden="false" customHeight="false" outlineLevel="0" collapsed="false">
      <c r="C29" s="25"/>
      <c r="D29" s="25"/>
      <c r="E29" s="26"/>
      <c r="F29" s="26"/>
      <c r="J29" s="6"/>
    </row>
    <row r="30" customFormat="false" ht="12.75" hidden="false" customHeight="false" outlineLevel="0" collapsed="false">
      <c r="C30" s="25"/>
      <c r="D30" s="25"/>
      <c r="E30" s="26"/>
      <c r="F30" s="26"/>
      <c r="J30" s="6"/>
    </row>
    <row r="31" customFormat="false" ht="12.75" hidden="false" customHeight="false" outlineLevel="0" collapsed="false">
      <c r="C31" s="25"/>
      <c r="D31" s="25"/>
      <c r="E31" s="26"/>
      <c r="F31" s="26"/>
      <c r="J31" s="6"/>
    </row>
    <row r="32" customFormat="false" ht="12.75" hidden="false" customHeight="false" outlineLevel="0" collapsed="false">
      <c r="C32" s="25"/>
      <c r="D32" s="25"/>
      <c r="E32" s="26"/>
      <c r="F32" s="26"/>
      <c r="J32" s="6"/>
    </row>
    <row r="33" customFormat="false" ht="12.75" hidden="false" customHeight="false" outlineLevel="0" collapsed="false">
      <c r="C33" s="25"/>
      <c r="D33" s="25"/>
      <c r="E33" s="26"/>
      <c r="F33" s="26"/>
      <c r="J33" s="6"/>
    </row>
    <row r="34" customFormat="false" ht="12.75" hidden="false" customHeight="false" outlineLevel="0" collapsed="false">
      <c r="C34" s="25"/>
      <c r="D34" s="25"/>
      <c r="E34" s="26"/>
      <c r="F34" s="26"/>
      <c r="J34" s="6"/>
    </row>
    <row r="35" customFormat="false" ht="12.75" hidden="false" customHeight="false" outlineLevel="0" collapsed="false">
      <c r="C35" s="25"/>
      <c r="D35" s="25"/>
      <c r="E35" s="26"/>
      <c r="F35" s="26"/>
      <c r="J35" s="6"/>
    </row>
    <row r="36" customFormat="false" ht="12.75" hidden="false" customHeight="false" outlineLevel="0" collapsed="false">
      <c r="C36" s="25"/>
      <c r="D36" s="25"/>
      <c r="E36" s="26"/>
      <c r="F36" s="26"/>
      <c r="J36" s="6"/>
    </row>
    <row r="37" customFormat="false" ht="12.75" hidden="false" customHeight="false" outlineLevel="0" collapsed="false">
      <c r="C37" s="25"/>
      <c r="D37" s="25"/>
      <c r="E37" s="26"/>
      <c r="F37" s="26"/>
      <c r="J37" s="6"/>
    </row>
    <row r="38" customFormat="false" ht="12.75" hidden="false" customHeight="false" outlineLevel="0" collapsed="false">
      <c r="C38" s="25"/>
      <c r="D38" s="25"/>
      <c r="E38" s="26"/>
      <c r="F38" s="26"/>
      <c r="J38" s="6"/>
    </row>
    <row r="39" customFormat="false" ht="12.75" hidden="false" customHeight="false" outlineLevel="0" collapsed="false">
      <c r="C39" s="25"/>
      <c r="D39" s="25"/>
      <c r="E39" s="26"/>
      <c r="F39" s="26"/>
      <c r="J39" s="6"/>
    </row>
    <row r="40" customFormat="false" ht="12.75" hidden="false" customHeight="false" outlineLevel="0" collapsed="false">
      <c r="C40" s="25"/>
      <c r="D40" s="25"/>
      <c r="E40" s="26"/>
      <c r="F40" s="26"/>
      <c r="J40" s="6"/>
    </row>
    <row r="41" customFormat="false" ht="12.75" hidden="false" customHeight="false" outlineLevel="0" collapsed="false">
      <c r="C41" s="25"/>
      <c r="D41" s="25"/>
      <c r="E41" s="26"/>
      <c r="F41" s="26"/>
      <c r="J41" s="6"/>
    </row>
    <row r="42" customFormat="false" ht="12.75" hidden="false" customHeight="false" outlineLevel="0" collapsed="false">
      <c r="C42" s="25"/>
      <c r="D42" s="25"/>
      <c r="E42" s="26"/>
      <c r="F42" s="26"/>
      <c r="J42" s="6"/>
    </row>
    <row r="43" customFormat="false" ht="12.75" hidden="false" customHeight="false" outlineLevel="0" collapsed="false">
      <c r="C43" s="25"/>
      <c r="D43" s="25"/>
      <c r="E43" s="26"/>
      <c r="F43" s="26"/>
      <c r="J43" s="6"/>
    </row>
    <row r="44" customFormat="false" ht="12.75" hidden="false" customHeight="false" outlineLevel="0" collapsed="false">
      <c r="C44" s="25"/>
      <c r="D44" s="25"/>
      <c r="E44" s="26"/>
      <c r="F44" s="26"/>
      <c r="J44" s="6"/>
    </row>
    <row r="45" customFormat="false" ht="12.75" hidden="false" customHeight="false" outlineLevel="0" collapsed="false">
      <c r="C45" s="25"/>
      <c r="D45" s="25"/>
      <c r="E45" s="26"/>
      <c r="F45" s="26"/>
      <c r="J45" s="6"/>
    </row>
    <row r="46" customFormat="false" ht="12.75" hidden="false" customHeight="false" outlineLevel="0" collapsed="false">
      <c r="C46" s="25"/>
      <c r="D46" s="25"/>
      <c r="E46" s="26"/>
      <c r="F46" s="26"/>
      <c r="J46" s="6"/>
    </row>
    <row r="47" customFormat="false" ht="12.75" hidden="false" customHeight="false" outlineLevel="0" collapsed="false">
      <c r="C47" s="25"/>
      <c r="D47" s="25"/>
      <c r="E47" s="26"/>
      <c r="F47" s="26"/>
      <c r="J47" s="6"/>
    </row>
    <row r="48" customFormat="false" ht="12.75" hidden="false" customHeight="false" outlineLevel="0" collapsed="false">
      <c r="C48" s="25"/>
      <c r="D48" s="25"/>
      <c r="E48" s="26"/>
      <c r="F48" s="26"/>
      <c r="J48" s="6"/>
    </row>
    <row r="49" customFormat="false" ht="12.75" hidden="false" customHeight="false" outlineLevel="0" collapsed="false">
      <c r="C49" s="25"/>
      <c r="D49" s="25"/>
      <c r="E49" s="26"/>
      <c r="F49" s="26"/>
      <c r="J49" s="6"/>
    </row>
    <row r="50" customFormat="false" ht="12.75" hidden="false" customHeight="false" outlineLevel="0" collapsed="false">
      <c r="C50" s="25"/>
      <c r="D50" s="25"/>
      <c r="E50" s="26"/>
      <c r="F50" s="26"/>
      <c r="J50" s="6"/>
    </row>
    <row r="51" customFormat="false" ht="12.75" hidden="false" customHeight="false" outlineLevel="0" collapsed="false">
      <c r="C51" s="25"/>
      <c r="D51" s="25"/>
      <c r="E51" s="26"/>
      <c r="F51" s="26"/>
      <c r="J51" s="6"/>
    </row>
    <row r="52" customFormat="false" ht="12.75" hidden="false" customHeight="false" outlineLevel="0" collapsed="false">
      <c r="A52" s="27"/>
      <c r="B52" s="27"/>
      <c r="C52" s="25"/>
      <c r="D52" s="25"/>
      <c r="E52" s="26"/>
      <c r="F52" s="26"/>
      <c r="J52" s="6"/>
    </row>
    <row r="53" customFormat="false" ht="12.75" hidden="false" customHeight="false" outlineLevel="0" collapsed="false">
      <c r="A53" s="27"/>
      <c r="B53" s="27"/>
      <c r="C53" s="25"/>
      <c r="D53" s="25"/>
      <c r="E53" s="26"/>
      <c r="F53" s="26"/>
      <c r="J53" s="6"/>
    </row>
    <row r="54" customFormat="false" ht="12.75" hidden="false" customHeight="false" outlineLevel="0" collapsed="false">
      <c r="A54" s="27"/>
      <c r="B54" s="27"/>
      <c r="C54" s="25"/>
      <c r="D54" s="25"/>
      <c r="E54" s="26"/>
      <c r="F54" s="26"/>
      <c r="J54" s="6"/>
    </row>
    <row r="55" customFormat="false" ht="12.75" hidden="false" customHeight="false" outlineLevel="0" collapsed="false">
      <c r="A55" s="27"/>
      <c r="B55" s="27"/>
      <c r="C55" s="25"/>
      <c r="D55" s="25"/>
      <c r="E55" s="26"/>
      <c r="F55" s="26"/>
      <c r="J55" s="6"/>
    </row>
    <row r="56" customFormat="false" ht="12.75" hidden="false" customHeight="false" outlineLevel="0" collapsed="false">
      <c r="A56" s="27"/>
      <c r="B56" s="27"/>
      <c r="C56" s="25"/>
      <c r="D56" s="25"/>
      <c r="E56" s="26"/>
      <c r="F56" s="26"/>
      <c r="J56" s="6"/>
    </row>
    <row r="57" customFormat="false" ht="12.75" hidden="false" customHeight="false" outlineLevel="0" collapsed="false">
      <c r="A57" s="27"/>
      <c r="B57" s="27"/>
      <c r="C57" s="25"/>
      <c r="D57" s="25"/>
      <c r="E57" s="26"/>
      <c r="F57" s="26"/>
      <c r="J57" s="6"/>
    </row>
    <row r="58" customFormat="false" ht="12.75" hidden="false" customHeight="false" outlineLevel="0" collapsed="false">
      <c r="A58" s="27"/>
      <c r="B58" s="27"/>
      <c r="C58" s="25"/>
      <c r="D58" s="25"/>
      <c r="E58" s="26"/>
      <c r="F58" s="26"/>
      <c r="J58" s="6"/>
    </row>
    <row r="59" customFormat="false" ht="12.75" hidden="false" customHeight="false" outlineLevel="0" collapsed="false">
      <c r="A59" s="27"/>
      <c r="B59" s="27"/>
      <c r="C59" s="25"/>
      <c r="D59" s="25"/>
      <c r="E59" s="26"/>
      <c r="F59" s="26"/>
      <c r="J59" s="6"/>
    </row>
    <row r="60" customFormat="false" ht="12.75" hidden="false" customHeight="false" outlineLevel="0" collapsed="false">
      <c r="A60" s="27"/>
      <c r="B60" s="27"/>
      <c r="C60" s="25"/>
      <c r="D60" s="25"/>
      <c r="E60" s="26"/>
      <c r="F60" s="26"/>
      <c r="J60" s="6"/>
    </row>
    <row r="61" customFormat="false" ht="12.75" hidden="false" customHeight="false" outlineLevel="0" collapsed="false">
      <c r="A61" s="27"/>
      <c r="B61" s="27"/>
      <c r="C61" s="25"/>
      <c r="D61" s="25"/>
      <c r="E61" s="26"/>
      <c r="F61" s="26"/>
      <c r="J61" s="6"/>
    </row>
    <row r="62" customFormat="false" ht="12.75" hidden="false" customHeight="false" outlineLevel="0" collapsed="false">
      <c r="A62" s="27"/>
      <c r="B62" s="27"/>
      <c r="C62" s="25"/>
      <c r="D62" s="25"/>
      <c r="E62" s="26"/>
      <c r="F62" s="26"/>
      <c r="J62" s="6"/>
    </row>
    <row r="63" customFormat="false" ht="12.75" hidden="false" customHeight="false" outlineLevel="0" collapsed="false">
      <c r="A63" s="27"/>
      <c r="B63" s="27"/>
      <c r="C63" s="25"/>
      <c r="D63" s="25"/>
      <c r="E63" s="26"/>
      <c r="F63" s="26"/>
      <c r="J63" s="6"/>
    </row>
    <row r="64" customFormat="false" ht="12.75" hidden="false" customHeight="false" outlineLevel="0" collapsed="false">
      <c r="A64" s="27"/>
      <c r="B64" s="27"/>
      <c r="C64" s="25"/>
      <c r="D64" s="25"/>
      <c r="E64" s="26"/>
      <c r="F64" s="26"/>
      <c r="J64" s="6"/>
    </row>
    <row r="65" customFormat="false" ht="12.75" hidden="false" customHeight="false" outlineLevel="0" collapsed="false">
      <c r="A65" s="27"/>
      <c r="B65" s="27"/>
      <c r="C65" s="25"/>
      <c r="D65" s="25"/>
      <c r="E65" s="26"/>
      <c r="F65" s="26"/>
      <c r="J65" s="6"/>
    </row>
    <row r="66" customFormat="false" ht="12.75" hidden="false" customHeight="false" outlineLevel="0" collapsed="false">
      <c r="A66" s="27"/>
      <c r="B66" s="27"/>
      <c r="C66" s="25"/>
      <c r="D66" s="25"/>
      <c r="E66" s="26"/>
      <c r="F66" s="26"/>
      <c r="J66" s="6"/>
    </row>
    <row r="67" customFormat="false" ht="12.75" hidden="false" customHeight="false" outlineLevel="0" collapsed="false">
      <c r="A67" s="27"/>
      <c r="B67" s="27"/>
      <c r="C67" s="25"/>
      <c r="D67" s="25"/>
      <c r="E67" s="26"/>
      <c r="F67" s="26"/>
      <c r="J67" s="6"/>
    </row>
    <row r="68" customFormat="false" ht="12.75" hidden="false" customHeight="false" outlineLevel="0" collapsed="false">
      <c r="A68" s="27"/>
      <c r="B68" s="27"/>
      <c r="C68" s="25"/>
      <c r="D68" s="25"/>
      <c r="E68" s="26"/>
      <c r="F68" s="26"/>
      <c r="J68" s="6"/>
    </row>
    <row r="69" customFormat="false" ht="12.75" hidden="false" customHeight="false" outlineLevel="0" collapsed="false">
      <c r="A69" s="27"/>
      <c r="B69" s="27"/>
      <c r="C69" s="25"/>
      <c r="D69" s="25"/>
      <c r="E69" s="26"/>
      <c r="F69" s="26"/>
      <c r="J69" s="6"/>
    </row>
    <row r="70" customFormat="false" ht="12.75" hidden="false" customHeight="false" outlineLevel="0" collapsed="false">
      <c r="A70" s="27"/>
      <c r="B70" s="27"/>
      <c r="C70" s="25"/>
      <c r="D70" s="25"/>
      <c r="E70" s="26"/>
      <c r="F70" s="26"/>
      <c r="J70" s="6"/>
    </row>
    <row r="71" customFormat="false" ht="12.75" hidden="false" customHeight="false" outlineLevel="0" collapsed="false">
      <c r="A71" s="27"/>
      <c r="B71" s="27"/>
      <c r="C71" s="25"/>
      <c r="D71" s="25"/>
      <c r="E71" s="26"/>
      <c r="F71" s="26"/>
      <c r="J71" s="6"/>
    </row>
    <row r="72" customFormat="false" ht="12.75" hidden="false" customHeight="false" outlineLevel="0" collapsed="false">
      <c r="A72" s="27"/>
      <c r="B72" s="27"/>
      <c r="C72" s="25"/>
      <c r="D72" s="25"/>
      <c r="E72" s="26"/>
      <c r="F72" s="26"/>
      <c r="J72" s="6"/>
    </row>
    <row r="73" customFormat="false" ht="12.75" hidden="false" customHeight="false" outlineLevel="0" collapsed="false">
      <c r="A73" s="27"/>
      <c r="B73" s="27"/>
      <c r="C73" s="25"/>
      <c r="D73" s="25"/>
      <c r="E73" s="26"/>
      <c r="F73" s="26"/>
      <c r="J73" s="6"/>
    </row>
    <row r="74" customFormat="false" ht="12.75" hidden="false" customHeight="false" outlineLevel="0" collapsed="false">
      <c r="A74" s="27"/>
      <c r="B74" s="27"/>
      <c r="C74" s="25"/>
      <c r="D74" s="25"/>
      <c r="E74" s="26"/>
      <c r="F74" s="26"/>
      <c r="J74" s="6"/>
    </row>
    <row r="75" customFormat="false" ht="12.75" hidden="false" customHeight="false" outlineLevel="0" collapsed="false">
      <c r="A75" s="27"/>
      <c r="B75" s="27"/>
      <c r="C75" s="25"/>
      <c r="D75" s="25"/>
      <c r="E75" s="26"/>
      <c r="F75" s="26"/>
      <c r="J75" s="6"/>
    </row>
    <row r="76" customFormat="false" ht="12.75" hidden="false" customHeight="false" outlineLevel="0" collapsed="false">
      <c r="A76" s="27"/>
      <c r="B76" s="27"/>
      <c r="C76" s="25"/>
      <c r="D76" s="25"/>
      <c r="E76" s="26"/>
      <c r="F76" s="26"/>
      <c r="J76" s="6"/>
    </row>
    <row r="77" customFormat="false" ht="12.75" hidden="false" customHeight="false" outlineLevel="0" collapsed="false">
      <c r="A77" s="27"/>
      <c r="B77" s="27"/>
      <c r="C77" s="25"/>
      <c r="D77" s="25"/>
      <c r="E77" s="26"/>
      <c r="F77" s="26"/>
      <c r="J77" s="6"/>
    </row>
    <row r="78" customFormat="false" ht="12.75" hidden="false" customHeight="false" outlineLevel="0" collapsed="false">
      <c r="A78" s="27"/>
      <c r="B78" s="27"/>
      <c r="C78" s="25"/>
      <c r="D78" s="25"/>
      <c r="E78" s="26"/>
      <c r="F78" s="26"/>
      <c r="J78" s="6"/>
    </row>
    <row r="79" customFormat="false" ht="12.75" hidden="false" customHeight="false" outlineLevel="0" collapsed="false">
      <c r="A79" s="27"/>
      <c r="B79" s="27"/>
      <c r="C79" s="25"/>
      <c r="D79" s="25"/>
      <c r="E79" s="26"/>
      <c r="F79" s="26"/>
      <c r="J79" s="6"/>
    </row>
    <row r="80" customFormat="false" ht="12.75" hidden="false" customHeight="false" outlineLevel="0" collapsed="false">
      <c r="A80" s="27"/>
      <c r="B80" s="27"/>
      <c r="C80" s="25"/>
      <c r="D80" s="25"/>
      <c r="E80" s="26"/>
      <c r="F80" s="26"/>
      <c r="J80" s="6"/>
    </row>
    <row r="81" customFormat="false" ht="12.75" hidden="false" customHeight="false" outlineLevel="0" collapsed="false">
      <c r="A81" s="27"/>
      <c r="B81" s="27"/>
      <c r="C81" s="25"/>
      <c r="D81" s="25"/>
      <c r="E81" s="26"/>
      <c r="F81" s="26"/>
      <c r="J81" s="6"/>
    </row>
    <row r="82" customFormat="false" ht="12.75" hidden="false" customHeight="false" outlineLevel="0" collapsed="false">
      <c r="A82" s="27"/>
      <c r="B82" s="27"/>
      <c r="C82" s="25"/>
      <c r="D82" s="25"/>
      <c r="E82" s="26"/>
      <c r="F82" s="26"/>
      <c r="J82" s="6"/>
    </row>
    <row r="83" customFormat="false" ht="12.75" hidden="false" customHeight="false" outlineLevel="0" collapsed="false">
      <c r="A83" s="27"/>
      <c r="B83" s="27"/>
      <c r="C83" s="25"/>
      <c r="D83" s="25"/>
      <c r="E83" s="26"/>
      <c r="F83" s="26"/>
      <c r="J83" s="6"/>
    </row>
    <row r="84" customFormat="false" ht="12.75" hidden="false" customHeight="false" outlineLevel="0" collapsed="false">
      <c r="A84" s="27"/>
      <c r="B84" s="27"/>
      <c r="C84" s="25"/>
      <c r="D84" s="25"/>
      <c r="E84" s="26"/>
      <c r="F84" s="26"/>
      <c r="J84" s="6"/>
    </row>
    <row r="85" customFormat="false" ht="12.75" hidden="false" customHeight="false" outlineLevel="0" collapsed="false">
      <c r="A85" s="27"/>
      <c r="B85" s="27"/>
      <c r="C85" s="25"/>
      <c r="D85" s="25"/>
      <c r="E85" s="26"/>
      <c r="F85" s="26"/>
      <c r="J85" s="6"/>
    </row>
    <row r="86" customFormat="false" ht="12.75" hidden="false" customHeight="false" outlineLevel="0" collapsed="false">
      <c r="A86" s="27"/>
      <c r="B86" s="27"/>
      <c r="C86" s="25"/>
      <c r="D86" s="25"/>
      <c r="E86" s="26"/>
      <c r="F86" s="26"/>
      <c r="J86" s="6"/>
    </row>
    <row r="87" customFormat="false" ht="12.75" hidden="false" customHeight="false" outlineLevel="0" collapsed="false">
      <c r="A87" s="27"/>
      <c r="B87" s="27"/>
      <c r="C87" s="25"/>
      <c r="D87" s="25"/>
      <c r="E87" s="26"/>
      <c r="F87" s="26"/>
      <c r="J87" s="6"/>
    </row>
    <row r="88" customFormat="false" ht="12.75" hidden="false" customHeight="false" outlineLevel="0" collapsed="false">
      <c r="A88" s="27"/>
      <c r="B88" s="27"/>
      <c r="C88" s="25"/>
      <c r="D88" s="25"/>
      <c r="E88" s="26"/>
      <c r="F88" s="26"/>
      <c r="J88" s="6"/>
    </row>
    <row r="89" customFormat="false" ht="12.75" hidden="false" customHeight="false" outlineLevel="0" collapsed="false">
      <c r="A89" s="27"/>
      <c r="B89" s="27"/>
      <c r="C89" s="25"/>
      <c r="D89" s="25"/>
      <c r="E89" s="26"/>
      <c r="F89" s="26"/>
      <c r="J89" s="6"/>
    </row>
    <row r="90" customFormat="false" ht="12.75" hidden="false" customHeight="false" outlineLevel="0" collapsed="false">
      <c r="A90" s="27"/>
      <c r="B90" s="27"/>
      <c r="C90" s="25"/>
      <c r="D90" s="25"/>
      <c r="E90" s="26"/>
      <c r="F90" s="26"/>
      <c r="J90" s="6"/>
    </row>
    <row r="91" customFormat="false" ht="12.75" hidden="false" customHeight="false" outlineLevel="0" collapsed="false">
      <c r="A91" s="27"/>
      <c r="B91" s="27"/>
      <c r="C91" s="25"/>
      <c r="D91" s="25"/>
      <c r="E91" s="26"/>
      <c r="F91" s="26"/>
      <c r="J91" s="6"/>
    </row>
    <row r="92" customFormat="false" ht="12.75" hidden="false" customHeight="false" outlineLevel="0" collapsed="false">
      <c r="A92" s="27"/>
      <c r="B92" s="27"/>
      <c r="C92" s="25"/>
      <c r="D92" s="25"/>
      <c r="E92" s="26"/>
      <c r="F92" s="26"/>
      <c r="J92" s="6"/>
    </row>
    <row r="93" customFormat="false" ht="12.75" hidden="false" customHeight="false" outlineLevel="0" collapsed="false">
      <c r="A93" s="27"/>
      <c r="B93" s="27"/>
      <c r="C93" s="25"/>
      <c r="D93" s="25"/>
      <c r="E93" s="26"/>
      <c r="F93" s="26"/>
      <c r="J93" s="6"/>
    </row>
    <row r="94" customFormat="false" ht="12.75" hidden="false" customHeight="false" outlineLevel="0" collapsed="false">
      <c r="A94" s="27"/>
      <c r="B94" s="27"/>
      <c r="C94" s="25"/>
      <c r="D94" s="25"/>
      <c r="E94" s="26"/>
      <c r="F94" s="26"/>
      <c r="J94" s="6"/>
    </row>
    <row r="95" customFormat="false" ht="12.75" hidden="false" customHeight="false" outlineLevel="0" collapsed="false">
      <c r="A95" s="27"/>
      <c r="B95" s="27"/>
      <c r="C95" s="25"/>
      <c r="D95" s="25"/>
      <c r="E95" s="26"/>
      <c r="F95" s="26"/>
      <c r="J95" s="6"/>
    </row>
    <row r="96" customFormat="false" ht="12.75" hidden="false" customHeight="false" outlineLevel="0" collapsed="false">
      <c r="A96" s="27"/>
      <c r="B96" s="27"/>
      <c r="C96" s="25"/>
      <c r="D96" s="25"/>
      <c r="E96" s="26"/>
      <c r="F96" s="26"/>
      <c r="J96" s="6"/>
    </row>
    <row r="97" customFormat="false" ht="12.75" hidden="false" customHeight="false" outlineLevel="0" collapsed="false">
      <c r="A97" s="27"/>
      <c r="B97" s="27"/>
      <c r="C97" s="25"/>
      <c r="D97" s="25"/>
      <c r="E97" s="26"/>
      <c r="F97" s="26"/>
      <c r="J97" s="6"/>
    </row>
    <row r="98" customFormat="false" ht="12.75" hidden="false" customHeight="false" outlineLevel="0" collapsed="false">
      <c r="A98" s="27"/>
      <c r="B98" s="27"/>
      <c r="C98" s="25"/>
      <c r="D98" s="25"/>
      <c r="E98" s="26"/>
      <c r="F98" s="26"/>
      <c r="J98" s="6"/>
    </row>
    <row r="99" customFormat="false" ht="12.75" hidden="false" customHeight="false" outlineLevel="0" collapsed="false">
      <c r="A99" s="27"/>
      <c r="B99" s="27"/>
      <c r="C99" s="25"/>
      <c r="D99" s="25"/>
      <c r="E99" s="26"/>
      <c r="F99" s="26"/>
    </row>
    <row r="100" customFormat="false" ht="12.75" hidden="false" customHeight="false" outlineLevel="0" collapsed="false">
      <c r="A100" s="27"/>
      <c r="B100" s="27"/>
      <c r="C100" s="25"/>
      <c r="D100" s="25"/>
      <c r="E100" s="26"/>
      <c r="F100" s="26"/>
    </row>
    <row r="101" customFormat="false" ht="12.75" hidden="false" customHeight="false" outlineLevel="0" collapsed="false">
      <c r="A101" s="27"/>
      <c r="B101" s="27"/>
      <c r="C101" s="25"/>
      <c r="D101" s="25"/>
      <c r="E101" s="26"/>
      <c r="F101" s="26"/>
    </row>
    <row r="102" customFormat="false" ht="12.75" hidden="false" customHeight="false" outlineLevel="0" collapsed="false">
      <c r="A102" s="27"/>
      <c r="B102" s="27"/>
      <c r="C102" s="25"/>
      <c r="D102" s="25"/>
      <c r="E102" s="26"/>
      <c r="F102" s="26"/>
    </row>
    <row r="103" customFormat="false" ht="12.75" hidden="false" customHeight="false" outlineLevel="0" collapsed="false">
      <c r="A103" s="27"/>
      <c r="B103" s="27"/>
      <c r="C103" s="25"/>
      <c r="D103" s="25"/>
      <c r="E103" s="26"/>
      <c r="F103" s="26"/>
    </row>
    <row r="104" customFormat="false" ht="12.75" hidden="false" customHeight="false" outlineLevel="0" collapsed="false">
      <c r="A104" s="27"/>
      <c r="B104" s="27"/>
      <c r="C104" s="25"/>
      <c r="D104" s="25"/>
      <c r="E104" s="26"/>
      <c r="F104" s="26"/>
    </row>
    <row r="105" customFormat="false" ht="12.75" hidden="false" customHeight="false" outlineLevel="0" collapsed="false">
      <c r="A105" s="27"/>
      <c r="B105" s="27"/>
      <c r="C105" s="25"/>
      <c r="D105" s="25"/>
      <c r="E105" s="26"/>
      <c r="F105" s="26"/>
    </row>
    <row r="106" customFormat="false" ht="12.75" hidden="false" customHeight="false" outlineLevel="0" collapsed="false">
      <c r="A106" s="27"/>
      <c r="B106" s="27"/>
      <c r="C106" s="25"/>
      <c r="D106" s="25"/>
      <c r="E106" s="26"/>
      <c r="F106" s="26"/>
    </row>
    <row r="107" customFormat="false" ht="12.75" hidden="false" customHeight="false" outlineLevel="0" collapsed="false">
      <c r="A107" s="27"/>
      <c r="B107" s="27"/>
      <c r="C107" s="25"/>
      <c r="D107" s="25"/>
      <c r="E107" s="26"/>
      <c r="F107" s="26"/>
    </row>
    <row r="108" customFormat="false" ht="12.75" hidden="false" customHeight="false" outlineLevel="0" collapsed="false">
      <c r="A108" s="27"/>
      <c r="B108" s="27"/>
      <c r="C108" s="25"/>
      <c r="D108" s="25"/>
      <c r="E108" s="26"/>
      <c r="F108" s="26"/>
    </row>
    <row r="109" customFormat="false" ht="12.75" hidden="false" customHeight="false" outlineLevel="0" collapsed="false">
      <c r="A109" s="27"/>
      <c r="B109" s="27"/>
      <c r="C109" s="25"/>
      <c r="D109" s="25"/>
      <c r="E109" s="26"/>
      <c r="F109" s="26"/>
    </row>
    <row r="110" customFormat="false" ht="12.75" hidden="false" customHeight="false" outlineLevel="0" collapsed="false">
      <c r="A110" s="27"/>
      <c r="B110" s="27"/>
      <c r="C110" s="25"/>
      <c r="D110" s="25"/>
      <c r="E110" s="26"/>
      <c r="F110" s="26"/>
    </row>
    <row r="111" customFormat="false" ht="12.75" hidden="false" customHeight="false" outlineLevel="0" collapsed="false">
      <c r="A111" s="27"/>
      <c r="B111" s="27"/>
      <c r="C111" s="25"/>
      <c r="D111" s="25"/>
      <c r="E111" s="26"/>
      <c r="F111" s="26"/>
    </row>
    <row r="112" customFormat="false" ht="12.75" hidden="false" customHeight="false" outlineLevel="0" collapsed="false">
      <c r="A112" s="27"/>
      <c r="B112" s="27"/>
      <c r="C112" s="25"/>
      <c r="D112" s="25"/>
      <c r="E112" s="26"/>
      <c r="F112" s="26"/>
    </row>
    <row r="113" customFormat="false" ht="12.75" hidden="false" customHeight="false" outlineLevel="0" collapsed="false">
      <c r="A113" s="27"/>
      <c r="B113" s="27"/>
      <c r="C113" s="25"/>
      <c r="D113" s="25"/>
      <c r="E113" s="26"/>
      <c r="F113" s="26"/>
    </row>
    <row r="114" customFormat="false" ht="12.75" hidden="false" customHeight="false" outlineLevel="0" collapsed="false">
      <c r="A114" s="27"/>
      <c r="B114" s="27"/>
      <c r="C114" s="25"/>
      <c r="D114" s="25"/>
      <c r="E114" s="26"/>
      <c r="F114" s="26"/>
    </row>
    <row r="115" customFormat="false" ht="12.75" hidden="false" customHeight="false" outlineLevel="0" collapsed="false">
      <c r="A115" s="27"/>
      <c r="B115" s="27"/>
      <c r="C115" s="25"/>
      <c r="D115" s="25"/>
      <c r="E115" s="26"/>
      <c r="F115" s="26"/>
    </row>
    <row r="116" customFormat="false" ht="12.75" hidden="false" customHeight="false" outlineLevel="0" collapsed="false">
      <c r="A116" s="27"/>
      <c r="B116" s="27"/>
      <c r="C116" s="25"/>
      <c r="D116" s="25"/>
      <c r="E116" s="26"/>
      <c r="F116" s="26"/>
    </row>
    <row r="117" customFormat="false" ht="12.75" hidden="false" customHeight="false" outlineLevel="0" collapsed="false">
      <c r="A117" s="27"/>
      <c r="B117" s="27"/>
      <c r="C117" s="25"/>
      <c r="D117" s="25"/>
      <c r="E117" s="26"/>
      <c r="F117" s="26"/>
    </row>
    <row r="118" customFormat="false" ht="12.75" hidden="false" customHeight="false" outlineLevel="0" collapsed="false">
      <c r="A118" s="27"/>
      <c r="B118" s="27"/>
      <c r="C118" s="25"/>
      <c r="D118" s="25"/>
      <c r="E118" s="26"/>
      <c r="F118" s="26"/>
    </row>
    <row r="119" customFormat="false" ht="12.75" hidden="false" customHeight="false" outlineLevel="0" collapsed="false">
      <c r="A119" s="27"/>
      <c r="B119" s="27"/>
      <c r="C119" s="25"/>
      <c r="D119" s="25"/>
      <c r="E119" s="26"/>
      <c r="F119" s="26"/>
    </row>
    <row r="120" customFormat="false" ht="12.75" hidden="false" customHeight="false" outlineLevel="0" collapsed="false">
      <c r="A120" s="27"/>
      <c r="B120" s="27"/>
      <c r="C120" s="25"/>
      <c r="D120" s="25"/>
      <c r="E120" s="26"/>
      <c r="F120" s="26"/>
    </row>
    <row r="121" customFormat="false" ht="12.75" hidden="false" customHeight="false" outlineLevel="0" collapsed="false">
      <c r="A121" s="27"/>
      <c r="B121" s="27"/>
      <c r="C121" s="25"/>
      <c r="D121" s="25"/>
      <c r="E121" s="26"/>
      <c r="F121" s="26"/>
    </row>
    <row r="122" customFormat="false" ht="12.75" hidden="false" customHeight="false" outlineLevel="0" collapsed="false">
      <c r="A122" s="27"/>
      <c r="B122" s="27"/>
      <c r="C122" s="25"/>
      <c r="D122" s="25"/>
      <c r="E122" s="26"/>
      <c r="F122" s="26"/>
    </row>
    <row r="123" customFormat="false" ht="12.75" hidden="false" customHeight="false" outlineLevel="0" collapsed="false">
      <c r="A123" s="27"/>
      <c r="B123" s="27"/>
      <c r="C123" s="25"/>
      <c r="D123" s="25"/>
      <c r="E123" s="26"/>
      <c r="F123" s="26"/>
    </row>
    <row r="124" customFormat="false" ht="12.75" hidden="false" customHeight="false" outlineLevel="0" collapsed="false">
      <c r="A124" s="27"/>
      <c r="B124" s="27"/>
      <c r="C124" s="25"/>
      <c r="D124" s="25"/>
      <c r="E124" s="26"/>
      <c r="F124" s="26"/>
    </row>
    <row r="125" customFormat="false" ht="12.75" hidden="false" customHeight="false" outlineLevel="0" collapsed="false">
      <c r="A125" s="27"/>
      <c r="B125" s="27"/>
      <c r="C125" s="25"/>
      <c r="D125" s="25"/>
      <c r="E125" s="26"/>
      <c r="F125" s="26"/>
    </row>
    <row r="126" customFormat="false" ht="12.75" hidden="false" customHeight="false" outlineLevel="0" collapsed="false">
      <c r="A126" s="27"/>
      <c r="B126" s="27"/>
      <c r="C126" s="25"/>
      <c r="D126" s="25"/>
      <c r="E126" s="26"/>
      <c r="F126" s="26"/>
    </row>
    <row r="127" customFormat="false" ht="12.75" hidden="false" customHeight="false" outlineLevel="0" collapsed="false">
      <c r="A127" s="27"/>
      <c r="B127" s="27"/>
      <c r="C127" s="25"/>
      <c r="D127" s="25"/>
      <c r="E127" s="26"/>
      <c r="F127" s="26"/>
    </row>
    <row r="128" customFormat="false" ht="12.75" hidden="false" customHeight="false" outlineLevel="0" collapsed="false">
      <c r="A128" s="27"/>
      <c r="B128" s="27"/>
      <c r="C128" s="25"/>
      <c r="D128" s="25"/>
      <c r="E128" s="26"/>
      <c r="F128" s="26"/>
    </row>
    <row r="129" customFormat="false" ht="12.75" hidden="false" customHeight="false" outlineLevel="0" collapsed="false">
      <c r="A129" s="27"/>
      <c r="B129" s="27"/>
      <c r="C129" s="25"/>
      <c r="D129" s="25"/>
      <c r="E129" s="26"/>
      <c r="F129" s="26"/>
    </row>
    <row r="130" customFormat="false" ht="12.75" hidden="false" customHeight="false" outlineLevel="0" collapsed="false">
      <c r="A130" s="27"/>
      <c r="B130" s="27"/>
      <c r="C130" s="25"/>
      <c r="D130" s="25"/>
      <c r="E130" s="26"/>
      <c r="F130" s="26"/>
    </row>
    <row r="131" customFormat="false" ht="12.75" hidden="false" customHeight="false" outlineLevel="0" collapsed="false">
      <c r="A131" s="27"/>
      <c r="B131" s="27"/>
      <c r="C131" s="25"/>
      <c r="D131" s="25"/>
      <c r="E131" s="26"/>
      <c r="F131" s="26"/>
    </row>
    <row r="132" customFormat="false" ht="12.75" hidden="false" customHeight="false" outlineLevel="0" collapsed="false">
      <c r="A132" s="27"/>
      <c r="B132" s="27"/>
      <c r="C132" s="25"/>
      <c r="D132" s="25"/>
      <c r="E132" s="26"/>
      <c r="F132" s="26"/>
    </row>
    <row r="133" customFormat="false" ht="12.75" hidden="false" customHeight="false" outlineLevel="0" collapsed="false">
      <c r="A133" s="27"/>
      <c r="B133" s="27"/>
      <c r="C133" s="25"/>
      <c r="D133" s="25"/>
      <c r="E133" s="26"/>
      <c r="F133" s="26"/>
    </row>
    <row r="134" customFormat="false" ht="12.75" hidden="false" customHeight="false" outlineLevel="0" collapsed="false">
      <c r="A134" s="27"/>
      <c r="B134" s="27"/>
      <c r="C134" s="25"/>
      <c r="D134" s="25"/>
      <c r="E134" s="26"/>
      <c r="F134" s="26"/>
    </row>
    <row r="135" customFormat="false" ht="12.75" hidden="false" customHeight="false" outlineLevel="0" collapsed="false">
      <c r="A135" s="27"/>
      <c r="B135" s="27"/>
      <c r="C135" s="25"/>
      <c r="D135" s="25"/>
      <c r="E135" s="26"/>
      <c r="F135" s="26"/>
    </row>
    <row r="136" customFormat="false" ht="12.75" hidden="false" customHeight="false" outlineLevel="0" collapsed="false">
      <c r="A136" s="27"/>
      <c r="B136" s="27"/>
      <c r="C136" s="25"/>
      <c r="D136" s="25"/>
      <c r="E136" s="26"/>
      <c r="F136" s="26"/>
    </row>
    <row r="137" customFormat="false" ht="12.75" hidden="false" customHeight="false" outlineLevel="0" collapsed="false">
      <c r="A137" s="27"/>
      <c r="B137" s="27"/>
      <c r="C137" s="25"/>
      <c r="D137" s="25"/>
      <c r="E137" s="26"/>
      <c r="F137" s="26"/>
    </row>
    <row r="138" customFormat="false" ht="12.75" hidden="false" customHeight="false" outlineLevel="0" collapsed="false">
      <c r="A138" s="27"/>
      <c r="B138" s="27"/>
      <c r="C138" s="25"/>
      <c r="D138" s="25"/>
      <c r="E138" s="26"/>
      <c r="F138" s="26"/>
    </row>
    <row r="139" customFormat="false" ht="12.75" hidden="false" customHeight="false" outlineLevel="0" collapsed="false">
      <c r="A139" s="27"/>
      <c r="B139" s="27"/>
      <c r="C139" s="25"/>
      <c r="D139" s="25"/>
      <c r="E139" s="26"/>
      <c r="F139" s="26"/>
    </row>
    <row r="140" customFormat="false" ht="12.75" hidden="false" customHeight="false" outlineLevel="0" collapsed="false">
      <c r="A140" s="27"/>
      <c r="B140" s="27"/>
      <c r="C140" s="25"/>
      <c r="D140" s="25"/>
      <c r="E140" s="26"/>
      <c r="F140" s="26"/>
    </row>
    <row r="141" customFormat="false" ht="12.75" hidden="false" customHeight="false" outlineLevel="0" collapsed="false">
      <c r="A141" s="27"/>
      <c r="B141" s="27"/>
      <c r="C141" s="25"/>
      <c r="D141" s="25"/>
      <c r="E141" s="26"/>
      <c r="F141" s="26"/>
    </row>
    <row r="142" customFormat="false" ht="12.75" hidden="false" customHeight="false" outlineLevel="0" collapsed="false">
      <c r="A142" s="27"/>
      <c r="B142" s="27"/>
      <c r="C142" s="25"/>
      <c r="D142" s="25"/>
      <c r="E142" s="26"/>
      <c r="F142" s="26"/>
    </row>
    <row r="143" customFormat="false" ht="12.75" hidden="false" customHeight="false" outlineLevel="0" collapsed="false">
      <c r="A143" s="27"/>
      <c r="B143" s="27"/>
      <c r="C143" s="25"/>
      <c r="D143" s="25"/>
      <c r="E143" s="26"/>
      <c r="F143" s="26"/>
    </row>
    <row r="144" customFormat="false" ht="12.75" hidden="false" customHeight="false" outlineLevel="0" collapsed="false">
      <c r="A144" s="27"/>
      <c r="B144" s="27"/>
      <c r="C144" s="25"/>
      <c r="D144" s="25"/>
      <c r="E144" s="26"/>
      <c r="F144" s="26"/>
    </row>
    <row r="145" customFormat="false" ht="12.75" hidden="false" customHeight="false" outlineLevel="0" collapsed="false">
      <c r="A145" s="27"/>
      <c r="B145" s="27"/>
      <c r="C145" s="25"/>
      <c r="D145" s="25"/>
      <c r="E145" s="26"/>
      <c r="F145" s="26"/>
    </row>
    <row r="146" customFormat="false" ht="12.75" hidden="false" customHeight="false" outlineLevel="0" collapsed="false">
      <c r="A146" s="27"/>
      <c r="B146" s="27"/>
      <c r="C146" s="25"/>
      <c r="D146" s="25"/>
      <c r="E146" s="26"/>
      <c r="F146" s="26"/>
    </row>
    <row r="147" customFormat="false" ht="12.75" hidden="false" customHeight="false" outlineLevel="0" collapsed="false">
      <c r="A147" s="27"/>
      <c r="B147" s="27"/>
      <c r="C147" s="25"/>
      <c r="D147" s="25"/>
      <c r="E147" s="26"/>
      <c r="F147" s="26"/>
    </row>
    <row r="148" customFormat="false" ht="12.75" hidden="false" customHeight="false" outlineLevel="0" collapsed="false">
      <c r="A148" s="27"/>
      <c r="B148" s="27"/>
      <c r="C148" s="25"/>
      <c r="D148" s="25"/>
      <c r="E148" s="26"/>
      <c r="F148" s="26"/>
    </row>
    <row r="149" customFormat="false" ht="12.75" hidden="false" customHeight="false" outlineLevel="0" collapsed="false">
      <c r="A149" s="27"/>
      <c r="B149" s="27"/>
      <c r="C149" s="25"/>
      <c r="D149" s="25"/>
      <c r="E149" s="26"/>
      <c r="F149" s="26"/>
    </row>
    <row r="150" customFormat="false" ht="12.75" hidden="false" customHeight="false" outlineLevel="0" collapsed="false">
      <c r="A150" s="27"/>
      <c r="B150" s="27"/>
      <c r="C150" s="25"/>
      <c r="D150" s="25"/>
      <c r="E150" s="26"/>
      <c r="F150" s="26"/>
    </row>
    <row r="151" customFormat="false" ht="12.75" hidden="false" customHeight="false" outlineLevel="0" collapsed="false">
      <c r="A151" s="27"/>
      <c r="B151" s="27"/>
      <c r="C151" s="25"/>
      <c r="D151" s="25"/>
      <c r="E151" s="26"/>
      <c r="F151" s="26"/>
    </row>
    <row r="152" customFormat="false" ht="12.75" hidden="false" customHeight="false" outlineLevel="0" collapsed="false">
      <c r="A152" s="27"/>
      <c r="B152" s="27"/>
      <c r="C152" s="25"/>
      <c r="D152" s="25"/>
      <c r="E152" s="26"/>
      <c r="F152" s="26"/>
    </row>
    <row r="153" customFormat="false" ht="12.75" hidden="false" customHeight="false" outlineLevel="0" collapsed="false">
      <c r="A153" s="27"/>
      <c r="B153" s="27"/>
      <c r="C153" s="25"/>
      <c r="D153" s="25"/>
      <c r="E153" s="26"/>
      <c r="F153" s="26"/>
    </row>
    <row r="154" customFormat="false" ht="12.75" hidden="false" customHeight="false" outlineLevel="0" collapsed="false">
      <c r="A154" s="27"/>
      <c r="B154" s="27"/>
      <c r="C154" s="25"/>
      <c r="D154" s="25"/>
      <c r="E154" s="26"/>
      <c r="F154" s="26"/>
    </row>
    <row r="155" customFormat="false" ht="12.75" hidden="false" customHeight="false" outlineLevel="0" collapsed="false">
      <c r="A155" s="27"/>
      <c r="B155" s="27"/>
      <c r="C155" s="25"/>
      <c r="D155" s="25"/>
      <c r="E155" s="26"/>
      <c r="F155" s="26"/>
    </row>
    <row r="156" customFormat="false" ht="12.75" hidden="false" customHeight="false" outlineLevel="0" collapsed="false">
      <c r="A156" s="27"/>
      <c r="B156" s="27"/>
      <c r="C156" s="25"/>
      <c r="D156" s="25"/>
      <c r="E156" s="26"/>
      <c r="F156" s="26"/>
    </row>
    <row r="157" customFormat="false" ht="12.75" hidden="false" customHeight="false" outlineLevel="0" collapsed="false">
      <c r="A157" s="27"/>
      <c r="B157" s="27"/>
      <c r="C157" s="25"/>
      <c r="D157" s="25"/>
      <c r="E157" s="26"/>
      <c r="F157" s="26"/>
    </row>
    <row r="158" customFormat="false" ht="12.75" hidden="false" customHeight="false" outlineLevel="0" collapsed="false">
      <c r="A158" s="27"/>
      <c r="B158" s="27"/>
      <c r="C158" s="25"/>
      <c r="D158" s="25"/>
      <c r="E158" s="26"/>
      <c r="F158" s="26"/>
    </row>
    <row r="159" customFormat="false" ht="12.75" hidden="false" customHeight="false" outlineLevel="0" collapsed="false">
      <c r="A159" s="27"/>
      <c r="B159" s="27"/>
      <c r="C159" s="25"/>
      <c r="D159" s="25"/>
      <c r="E159" s="26"/>
      <c r="F159" s="26"/>
    </row>
    <row r="160" customFormat="false" ht="12.75" hidden="false" customHeight="false" outlineLevel="0" collapsed="false">
      <c r="A160" s="27"/>
      <c r="B160" s="27"/>
      <c r="C160" s="25"/>
      <c r="D160" s="25"/>
      <c r="E160" s="26"/>
      <c r="F160" s="26"/>
    </row>
    <row r="161" customFormat="false" ht="12.75" hidden="false" customHeight="false" outlineLevel="0" collapsed="false">
      <c r="A161" s="27"/>
      <c r="B161" s="27"/>
      <c r="C161" s="25"/>
      <c r="D161" s="25"/>
      <c r="E161" s="26"/>
      <c r="F161" s="26"/>
    </row>
    <row r="162" customFormat="false" ht="12.75" hidden="false" customHeight="false" outlineLevel="0" collapsed="false">
      <c r="A162" s="27"/>
      <c r="B162" s="27"/>
      <c r="C162" s="25"/>
      <c r="D162" s="25"/>
      <c r="E162" s="26"/>
      <c r="F162" s="26"/>
    </row>
    <row r="163" customFormat="false" ht="12.75" hidden="false" customHeight="false" outlineLevel="0" collapsed="false">
      <c r="A163" s="27"/>
      <c r="B163" s="27"/>
      <c r="C163" s="25"/>
      <c r="D163" s="25"/>
      <c r="E163" s="26"/>
      <c r="F163" s="26"/>
    </row>
    <row r="164" customFormat="false" ht="12.75" hidden="false" customHeight="false" outlineLevel="0" collapsed="false">
      <c r="A164" s="27"/>
      <c r="B164" s="27"/>
      <c r="C164" s="25"/>
      <c r="D164" s="25"/>
      <c r="E164" s="26"/>
      <c r="F164" s="26"/>
    </row>
    <row r="165" customFormat="false" ht="12.75" hidden="false" customHeight="false" outlineLevel="0" collapsed="false">
      <c r="A165" s="27"/>
      <c r="B165" s="27"/>
      <c r="C165" s="25"/>
      <c r="D165" s="25"/>
      <c r="E165" s="26"/>
      <c r="F165" s="26"/>
    </row>
    <row r="166" customFormat="false" ht="12.75" hidden="false" customHeight="false" outlineLevel="0" collapsed="false">
      <c r="A166" s="27"/>
      <c r="B166" s="27"/>
      <c r="C166" s="25"/>
      <c r="D166" s="25"/>
      <c r="E166" s="26"/>
      <c r="F166" s="26"/>
    </row>
    <row r="167" customFormat="false" ht="12.75" hidden="false" customHeight="false" outlineLevel="0" collapsed="false">
      <c r="A167" s="27"/>
      <c r="B167" s="27"/>
      <c r="C167" s="25"/>
      <c r="D167" s="25"/>
      <c r="E167" s="26"/>
      <c r="F167" s="26"/>
    </row>
    <row r="168" customFormat="false" ht="12.75" hidden="false" customHeight="false" outlineLevel="0" collapsed="false">
      <c r="A168" s="27"/>
      <c r="B168" s="27"/>
      <c r="C168" s="25"/>
      <c r="D168" s="25"/>
      <c r="E168" s="26"/>
      <c r="F168" s="26"/>
    </row>
    <row r="169" customFormat="false" ht="12.75" hidden="false" customHeight="false" outlineLevel="0" collapsed="false">
      <c r="A169" s="27"/>
      <c r="B169" s="27"/>
      <c r="C169" s="25"/>
      <c r="D169" s="25"/>
      <c r="E169" s="26"/>
      <c r="F169" s="26"/>
    </row>
    <row r="170" customFormat="false" ht="12.75" hidden="false" customHeight="false" outlineLevel="0" collapsed="false">
      <c r="A170" s="27"/>
      <c r="B170" s="27"/>
      <c r="C170" s="25"/>
      <c r="D170" s="25"/>
      <c r="E170" s="26"/>
      <c r="F170" s="26"/>
    </row>
    <row r="171" customFormat="false" ht="12.75" hidden="false" customHeight="false" outlineLevel="0" collapsed="false">
      <c r="A171" s="27"/>
      <c r="B171" s="27"/>
      <c r="C171" s="25"/>
      <c r="D171" s="25"/>
      <c r="E171" s="26"/>
      <c r="F171" s="26"/>
    </row>
    <row r="172" customFormat="false" ht="12.75" hidden="false" customHeight="false" outlineLevel="0" collapsed="false">
      <c r="A172" s="27"/>
      <c r="B172" s="27"/>
      <c r="C172" s="25"/>
      <c r="D172" s="25"/>
      <c r="E172" s="26"/>
      <c r="F172" s="26"/>
    </row>
    <row r="173" customFormat="false" ht="12.75" hidden="false" customHeight="false" outlineLevel="0" collapsed="false">
      <c r="A173" s="27"/>
      <c r="B173" s="27"/>
      <c r="C173" s="25"/>
      <c r="D173" s="25"/>
      <c r="E173" s="26"/>
      <c r="F173" s="26"/>
    </row>
    <row r="174" customFormat="false" ht="12.75" hidden="false" customHeight="false" outlineLevel="0" collapsed="false">
      <c r="A174" s="27"/>
      <c r="B174" s="27"/>
      <c r="C174" s="25"/>
      <c r="D174" s="25"/>
      <c r="E174" s="26"/>
      <c r="F174" s="26"/>
    </row>
    <row r="175" customFormat="false" ht="12.75" hidden="false" customHeight="false" outlineLevel="0" collapsed="false">
      <c r="A175" s="27"/>
      <c r="B175" s="27"/>
      <c r="C175" s="25"/>
      <c r="D175" s="25"/>
      <c r="E175" s="26"/>
      <c r="F175" s="26"/>
    </row>
    <row r="176" customFormat="false" ht="12.75" hidden="false" customHeight="false" outlineLevel="0" collapsed="false">
      <c r="A176" s="27"/>
      <c r="B176" s="27"/>
      <c r="C176" s="25"/>
      <c r="D176" s="25"/>
      <c r="E176" s="26"/>
      <c r="F176" s="26"/>
    </row>
    <row r="177" customFormat="false" ht="12.75" hidden="false" customHeight="false" outlineLevel="0" collapsed="false">
      <c r="A177" s="27"/>
      <c r="B177" s="27"/>
      <c r="C177" s="25"/>
      <c r="D177" s="25"/>
      <c r="E177" s="26"/>
      <c r="F177" s="26"/>
    </row>
    <row r="178" customFormat="false" ht="12.75" hidden="false" customHeight="false" outlineLevel="0" collapsed="false">
      <c r="A178" s="27"/>
      <c r="B178" s="27"/>
      <c r="C178" s="25"/>
      <c r="D178" s="25"/>
      <c r="E178" s="26"/>
      <c r="F178" s="26"/>
    </row>
    <row r="179" customFormat="false" ht="12.75" hidden="false" customHeight="false" outlineLevel="0" collapsed="false">
      <c r="A179" s="27"/>
      <c r="B179" s="27"/>
      <c r="C179" s="25"/>
      <c r="D179" s="25"/>
      <c r="E179" s="26"/>
      <c r="F179" s="26"/>
    </row>
    <row r="180" customFormat="false" ht="12.75" hidden="false" customHeight="false" outlineLevel="0" collapsed="false">
      <c r="A180" s="27"/>
      <c r="B180" s="27"/>
      <c r="C180" s="25"/>
      <c r="D180" s="25"/>
      <c r="E180" s="26"/>
      <c r="F180" s="26"/>
    </row>
    <row r="181" customFormat="false" ht="12.75" hidden="false" customHeight="false" outlineLevel="0" collapsed="false">
      <c r="A181" s="27"/>
      <c r="B181" s="27"/>
      <c r="C181" s="25"/>
      <c r="D181" s="25"/>
      <c r="E181" s="26"/>
      <c r="F181" s="26"/>
    </row>
    <row r="182" customFormat="false" ht="12.75" hidden="false" customHeight="false" outlineLevel="0" collapsed="false">
      <c r="A182" s="27"/>
      <c r="B182" s="27"/>
      <c r="C182" s="25"/>
      <c r="D182" s="25"/>
      <c r="E182" s="26"/>
      <c r="F182" s="26"/>
    </row>
    <row r="183" customFormat="false" ht="12.75" hidden="false" customHeight="false" outlineLevel="0" collapsed="false">
      <c r="A183" s="27"/>
      <c r="B183" s="27"/>
      <c r="C183" s="25"/>
      <c r="D183" s="25"/>
      <c r="E183" s="26"/>
      <c r="F183" s="26"/>
    </row>
    <row r="184" customFormat="false" ht="12.75" hidden="false" customHeight="false" outlineLevel="0" collapsed="false">
      <c r="A184" s="27"/>
      <c r="B184" s="27"/>
      <c r="C184" s="25"/>
      <c r="D184" s="25"/>
      <c r="E184" s="26"/>
      <c r="F184" s="26"/>
    </row>
    <row r="185" customFormat="false" ht="12.75" hidden="false" customHeight="false" outlineLevel="0" collapsed="false">
      <c r="A185" s="27"/>
      <c r="B185" s="27"/>
      <c r="C185" s="25"/>
      <c r="D185" s="25"/>
      <c r="E185" s="26"/>
      <c r="F185" s="26"/>
    </row>
    <row r="186" customFormat="false" ht="12.75" hidden="false" customHeight="false" outlineLevel="0" collapsed="false">
      <c r="A186" s="27"/>
      <c r="B186" s="27"/>
      <c r="C186" s="25"/>
      <c r="D186" s="25"/>
      <c r="E186" s="26"/>
      <c r="F186" s="26"/>
    </row>
    <row r="187" customFormat="false" ht="12.75" hidden="false" customHeight="false" outlineLevel="0" collapsed="false">
      <c r="A187" s="27"/>
      <c r="B187" s="27"/>
    </row>
    <row r="188" customFormat="false" ht="12.75" hidden="false" customHeight="false" outlineLevel="0" collapsed="false">
      <c r="A188" s="27"/>
    </row>
    <row r="189" customFormat="false" ht="12.75" hidden="false" customHeight="false" outlineLevel="0" collapsed="false">
      <c r="A189" s="27"/>
    </row>
    <row r="190" customFormat="false" ht="12.75" hidden="false" customHeight="false" outlineLevel="0" collapsed="false">
      <c r="A190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118</v>
      </c>
      <c r="B1" s="13" t="s">
        <v>10</v>
      </c>
      <c r="C1" s="13" t="s">
        <v>11</v>
      </c>
      <c r="D1" s="28" t="s">
        <v>16</v>
      </c>
      <c r="E1" s="28" t="s">
        <v>17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118</v>
      </c>
      <c r="B1" s="13" t="s">
        <v>10</v>
      </c>
      <c r="C1" s="13" t="s">
        <v>11</v>
      </c>
      <c r="D1" s="28" t="s">
        <v>16</v>
      </c>
      <c r="E1" s="28" t="s">
        <v>17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AND(D2:D906)</f>
        <v>1</v>
      </c>
    </row>
    <row r="2" customFormat="false" ht="12.75" hidden="false" customHeight="false" outlineLevel="0" collapsed="false">
      <c r="A2" s="30" t="s">
        <v>120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121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122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6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6"/>
      <c r="C8" s="6"/>
    </row>
    <row r="9" customFormat="false" ht="12.75" hidden="false" customHeight="false" outlineLevel="0" collapsed="false">
      <c r="A9" s="30"/>
      <c r="B9" s="6"/>
      <c r="C9" s="6"/>
    </row>
    <row r="10" customFormat="false" ht="12.75" hidden="false" customHeight="false" outlineLevel="0" collapsed="false">
      <c r="A10" s="30"/>
      <c r="B10" s="6"/>
      <c r="C10" s="6"/>
    </row>
    <row r="11" customFormat="false" ht="12.75" hidden="false" customHeight="false" outlineLevel="0" collapsed="false">
      <c r="A11" s="30"/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118</v>
      </c>
      <c r="B1" s="28" t="s">
        <v>123</v>
      </c>
      <c r="C1" s="28" t="s">
        <v>16</v>
      </c>
      <c r="D1" s="28" t="s">
        <v>17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120</v>
      </c>
      <c r="C2" s="27" t="n">
        <v>0</v>
      </c>
      <c r="D2" s="27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7"/>
      <c r="B3" s="30"/>
      <c r="C3" s="27"/>
      <c r="D3" s="27"/>
    </row>
    <row r="4" customFormat="false" ht="12.75" hidden="false" customHeight="false" outlineLevel="0" collapsed="false">
      <c r="A4" s="27"/>
      <c r="B4" s="30"/>
      <c r="C4" s="27"/>
      <c r="D4" s="27"/>
    </row>
    <row r="5" customFormat="false" ht="12.75" hidden="false" customHeight="false" outlineLevel="0" collapsed="false">
      <c r="A5" s="27"/>
      <c r="B5" s="30"/>
      <c r="C5" s="27"/>
      <c r="D5" s="27"/>
    </row>
    <row r="6" customFormat="false" ht="12.75" hidden="false" customHeight="false" outlineLevel="0" collapsed="false">
      <c r="A6" s="27"/>
      <c r="B6" s="30"/>
      <c r="C6" s="27"/>
      <c r="D6" s="27"/>
    </row>
    <row r="7" customFormat="false" ht="12.75" hidden="false" customHeight="false" outlineLevel="0" collapsed="false">
      <c r="A7" s="27"/>
      <c r="B7" s="30"/>
      <c r="C7" s="27"/>
      <c r="D7" s="27"/>
    </row>
    <row r="8" customFormat="false" ht="12.75" hidden="false" customHeight="false" outlineLevel="0" collapsed="false">
      <c r="A8" s="27"/>
      <c r="B8" s="30"/>
      <c r="C8" s="27"/>
      <c r="D8" s="27"/>
    </row>
    <row r="9" customFormat="false" ht="12.75" hidden="false" customHeight="false" outlineLevel="0" collapsed="false">
      <c r="A9" s="27"/>
      <c r="B9" s="30"/>
      <c r="C9" s="27"/>
      <c r="D9" s="27"/>
    </row>
    <row r="10" customFormat="false" ht="12.75" hidden="false" customHeight="false" outlineLevel="0" collapsed="false">
      <c r="A10" s="27"/>
      <c r="B10" s="30"/>
      <c r="C10" s="27"/>
      <c r="D10" s="27"/>
    </row>
    <row r="11" customFormat="false" ht="12.75" hidden="false" customHeight="false" outlineLevel="0" collapsed="false">
      <c r="A11" s="27"/>
      <c r="B11" s="30"/>
      <c r="C11" s="27"/>
      <c r="D11" s="27"/>
    </row>
    <row r="12" customFormat="false" ht="12.75" hidden="false" customHeight="false" outlineLevel="0" collapsed="false">
      <c r="A12" s="27"/>
      <c r="B12" s="27"/>
      <c r="C12" s="27"/>
      <c r="D12" s="27"/>
    </row>
    <row r="13" customFormat="false" ht="12.75" hidden="false" customHeight="false" outlineLevel="0" collapsed="false">
      <c r="A13" s="27"/>
      <c r="B13" s="27"/>
      <c r="C13" s="27"/>
      <c r="D13" s="27"/>
    </row>
    <row r="14" customFormat="false" ht="12.75" hidden="false" customHeight="false" outlineLevel="0" collapsed="false">
      <c r="A14" s="27"/>
      <c r="B14" s="27"/>
      <c r="C14" s="27"/>
      <c r="D14" s="27"/>
    </row>
    <row r="15" customFormat="false" ht="12.75" hidden="false" customHeight="false" outlineLevel="0" collapsed="false">
      <c r="A15" s="27"/>
      <c r="B15" s="27"/>
      <c r="C15" s="27"/>
      <c r="D15" s="27"/>
    </row>
    <row r="16" customFormat="false" ht="12.75" hidden="false" customHeight="false" outlineLevel="0" collapsed="false">
      <c r="A16" s="27"/>
      <c r="B16" s="27"/>
      <c r="C16" s="27"/>
      <c r="D16" s="27"/>
    </row>
    <row r="17" customFormat="false" ht="12.75" hidden="false" customHeight="false" outlineLevel="0" collapsed="false">
      <c r="A17" s="27"/>
      <c r="B17" s="27"/>
      <c r="C17" s="27"/>
      <c r="D17" s="27"/>
    </row>
    <row r="18" customFormat="false" ht="12.75" hidden="false" customHeight="false" outlineLevel="0" collapsed="false">
      <c r="A18" s="27"/>
      <c r="B18" s="27"/>
      <c r="C18" s="27"/>
      <c r="D18" s="27"/>
    </row>
    <row r="19" customFormat="false" ht="12.75" hidden="false" customHeight="false" outlineLevel="0" collapsed="false">
      <c r="A19" s="27"/>
      <c r="B19" s="27"/>
      <c r="C19" s="27"/>
      <c r="D19" s="27"/>
    </row>
    <row r="20" customFormat="false" ht="12.75" hidden="false" customHeight="false" outlineLevel="0" collapsed="false">
      <c r="A20" s="27"/>
      <c r="B20" s="27"/>
      <c r="C20" s="27"/>
      <c r="D20" s="27"/>
    </row>
    <row r="21" customFormat="false" ht="12.75" hidden="false" customHeight="false" outlineLevel="0" collapsed="false">
      <c r="A21" s="27"/>
      <c r="B21" s="27"/>
      <c r="C21" s="27"/>
      <c r="D21" s="27"/>
    </row>
    <row r="22" customFormat="false" ht="12.75" hidden="false" customHeight="false" outlineLevel="0" collapsed="false">
      <c r="A22" s="27"/>
      <c r="B22" s="27"/>
      <c r="C22" s="27"/>
      <c r="D22" s="27"/>
    </row>
    <row r="23" customFormat="false" ht="12.75" hidden="false" customHeight="false" outlineLevel="0" collapsed="false">
      <c r="A23" s="27"/>
      <c r="B23" s="27"/>
      <c r="C23" s="27"/>
      <c r="D23" s="27"/>
    </row>
    <row r="24" customFormat="false" ht="12.75" hidden="false" customHeight="false" outlineLevel="0" collapsed="false">
      <c r="A24" s="27"/>
      <c r="B24" s="27"/>
      <c r="C24" s="27"/>
      <c r="D24" s="27"/>
    </row>
    <row r="25" customFormat="false" ht="12.75" hidden="false" customHeight="false" outlineLevel="0" collapsed="false">
      <c r="A25" s="27"/>
      <c r="B25" s="27"/>
      <c r="C25" s="27"/>
      <c r="D25" s="27"/>
    </row>
    <row r="26" customFormat="false" ht="12.75" hidden="false" customHeight="false" outlineLevel="0" collapsed="false">
      <c r="A26" s="27"/>
      <c r="B26" s="27"/>
      <c r="C26" s="27"/>
      <c r="D26" s="27"/>
    </row>
    <row r="27" customFormat="false" ht="12.75" hidden="false" customHeight="false" outlineLevel="0" collapsed="false">
      <c r="A27" s="27"/>
      <c r="B27" s="27"/>
      <c r="C27" s="27"/>
      <c r="D27" s="27"/>
    </row>
    <row r="28" customFormat="false" ht="12.75" hidden="false" customHeight="false" outlineLevel="0" collapsed="false">
      <c r="A28" s="27"/>
      <c r="B28" s="27"/>
      <c r="C28" s="27"/>
      <c r="D28" s="27"/>
    </row>
    <row r="29" customFormat="false" ht="12.75" hidden="false" customHeight="false" outlineLevel="0" collapsed="false">
      <c r="A29" s="27"/>
      <c r="B29" s="27"/>
      <c r="C29" s="27"/>
      <c r="D29" s="27"/>
    </row>
    <row r="30" customFormat="false" ht="12.75" hidden="false" customHeight="false" outlineLevel="0" collapsed="false">
      <c r="A30" s="27"/>
      <c r="B30" s="27"/>
      <c r="C30" s="27"/>
      <c r="D30" s="27"/>
    </row>
    <row r="31" customFormat="false" ht="12.75" hidden="false" customHeight="false" outlineLevel="0" collapsed="false">
      <c r="A31" s="27"/>
      <c r="B31" s="27"/>
      <c r="C31" s="27"/>
      <c r="D31" s="27"/>
    </row>
    <row r="32" customFormat="false" ht="12.75" hidden="false" customHeight="false" outlineLevel="0" collapsed="false">
      <c r="A32" s="27"/>
      <c r="B32" s="27"/>
      <c r="C32" s="27"/>
      <c r="D32" s="27"/>
    </row>
    <row r="33" customFormat="false" ht="12.75" hidden="false" customHeight="false" outlineLevel="0" collapsed="false">
      <c r="A33" s="27"/>
      <c r="B33" s="27"/>
      <c r="C33" s="27"/>
      <c r="D33" s="27"/>
    </row>
    <row r="34" customFormat="false" ht="12.75" hidden="false" customHeight="false" outlineLevel="0" collapsed="false">
      <c r="A34" s="27"/>
      <c r="B34" s="27"/>
      <c r="C34" s="27"/>
      <c r="D34" s="27"/>
    </row>
    <row r="35" customFormat="false" ht="12.75" hidden="false" customHeight="false" outlineLevel="0" collapsed="false">
      <c r="A35" s="27"/>
      <c r="B35" s="27"/>
      <c r="C35" s="27"/>
      <c r="D35" s="27"/>
    </row>
    <row r="36" customFormat="false" ht="12.75" hidden="false" customHeight="false" outlineLevel="0" collapsed="false">
      <c r="A36" s="27"/>
      <c r="B36" s="27"/>
      <c r="C36" s="27"/>
      <c r="D36" s="27"/>
    </row>
    <row r="37" customFormat="false" ht="12.75" hidden="false" customHeight="false" outlineLevel="0" collapsed="false">
      <c r="A37" s="27"/>
      <c r="B37" s="27"/>
      <c r="C37" s="27"/>
      <c r="D37" s="27"/>
    </row>
    <row r="38" customFormat="false" ht="12.75" hidden="false" customHeight="false" outlineLevel="0" collapsed="false">
      <c r="A38" s="27"/>
      <c r="B38" s="27"/>
      <c r="C38" s="27"/>
      <c r="D38" s="27"/>
    </row>
    <row r="39" customFormat="false" ht="12.75" hidden="false" customHeight="false" outlineLevel="0" collapsed="false">
      <c r="A39" s="27"/>
      <c r="B39" s="27"/>
      <c r="C39" s="27"/>
      <c r="D39" s="27"/>
    </row>
    <row r="40" customFormat="false" ht="12.75" hidden="false" customHeight="false" outlineLevel="0" collapsed="false">
      <c r="A40" s="27"/>
      <c r="B40" s="27"/>
      <c r="C40" s="27"/>
      <c r="D40" s="27"/>
    </row>
    <row r="41" customFormat="false" ht="12.75" hidden="false" customHeight="false" outlineLevel="0" collapsed="false">
      <c r="A41" s="27"/>
      <c r="B41" s="27"/>
      <c r="C41" s="27"/>
      <c r="D41" s="27"/>
    </row>
    <row r="42" customFormat="false" ht="12.75" hidden="false" customHeight="false" outlineLevel="0" collapsed="false">
      <c r="A42" s="27"/>
      <c r="B42" s="27"/>
      <c r="C42" s="27"/>
      <c r="D42" s="27"/>
    </row>
    <row r="43" customFormat="false" ht="12.75" hidden="false" customHeight="false" outlineLevel="0" collapsed="false">
      <c r="A43" s="27"/>
      <c r="B43" s="27"/>
      <c r="C43" s="27"/>
      <c r="D43" s="27"/>
    </row>
    <row r="44" customFormat="false" ht="12.75" hidden="false" customHeight="false" outlineLevel="0" collapsed="false">
      <c r="A44" s="27"/>
      <c r="B44" s="27"/>
      <c r="C44" s="27"/>
      <c r="D44" s="27"/>
    </row>
    <row r="45" customFormat="false" ht="12.75" hidden="false" customHeight="false" outlineLevel="0" collapsed="false">
      <c r="A45" s="27"/>
      <c r="B45" s="27"/>
      <c r="C45" s="27"/>
      <c r="D45" s="27"/>
    </row>
    <row r="46" customFormat="false" ht="12.75" hidden="false" customHeight="false" outlineLevel="0" collapsed="false">
      <c r="A46" s="27"/>
      <c r="B46" s="27"/>
      <c r="C46" s="27"/>
      <c r="D46" s="27"/>
    </row>
    <row r="47" customFormat="false" ht="12.75" hidden="false" customHeight="false" outlineLevel="0" collapsed="false">
      <c r="A47" s="27"/>
      <c r="B47" s="27"/>
      <c r="C47" s="27"/>
      <c r="D47" s="27"/>
    </row>
    <row r="48" customFormat="false" ht="12.75" hidden="false" customHeight="false" outlineLevel="0" collapsed="false">
      <c r="A48" s="27"/>
      <c r="B48" s="27"/>
      <c r="C48" s="27"/>
      <c r="D48" s="27"/>
    </row>
    <row r="49" customFormat="false" ht="12.75" hidden="false" customHeight="false" outlineLevel="0" collapsed="false">
      <c r="A49" s="27"/>
      <c r="B49" s="27"/>
      <c r="C49" s="27"/>
      <c r="D49" s="27"/>
    </row>
    <row r="50" customFormat="false" ht="12.75" hidden="false" customHeight="false" outlineLevel="0" collapsed="false">
      <c r="A50" s="27"/>
      <c r="B50" s="27"/>
      <c r="C50" s="27"/>
      <c r="D50" s="27"/>
    </row>
    <row r="51" customFormat="false" ht="12.75" hidden="false" customHeight="false" outlineLevel="0" collapsed="false">
      <c r="A51" s="27"/>
      <c r="B51" s="27"/>
      <c r="C51" s="27"/>
      <c r="D51" s="27"/>
    </row>
    <row r="52" customFormat="false" ht="12.75" hidden="false" customHeight="false" outlineLevel="0" collapsed="false">
      <c r="A52" s="27"/>
      <c r="B52" s="27"/>
      <c r="C52" s="27"/>
      <c r="D52" s="27"/>
    </row>
    <row r="53" customFormat="false" ht="12.75" hidden="false" customHeight="false" outlineLevel="0" collapsed="false">
      <c r="A53" s="27"/>
      <c r="B53" s="27"/>
      <c r="C53" s="27"/>
      <c r="D53" s="27"/>
    </row>
    <row r="54" customFormat="false" ht="12.75" hidden="false" customHeight="false" outlineLevel="0" collapsed="false">
      <c r="A54" s="27"/>
      <c r="B54" s="27"/>
      <c r="C54" s="27"/>
      <c r="D54" s="27"/>
    </row>
    <row r="55" customFormat="false" ht="12.75" hidden="false" customHeight="false" outlineLevel="0" collapsed="false">
      <c r="A55" s="27"/>
      <c r="B55" s="27"/>
      <c r="C55" s="27"/>
      <c r="D55" s="27"/>
    </row>
    <row r="56" customFormat="false" ht="12.75" hidden="false" customHeight="false" outlineLevel="0" collapsed="false">
      <c r="A56" s="27"/>
      <c r="B56" s="27"/>
      <c r="C56" s="27"/>
      <c r="D56" s="27"/>
    </row>
    <row r="57" customFormat="false" ht="12.75" hidden="false" customHeight="false" outlineLevel="0" collapsed="false">
      <c r="A57" s="27"/>
      <c r="B57" s="27"/>
      <c r="C57" s="27"/>
      <c r="D57" s="27"/>
    </row>
    <row r="58" customFormat="false" ht="12.75" hidden="false" customHeight="false" outlineLevel="0" collapsed="false">
      <c r="A58" s="27"/>
      <c r="B58" s="27"/>
      <c r="C58" s="27"/>
      <c r="D58" s="27"/>
    </row>
    <row r="59" customFormat="false" ht="12.75" hidden="false" customHeight="false" outlineLevel="0" collapsed="false">
      <c r="A59" s="27"/>
      <c r="B59" s="27"/>
      <c r="C59" s="27"/>
      <c r="D59" s="27"/>
    </row>
    <row r="60" customFormat="false" ht="12.75" hidden="false" customHeight="false" outlineLevel="0" collapsed="false">
      <c r="A60" s="27"/>
      <c r="B60" s="27"/>
      <c r="C60" s="27"/>
      <c r="D60" s="27"/>
    </row>
    <row r="61" customFormat="false" ht="12.75" hidden="false" customHeight="false" outlineLevel="0" collapsed="false">
      <c r="A61" s="27"/>
      <c r="B61" s="27"/>
      <c r="C61" s="27"/>
      <c r="D61" s="27"/>
    </row>
    <row r="62" customFormat="false" ht="12.75" hidden="false" customHeight="false" outlineLevel="0" collapsed="false">
      <c r="A62" s="27"/>
      <c r="B62" s="27"/>
      <c r="C62" s="27"/>
      <c r="D62" s="27"/>
    </row>
    <row r="63" customFormat="false" ht="12.75" hidden="false" customHeight="false" outlineLevel="0" collapsed="false">
      <c r="A63" s="27"/>
      <c r="B63" s="27"/>
      <c r="C63" s="27"/>
      <c r="D63" s="27"/>
    </row>
    <row r="64" customFormat="false" ht="12.75" hidden="false" customHeight="false" outlineLevel="0" collapsed="false">
      <c r="A64" s="27"/>
      <c r="B64" s="27"/>
      <c r="C64" s="27"/>
      <c r="D64" s="27"/>
    </row>
    <row r="65" customFormat="false" ht="12.75" hidden="false" customHeight="false" outlineLevel="0" collapsed="false">
      <c r="A65" s="27"/>
      <c r="B65" s="27"/>
      <c r="C65" s="27"/>
      <c r="D65" s="27"/>
    </row>
    <row r="66" customFormat="false" ht="12.75" hidden="false" customHeight="false" outlineLevel="0" collapsed="false">
      <c r="A66" s="27"/>
      <c r="B66" s="27"/>
      <c r="C66" s="27"/>
      <c r="D66" s="27"/>
    </row>
    <row r="67" customFormat="false" ht="12.75" hidden="false" customHeight="false" outlineLevel="0" collapsed="false">
      <c r="A67" s="27"/>
      <c r="B67" s="27"/>
      <c r="C67" s="27"/>
      <c r="D67" s="27"/>
    </row>
    <row r="68" customFormat="false" ht="12.75" hidden="false" customHeight="false" outlineLevel="0" collapsed="false">
      <c r="A68" s="27"/>
      <c r="B68" s="27"/>
      <c r="C68" s="27"/>
      <c r="D68" s="27"/>
    </row>
    <row r="69" customFormat="false" ht="12.75" hidden="false" customHeight="false" outlineLevel="0" collapsed="false">
      <c r="A69" s="27"/>
      <c r="B69" s="27"/>
      <c r="C69" s="27"/>
      <c r="D69" s="27"/>
    </row>
    <row r="70" customFormat="false" ht="12.75" hidden="false" customHeight="false" outlineLevel="0" collapsed="false">
      <c r="A70" s="27"/>
      <c r="B70" s="27"/>
      <c r="C70" s="27"/>
      <c r="D70" s="27"/>
    </row>
    <row r="71" customFormat="false" ht="12.75" hidden="false" customHeight="false" outlineLevel="0" collapsed="false">
      <c r="A71" s="27"/>
      <c r="B71" s="27"/>
      <c r="C71" s="27"/>
      <c r="D71" s="27"/>
    </row>
    <row r="72" customFormat="false" ht="12.75" hidden="false" customHeight="false" outlineLevel="0" collapsed="false">
      <c r="A72" s="27"/>
      <c r="B72" s="27"/>
      <c r="C72" s="27"/>
      <c r="D72" s="27"/>
    </row>
    <row r="73" customFormat="false" ht="12.75" hidden="false" customHeight="false" outlineLevel="0" collapsed="false">
      <c r="A73" s="27"/>
      <c r="B73" s="27"/>
      <c r="C73" s="27"/>
      <c r="D73" s="27"/>
    </row>
    <row r="74" customFormat="false" ht="12.75" hidden="false" customHeight="false" outlineLevel="0" collapsed="false">
      <c r="A74" s="27"/>
      <c r="B74" s="27"/>
      <c r="C74" s="27"/>
      <c r="D74" s="27"/>
    </row>
    <row r="75" customFormat="false" ht="12.75" hidden="false" customHeight="false" outlineLevel="0" collapsed="false">
      <c r="A75" s="27"/>
      <c r="B75" s="27"/>
      <c r="C75" s="27"/>
      <c r="D75" s="27"/>
    </row>
    <row r="76" customFormat="false" ht="12.75" hidden="false" customHeight="false" outlineLevel="0" collapsed="false">
      <c r="A76" s="27"/>
      <c r="B76" s="27"/>
      <c r="C76" s="27"/>
      <c r="D76" s="27"/>
    </row>
    <row r="77" customFormat="false" ht="12.75" hidden="false" customHeight="false" outlineLevel="0" collapsed="false">
      <c r="A77" s="27"/>
      <c r="B77" s="27"/>
      <c r="C77" s="27"/>
      <c r="D77" s="27"/>
    </row>
    <row r="78" customFormat="false" ht="12.75" hidden="false" customHeight="false" outlineLevel="0" collapsed="false">
      <c r="A78" s="27"/>
      <c r="B78" s="27"/>
      <c r="C78" s="27"/>
      <c r="D78" s="27"/>
    </row>
    <row r="79" customFormat="false" ht="12.75" hidden="false" customHeight="false" outlineLevel="0" collapsed="false">
      <c r="A79" s="27"/>
      <c r="B79" s="27"/>
      <c r="C79" s="27"/>
      <c r="D79" s="27"/>
    </row>
    <row r="80" customFormat="false" ht="12.75" hidden="false" customHeight="false" outlineLevel="0" collapsed="false">
      <c r="A80" s="27"/>
      <c r="B80" s="27"/>
      <c r="C80" s="27"/>
      <c r="D80" s="27"/>
    </row>
    <row r="81" customFormat="false" ht="12.75" hidden="false" customHeight="false" outlineLevel="0" collapsed="false">
      <c r="A81" s="27"/>
      <c r="B81" s="27"/>
      <c r="C81" s="27"/>
      <c r="D81" s="27"/>
    </row>
    <row r="82" customFormat="false" ht="12.75" hidden="false" customHeight="false" outlineLevel="0" collapsed="false">
      <c r="A82" s="27"/>
      <c r="B82" s="27"/>
      <c r="C82" s="27"/>
      <c r="D82" s="27"/>
    </row>
    <row r="83" customFormat="false" ht="12.75" hidden="false" customHeight="false" outlineLevel="0" collapsed="false">
      <c r="A83" s="27"/>
      <c r="B83" s="27"/>
      <c r="C83" s="27"/>
      <c r="D83" s="27"/>
    </row>
    <row r="84" customFormat="false" ht="12.75" hidden="false" customHeight="false" outlineLevel="0" collapsed="false">
      <c r="A84" s="27"/>
      <c r="B84" s="27"/>
      <c r="C84" s="27"/>
      <c r="D84" s="27"/>
    </row>
    <row r="85" customFormat="false" ht="12.75" hidden="false" customHeight="false" outlineLevel="0" collapsed="false">
      <c r="A85" s="27"/>
      <c r="B85" s="27"/>
      <c r="C85" s="27"/>
      <c r="D85" s="27"/>
    </row>
    <row r="86" customFormat="false" ht="12.75" hidden="false" customHeight="false" outlineLevel="0" collapsed="false">
      <c r="A86" s="27"/>
      <c r="B86" s="27"/>
      <c r="C86" s="27"/>
      <c r="D86" s="27"/>
    </row>
    <row r="87" customFormat="false" ht="12.75" hidden="false" customHeight="false" outlineLevel="0" collapsed="false">
      <c r="A87" s="27"/>
      <c r="B87" s="27"/>
      <c r="C87" s="27"/>
      <c r="D87" s="27"/>
    </row>
    <row r="88" customFormat="false" ht="12.75" hidden="false" customHeight="false" outlineLevel="0" collapsed="false">
      <c r="A88" s="27"/>
      <c r="B88" s="27"/>
      <c r="C88" s="27"/>
      <c r="D88" s="27"/>
    </row>
    <row r="89" customFormat="false" ht="12.75" hidden="false" customHeight="false" outlineLevel="0" collapsed="false">
      <c r="A89" s="27"/>
      <c r="B89" s="27"/>
      <c r="C89" s="27"/>
      <c r="D89" s="27"/>
    </row>
    <row r="90" customFormat="false" ht="12.75" hidden="false" customHeight="false" outlineLevel="0" collapsed="false">
      <c r="A90" s="27"/>
      <c r="B90" s="27"/>
      <c r="C90" s="27"/>
      <c r="D90" s="27"/>
    </row>
    <row r="91" customFormat="false" ht="12.75" hidden="false" customHeight="false" outlineLevel="0" collapsed="false">
      <c r="A91" s="27"/>
      <c r="B91" s="27"/>
      <c r="C91" s="27"/>
      <c r="D91" s="27"/>
    </row>
    <row r="92" customFormat="false" ht="12.75" hidden="false" customHeight="false" outlineLevel="0" collapsed="false">
      <c r="A92" s="27"/>
      <c r="B92" s="27"/>
      <c r="C92" s="27"/>
      <c r="D92" s="27"/>
    </row>
    <row r="93" customFormat="false" ht="12.75" hidden="false" customHeight="false" outlineLevel="0" collapsed="false">
      <c r="A93" s="27"/>
      <c r="B93" s="27"/>
      <c r="C93" s="27"/>
      <c r="D93" s="27"/>
    </row>
    <row r="94" customFormat="false" ht="12.75" hidden="false" customHeight="false" outlineLevel="0" collapsed="false">
      <c r="A94" s="27"/>
      <c r="B94" s="27"/>
      <c r="C94" s="27"/>
      <c r="D94" s="27"/>
    </row>
    <row r="95" customFormat="false" ht="12.75" hidden="false" customHeight="false" outlineLevel="0" collapsed="false">
      <c r="A95" s="27"/>
      <c r="B95" s="27"/>
      <c r="C95" s="27"/>
      <c r="D95" s="27"/>
    </row>
    <row r="96" customFormat="false" ht="12.75" hidden="false" customHeight="false" outlineLevel="0" collapsed="false">
      <c r="A96" s="27"/>
      <c r="B96" s="27"/>
      <c r="C96" s="27"/>
      <c r="D96" s="27"/>
    </row>
    <row r="97" customFormat="false" ht="12.75" hidden="false" customHeight="false" outlineLevel="0" collapsed="false">
      <c r="A97" s="27"/>
      <c r="B97" s="27"/>
      <c r="C97" s="27"/>
      <c r="D97" s="27"/>
    </row>
    <row r="98" customFormat="false" ht="12.75" hidden="false" customHeight="false" outlineLevel="0" collapsed="false">
      <c r="A98" s="27"/>
      <c r="B98" s="27"/>
      <c r="C98" s="27"/>
      <c r="D98" s="27"/>
    </row>
    <row r="99" customFormat="false" ht="12.75" hidden="false" customHeight="false" outlineLevel="0" collapsed="false">
      <c r="A99" s="27"/>
      <c r="B99" s="27"/>
      <c r="C99" s="27"/>
      <c r="D99" s="27"/>
    </row>
    <row r="100" customFormat="false" ht="12.75" hidden="false" customHeight="false" outlineLevel="0" collapsed="false">
      <c r="A100" s="27"/>
      <c r="B100" s="27"/>
      <c r="C100" s="27"/>
      <c r="D100" s="27"/>
    </row>
    <row r="101" customFormat="false" ht="12.75" hidden="false" customHeight="false" outlineLevel="0" collapsed="false">
      <c r="A101" s="27"/>
      <c r="B101" s="27"/>
      <c r="C101" s="27"/>
      <c r="D101" s="27"/>
    </row>
    <row r="102" customFormat="false" ht="12.75" hidden="false" customHeight="false" outlineLevel="0" collapsed="false">
      <c r="A102" s="27"/>
      <c r="B102" s="27"/>
      <c r="C102" s="27"/>
      <c r="D102" s="27"/>
    </row>
    <row r="103" customFormat="false" ht="12.75" hidden="false" customHeight="false" outlineLevel="0" collapsed="false">
      <c r="A103" s="27"/>
      <c r="B103" s="27"/>
      <c r="C103" s="27"/>
      <c r="D103" s="27"/>
    </row>
    <row r="104" customFormat="false" ht="12.75" hidden="false" customHeight="false" outlineLevel="0" collapsed="false">
      <c r="A104" s="27"/>
      <c r="B104" s="27"/>
      <c r="C104" s="27"/>
      <c r="D104" s="27"/>
    </row>
    <row r="105" customFormat="false" ht="12.75" hidden="false" customHeight="false" outlineLevel="0" collapsed="false">
      <c r="A105" s="27"/>
      <c r="B105" s="27"/>
      <c r="C105" s="27"/>
      <c r="D105" s="27"/>
    </row>
    <row r="106" customFormat="false" ht="12.75" hidden="false" customHeight="false" outlineLevel="0" collapsed="false">
      <c r="A106" s="27"/>
      <c r="B106" s="27"/>
      <c r="C106" s="27"/>
      <c r="D106" s="27"/>
    </row>
    <row r="107" customFormat="false" ht="12.75" hidden="false" customHeight="false" outlineLevel="0" collapsed="false">
      <c r="A107" s="27"/>
      <c r="B107" s="27"/>
      <c r="C107" s="27"/>
      <c r="D107" s="27"/>
    </row>
    <row r="108" customFormat="false" ht="12.75" hidden="false" customHeight="false" outlineLevel="0" collapsed="false">
      <c r="A108" s="27"/>
      <c r="B108" s="27"/>
      <c r="C108" s="27"/>
      <c r="D108" s="27"/>
    </row>
    <row r="109" customFormat="false" ht="12.75" hidden="false" customHeight="false" outlineLevel="0" collapsed="false">
      <c r="A109" s="27"/>
      <c r="B109" s="27"/>
      <c r="C109" s="27"/>
      <c r="D109" s="27"/>
    </row>
    <row r="110" customFormat="false" ht="12.75" hidden="false" customHeight="false" outlineLevel="0" collapsed="false">
      <c r="A110" s="27"/>
      <c r="B110" s="27"/>
      <c r="C110" s="27"/>
      <c r="D110" s="27"/>
    </row>
    <row r="111" customFormat="false" ht="12.75" hidden="false" customHeight="false" outlineLevel="0" collapsed="false">
      <c r="A111" s="27"/>
      <c r="B111" s="27"/>
      <c r="C111" s="27"/>
      <c r="D111" s="27"/>
    </row>
    <row r="112" customFormat="false" ht="12.75" hidden="false" customHeight="false" outlineLevel="0" collapsed="false">
      <c r="A112" s="27"/>
      <c r="B112" s="27"/>
      <c r="C112" s="27"/>
      <c r="D112" s="27"/>
    </row>
    <row r="113" customFormat="false" ht="12.75" hidden="false" customHeight="false" outlineLevel="0" collapsed="false">
      <c r="A113" s="27"/>
      <c r="B113" s="27"/>
      <c r="C113" s="27"/>
      <c r="D113" s="27"/>
    </row>
    <row r="114" customFormat="false" ht="12.75" hidden="false" customHeight="false" outlineLevel="0" collapsed="false">
      <c r="A114" s="27"/>
      <c r="B114" s="27"/>
      <c r="C114" s="27"/>
      <c r="D114" s="27"/>
    </row>
    <row r="115" customFormat="false" ht="12.75" hidden="false" customHeight="false" outlineLevel="0" collapsed="false">
      <c r="A115" s="27"/>
      <c r="B115" s="27"/>
      <c r="C115" s="27"/>
      <c r="D115" s="27"/>
    </row>
    <row r="116" customFormat="false" ht="12.75" hidden="false" customHeight="false" outlineLevel="0" collapsed="false">
      <c r="A116" s="27"/>
      <c r="B116" s="27"/>
      <c r="C116" s="27"/>
      <c r="D116" s="27"/>
    </row>
    <row r="117" customFormat="false" ht="12.75" hidden="false" customHeight="false" outlineLevel="0" collapsed="false">
      <c r="A117" s="27"/>
      <c r="B117" s="27"/>
      <c r="C117" s="27"/>
      <c r="D117" s="27"/>
    </row>
    <row r="118" customFormat="false" ht="12.75" hidden="false" customHeight="false" outlineLevel="0" collapsed="false">
      <c r="A118" s="27"/>
      <c r="B118" s="27"/>
      <c r="C118" s="27"/>
      <c r="D118" s="27"/>
    </row>
    <row r="119" customFormat="false" ht="12.75" hidden="false" customHeight="false" outlineLevel="0" collapsed="false">
      <c r="A119" s="27"/>
      <c r="B119" s="27"/>
      <c r="C119" s="27"/>
      <c r="D119" s="27"/>
    </row>
    <row r="120" customFormat="false" ht="12.75" hidden="false" customHeight="false" outlineLevel="0" collapsed="false">
      <c r="A120" s="27"/>
      <c r="B120" s="27"/>
      <c r="C120" s="27"/>
      <c r="D120" s="27"/>
    </row>
    <row r="121" customFormat="false" ht="12.75" hidden="false" customHeight="false" outlineLevel="0" collapsed="false">
      <c r="A121" s="27"/>
      <c r="B121" s="27"/>
      <c r="C121" s="27"/>
      <c r="D121" s="27"/>
    </row>
    <row r="122" customFormat="false" ht="12.75" hidden="false" customHeight="false" outlineLevel="0" collapsed="false">
      <c r="A122" s="27"/>
      <c r="B122" s="27"/>
      <c r="C122" s="27"/>
      <c r="D122" s="27"/>
    </row>
    <row r="123" customFormat="false" ht="12.75" hidden="false" customHeight="false" outlineLevel="0" collapsed="false">
      <c r="A123" s="27"/>
      <c r="B123" s="27"/>
      <c r="C123" s="27"/>
      <c r="D123" s="27"/>
    </row>
    <row r="124" customFormat="false" ht="12.75" hidden="false" customHeight="false" outlineLevel="0" collapsed="false">
      <c r="A124" s="27"/>
      <c r="B124" s="27"/>
      <c r="C124" s="27"/>
      <c r="D124" s="27"/>
    </row>
    <row r="125" customFormat="false" ht="12.75" hidden="false" customHeight="false" outlineLevel="0" collapsed="false">
      <c r="A125" s="27"/>
      <c r="B125" s="27"/>
      <c r="C125" s="27"/>
      <c r="D125" s="27"/>
    </row>
    <row r="126" customFormat="false" ht="12.75" hidden="false" customHeight="false" outlineLevel="0" collapsed="false">
      <c r="A126" s="27"/>
      <c r="B126" s="27"/>
      <c r="C126" s="27"/>
      <c r="D126" s="27"/>
    </row>
    <row r="127" customFormat="false" ht="12.75" hidden="false" customHeight="false" outlineLevel="0" collapsed="false">
      <c r="A127" s="27"/>
      <c r="B127" s="27"/>
      <c r="C127" s="27"/>
      <c r="D127" s="27"/>
    </row>
    <row r="128" customFormat="false" ht="12.75" hidden="false" customHeight="false" outlineLevel="0" collapsed="false">
      <c r="A128" s="27"/>
      <c r="B128" s="27"/>
      <c r="C128" s="27"/>
      <c r="D128" s="27"/>
    </row>
    <row r="129" customFormat="false" ht="12.75" hidden="false" customHeight="false" outlineLevel="0" collapsed="false">
      <c r="A129" s="27"/>
      <c r="B129" s="27"/>
      <c r="C129" s="27"/>
      <c r="D129" s="27"/>
    </row>
    <row r="130" customFormat="false" ht="12.75" hidden="false" customHeight="false" outlineLevel="0" collapsed="false">
      <c r="A130" s="27"/>
      <c r="B130" s="27"/>
      <c r="C130" s="27"/>
      <c r="D130" s="27"/>
    </row>
    <row r="131" customFormat="false" ht="12.75" hidden="false" customHeight="false" outlineLevel="0" collapsed="false">
      <c r="A131" s="27"/>
      <c r="B131" s="27"/>
      <c r="C131" s="27"/>
      <c r="D131" s="27"/>
    </row>
    <row r="132" customFormat="false" ht="12.75" hidden="false" customHeight="false" outlineLevel="0" collapsed="false">
      <c r="A132" s="27"/>
      <c r="B132" s="27"/>
      <c r="C132" s="27"/>
      <c r="D132" s="27"/>
    </row>
    <row r="133" customFormat="false" ht="12.75" hidden="false" customHeight="false" outlineLevel="0" collapsed="false">
      <c r="A133" s="27"/>
      <c r="B133" s="27"/>
      <c r="C133" s="27"/>
      <c r="D133" s="27"/>
    </row>
    <row r="134" customFormat="false" ht="12.75" hidden="false" customHeight="false" outlineLevel="0" collapsed="false">
      <c r="A134" s="27"/>
      <c r="B134" s="27"/>
      <c r="C134" s="27"/>
      <c r="D134" s="27"/>
    </row>
    <row r="135" customFormat="false" ht="12.75" hidden="false" customHeight="false" outlineLevel="0" collapsed="false">
      <c r="A135" s="27"/>
      <c r="B135" s="27"/>
      <c r="C135" s="27"/>
      <c r="D135" s="27"/>
    </row>
    <row r="136" customFormat="false" ht="12.75" hidden="false" customHeight="false" outlineLevel="0" collapsed="false">
      <c r="A136" s="27"/>
      <c r="B136" s="27"/>
      <c r="C136" s="27"/>
      <c r="D136" s="27"/>
    </row>
    <row r="137" customFormat="false" ht="12.75" hidden="false" customHeight="false" outlineLevel="0" collapsed="false">
      <c r="A137" s="27"/>
      <c r="B137" s="27"/>
      <c r="C137" s="27"/>
      <c r="D137" s="27"/>
    </row>
    <row r="138" customFormat="false" ht="12.75" hidden="false" customHeight="false" outlineLevel="0" collapsed="false">
      <c r="A138" s="27"/>
      <c r="B138" s="27"/>
      <c r="C138" s="27"/>
      <c r="D138" s="27"/>
    </row>
    <row r="139" customFormat="false" ht="12.75" hidden="false" customHeight="false" outlineLevel="0" collapsed="false">
      <c r="A139" s="27"/>
      <c r="B139" s="27"/>
      <c r="C139" s="27"/>
      <c r="D139" s="27"/>
    </row>
    <row r="140" customFormat="false" ht="12.75" hidden="false" customHeight="false" outlineLevel="0" collapsed="false">
      <c r="A140" s="27"/>
      <c r="B140" s="27"/>
      <c r="C140" s="27"/>
      <c r="D140" s="27"/>
    </row>
    <row r="141" customFormat="false" ht="12.75" hidden="false" customHeight="false" outlineLevel="0" collapsed="false">
      <c r="A141" s="27"/>
      <c r="B141" s="27"/>
      <c r="C141" s="27"/>
      <c r="D141" s="27"/>
    </row>
    <row r="142" customFormat="false" ht="12.75" hidden="false" customHeight="false" outlineLevel="0" collapsed="false">
      <c r="A142" s="27"/>
      <c r="B142" s="27"/>
      <c r="C142" s="27"/>
      <c r="D142" s="27"/>
    </row>
    <row r="143" customFormat="false" ht="12.75" hidden="false" customHeight="false" outlineLevel="0" collapsed="false">
      <c r="A143" s="27"/>
      <c r="B143" s="27"/>
      <c r="C143" s="27"/>
      <c r="D143" s="27"/>
    </row>
    <row r="144" customFormat="false" ht="12.75" hidden="false" customHeight="false" outlineLevel="0" collapsed="false">
      <c r="A144" s="27"/>
      <c r="B144" s="27"/>
      <c r="C144" s="27"/>
      <c r="D144" s="27"/>
    </row>
    <row r="145" customFormat="false" ht="12.75" hidden="false" customHeight="false" outlineLevel="0" collapsed="false">
      <c r="A145" s="27"/>
      <c r="B145" s="27"/>
      <c r="C145" s="27"/>
      <c r="D145" s="27"/>
    </row>
    <row r="146" customFormat="false" ht="12.75" hidden="false" customHeight="false" outlineLevel="0" collapsed="false">
      <c r="A146" s="27"/>
      <c r="B146" s="27"/>
      <c r="C146" s="27"/>
      <c r="D146" s="27"/>
    </row>
    <row r="147" customFormat="false" ht="12.75" hidden="false" customHeight="false" outlineLevel="0" collapsed="false">
      <c r="A147" s="27"/>
      <c r="B147" s="27"/>
      <c r="C147" s="27"/>
      <c r="D147" s="27"/>
    </row>
    <row r="148" customFormat="false" ht="12.75" hidden="false" customHeight="false" outlineLevel="0" collapsed="false">
      <c r="A148" s="27"/>
      <c r="B148" s="27"/>
      <c r="C148" s="27"/>
      <c r="D148" s="27"/>
    </row>
    <row r="149" customFormat="false" ht="12.75" hidden="false" customHeight="false" outlineLevel="0" collapsed="false">
      <c r="A149" s="27"/>
      <c r="B149" s="27"/>
      <c r="C149" s="27"/>
      <c r="D149" s="27"/>
    </row>
    <row r="150" customFormat="false" ht="12.75" hidden="false" customHeight="false" outlineLevel="0" collapsed="false">
      <c r="A150" s="27"/>
      <c r="B150" s="27"/>
      <c r="C150" s="27"/>
      <c r="D150" s="27"/>
    </row>
    <row r="151" customFormat="false" ht="12.75" hidden="false" customHeight="false" outlineLevel="0" collapsed="false">
      <c r="A151" s="27"/>
      <c r="B151" s="27"/>
      <c r="C151" s="27"/>
      <c r="D151" s="27"/>
    </row>
    <row r="152" customFormat="false" ht="12.75" hidden="false" customHeight="false" outlineLevel="0" collapsed="false">
      <c r="A152" s="27"/>
      <c r="B152" s="27"/>
      <c r="C152" s="27"/>
      <c r="D152" s="27"/>
    </row>
    <row r="153" customFormat="false" ht="12.75" hidden="false" customHeight="false" outlineLevel="0" collapsed="false">
      <c r="A153" s="27"/>
      <c r="B153" s="27"/>
      <c r="C153" s="27"/>
      <c r="D153" s="27"/>
    </row>
    <row r="154" customFormat="false" ht="12.75" hidden="false" customHeight="false" outlineLevel="0" collapsed="false">
      <c r="A154" s="27"/>
      <c r="B154" s="27"/>
      <c r="C154" s="27"/>
      <c r="D154" s="27"/>
    </row>
    <row r="155" customFormat="false" ht="12.75" hidden="false" customHeight="false" outlineLevel="0" collapsed="false">
      <c r="A155" s="27"/>
      <c r="B155" s="27"/>
      <c r="C155" s="27"/>
      <c r="D155" s="27"/>
    </row>
    <row r="156" customFormat="false" ht="12.75" hidden="false" customHeight="false" outlineLevel="0" collapsed="false">
      <c r="A156" s="27"/>
      <c r="B156" s="27"/>
      <c r="C156" s="27"/>
      <c r="D156" s="27"/>
    </row>
    <row r="157" customFormat="false" ht="12.75" hidden="false" customHeight="false" outlineLevel="0" collapsed="false">
      <c r="A157" s="27"/>
      <c r="B157" s="27"/>
      <c r="C157" s="27"/>
      <c r="D157" s="27"/>
    </row>
    <row r="158" customFormat="false" ht="12.75" hidden="false" customHeight="false" outlineLevel="0" collapsed="false">
      <c r="A158" s="27"/>
      <c r="B158" s="27"/>
      <c r="C158" s="27"/>
      <c r="D158" s="27"/>
    </row>
    <row r="159" customFormat="false" ht="12.75" hidden="false" customHeight="false" outlineLevel="0" collapsed="false">
      <c r="A159" s="27"/>
      <c r="B159" s="27"/>
      <c r="C159" s="27"/>
      <c r="D159" s="27"/>
    </row>
    <row r="160" customFormat="false" ht="12.75" hidden="false" customHeight="false" outlineLevel="0" collapsed="false">
      <c r="A160" s="27"/>
      <c r="B160" s="27"/>
      <c r="C160" s="27"/>
      <c r="D160" s="27"/>
    </row>
    <row r="161" customFormat="false" ht="12.75" hidden="false" customHeight="false" outlineLevel="0" collapsed="false">
      <c r="A161" s="27"/>
      <c r="B161" s="27"/>
      <c r="C161" s="27"/>
      <c r="D161" s="27"/>
    </row>
    <row r="162" customFormat="false" ht="12.75" hidden="false" customHeight="false" outlineLevel="0" collapsed="false">
      <c r="A162" s="27"/>
      <c r="B162" s="27"/>
      <c r="C162" s="27"/>
      <c r="D162" s="27"/>
    </row>
    <row r="163" customFormat="false" ht="12.75" hidden="false" customHeight="false" outlineLevel="0" collapsed="false">
      <c r="A163" s="27"/>
      <c r="B163" s="27"/>
      <c r="C163" s="27"/>
      <c r="D163" s="27"/>
    </row>
    <row r="164" customFormat="false" ht="12.75" hidden="false" customHeight="false" outlineLevel="0" collapsed="false">
      <c r="A164" s="27"/>
      <c r="B164" s="27"/>
      <c r="C164" s="27"/>
      <c r="D164" s="27"/>
    </row>
    <row r="165" customFormat="false" ht="12.75" hidden="false" customHeight="false" outlineLevel="0" collapsed="false">
      <c r="A165" s="27"/>
      <c r="B165" s="27"/>
      <c r="C165" s="27"/>
      <c r="D165" s="27"/>
    </row>
    <row r="166" customFormat="false" ht="12.75" hidden="false" customHeight="false" outlineLevel="0" collapsed="false">
      <c r="A166" s="27"/>
      <c r="B166" s="27"/>
      <c r="C166" s="27"/>
      <c r="D166" s="27"/>
    </row>
    <row r="167" customFormat="false" ht="12.75" hidden="false" customHeight="false" outlineLevel="0" collapsed="false">
      <c r="A167" s="27"/>
      <c r="B167" s="27"/>
      <c r="C167" s="27"/>
      <c r="D167" s="27"/>
    </row>
    <row r="168" customFormat="false" ht="12.75" hidden="false" customHeight="false" outlineLevel="0" collapsed="false">
      <c r="A168" s="27"/>
      <c r="B168" s="27"/>
      <c r="C168" s="27"/>
      <c r="D168" s="27"/>
    </row>
    <row r="169" customFormat="false" ht="12.75" hidden="false" customHeight="false" outlineLevel="0" collapsed="false">
      <c r="A169" s="27"/>
      <c r="B169" s="27"/>
      <c r="C169" s="27"/>
      <c r="D169" s="27"/>
    </row>
    <row r="170" customFormat="false" ht="12.75" hidden="false" customHeight="false" outlineLevel="0" collapsed="false">
      <c r="A170" s="27"/>
      <c r="B170" s="27"/>
      <c r="C170" s="27"/>
      <c r="D170" s="27"/>
    </row>
    <row r="171" customFormat="false" ht="12.75" hidden="false" customHeight="false" outlineLevel="0" collapsed="false">
      <c r="A171" s="27"/>
      <c r="B171" s="27"/>
      <c r="C171" s="27"/>
      <c r="D171" s="27"/>
    </row>
    <row r="172" customFormat="false" ht="12.75" hidden="false" customHeight="false" outlineLevel="0" collapsed="false">
      <c r="A172" s="27"/>
      <c r="B172" s="27"/>
      <c r="C172" s="27"/>
      <c r="D172" s="27"/>
    </row>
    <row r="173" customFormat="false" ht="12.75" hidden="false" customHeight="false" outlineLevel="0" collapsed="false">
      <c r="A173" s="27"/>
      <c r="B173" s="27"/>
      <c r="C173" s="27"/>
      <c r="D173" s="27"/>
    </row>
    <row r="174" customFormat="false" ht="12.75" hidden="false" customHeight="false" outlineLevel="0" collapsed="false">
      <c r="A174" s="27"/>
      <c r="B174" s="27"/>
      <c r="C174" s="27"/>
      <c r="D174" s="27"/>
    </row>
    <row r="175" customFormat="false" ht="12.75" hidden="false" customHeight="false" outlineLevel="0" collapsed="false">
      <c r="A175" s="27"/>
      <c r="B175" s="27"/>
      <c r="C175" s="27"/>
      <c r="D175" s="27"/>
    </row>
    <row r="176" customFormat="false" ht="12.75" hidden="false" customHeight="false" outlineLevel="0" collapsed="false">
      <c r="A176" s="27"/>
      <c r="B176" s="27"/>
      <c r="C176" s="27"/>
      <c r="D176" s="27"/>
    </row>
    <row r="177" customFormat="false" ht="12.75" hidden="false" customHeight="false" outlineLevel="0" collapsed="false">
      <c r="A177" s="27"/>
      <c r="B177" s="27"/>
      <c r="C177" s="27"/>
      <c r="D177" s="27"/>
    </row>
    <row r="178" customFormat="false" ht="12.75" hidden="false" customHeight="false" outlineLevel="0" collapsed="false">
      <c r="A178" s="27"/>
      <c r="B178" s="27"/>
      <c r="C178" s="27"/>
      <c r="D178" s="27"/>
    </row>
    <row r="179" customFormat="false" ht="12.75" hidden="false" customHeight="false" outlineLevel="0" collapsed="false">
      <c r="A179" s="27"/>
      <c r="B179" s="27"/>
      <c r="C179" s="27"/>
      <c r="D179" s="27"/>
    </row>
    <row r="180" customFormat="false" ht="12.75" hidden="false" customHeight="false" outlineLevel="0" collapsed="false">
      <c r="A180" s="27"/>
      <c r="B180" s="27"/>
      <c r="C180" s="27"/>
      <c r="D180" s="27"/>
    </row>
    <row r="181" customFormat="false" ht="12.75" hidden="false" customHeight="false" outlineLevel="0" collapsed="false">
      <c r="A181" s="27"/>
      <c r="B181" s="27"/>
      <c r="C181" s="27"/>
      <c r="D181" s="27"/>
    </row>
    <row r="182" customFormat="false" ht="12.75" hidden="false" customHeight="false" outlineLevel="0" collapsed="false">
      <c r="A182" s="27"/>
      <c r="B182" s="27"/>
      <c r="C182" s="27"/>
      <c r="D182" s="27"/>
    </row>
    <row r="183" customFormat="false" ht="12.75" hidden="false" customHeight="false" outlineLevel="0" collapsed="false">
      <c r="A183" s="27"/>
      <c r="B183" s="27"/>
      <c r="C183" s="27"/>
      <c r="D183" s="27"/>
    </row>
    <row r="184" customFormat="false" ht="12.75" hidden="false" customHeight="false" outlineLevel="0" collapsed="false">
      <c r="A184" s="27"/>
      <c r="B184" s="27"/>
      <c r="C184" s="27"/>
      <c r="D184" s="27"/>
    </row>
    <row r="185" customFormat="false" ht="12.75" hidden="false" customHeight="false" outlineLevel="0" collapsed="false">
      <c r="A185" s="27"/>
      <c r="B185" s="27"/>
      <c r="C185" s="27"/>
      <c r="D185" s="27"/>
    </row>
    <row r="186" customFormat="false" ht="12.75" hidden="false" customHeight="false" outlineLevel="0" collapsed="false">
      <c r="A186" s="27"/>
      <c r="B186" s="27"/>
      <c r="C186" s="27"/>
      <c r="D186" s="27"/>
    </row>
    <row r="187" customFormat="false" ht="12.75" hidden="false" customHeight="false" outlineLevel="0" collapsed="false">
      <c r="A187" s="27"/>
      <c r="B187" s="27"/>
      <c r="C187" s="27"/>
      <c r="D187" s="27"/>
    </row>
    <row r="188" customFormat="false" ht="12.75" hidden="false" customHeight="false" outlineLevel="0" collapsed="false">
      <c r="A188" s="27"/>
      <c r="B188" s="27"/>
      <c r="C188" s="27"/>
      <c r="D188" s="27"/>
    </row>
    <row r="189" customFormat="false" ht="12.75" hidden="false" customHeight="false" outlineLevel="0" collapsed="false">
      <c r="A189" s="27"/>
      <c r="B189" s="27"/>
      <c r="C189" s="27"/>
      <c r="D189" s="27"/>
    </row>
    <row r="190" customFormat="false" ht="12.75" hidden="false" customHeight="false" outlineLevel="0" collapsed="false">
      <c r="A190" s="27"/>
      <c r="B190" s="27"/>
      <c r="C190" s="27"/>
      <c r="D190" s="27"/>
    </row>
    <row r="191" customFormat="false" ht="12.75" hidden="false" customHeight="false" outlineLevel="0" collapsed="false">
      <c r="A191" s="27"/>
      <c r="B191" s="27"/>
      <c r="C191" s="27"/>
      <c r="D191" s="27"/>
    </row>
    <row r="192" customFormat="false" ht="12.75" hidden="false" customHeight="false" outlineLevel="0" collapsed="false">
      <c r="A192" s="27"/>
      <c r="B192" s="27"/>
      <c r="C192" s="27"/>
      <c r="D192" s="27"/>
    </row>
    <row r="193" customFormat="false" ht="12.75" hidden="false" customHeight="false" outlineLevel="0" collapsed="false">
      <c r="A193" s="27"/>
      <c r="B193" s="27"/>
      <c r="C193" s="27"/>
      <c r="D193" s="27"/>
    </row>
    <row r="194" customFormat="false" ht="12.75" hidden="false" customHeight="false" outlineLevel="0" collapsed="false">
      <c r="A194" s="27"/>
      <c r="B194" s="27"/>
      <c r="C194" s="27"/>
      <c r="D194" s="27"/>
    </row>
    <row r="195" customFormat="false" ht="12.75" hidden="false" customHeight="false" outlineLevel="0" collapsed="false">
      <c r="A195" s="27"/>
      <c r="B195" s="27"/>
      <c r="C195" s="27"/>
      <c r="D195" s="27"/>
    </row>
    <row r="196" customFormat="false" ht="12.75" hidden="false" customHeight="false" outlineLevel="0" collapsed="false">
      <c r="A196" s="27"/>
      <c r="B196" s="27"/>
      <c r="C196" s="27"/>
      <c r="D196" s="27"/>
    </row>
    <row r="197" customFormat="false" ht="12.75" hidden="false" customHeight="false" outlineLevel="0" collapsed="false">
      <c r="A197" s="27"/>
      <c r="B197" s="27"/>
      <c r="C197" s="27"/>
      <c r="D197" s="27"/>
    </row>
    <row r="198" customFormat="false" ht="12.75" hidden="false" customHeight="false" outlineLevel="0" collapsed="false">
      <c r="A198" s="27"/>
      <c r="B198" s="27"/>
      <c r="C198" s="27"/>
      <c r="D198" s="27"/>
    </row>
    <row r="199" customFormat="false" ht="12.75" hidden="false" customHeight="false" outlineLevel="0" collapsed="false">
      <c r="A199" s="27"/>
      <c r="B199" s="27"/>
      <c r="C199" s="27"/>
      <c r="D199" s="27"/>
    </row>
    <row r="200" customFormat="false" ht="12.75" hidden="false" customHeight="false" outlineLevel="0" collapsed="false">
      <c r="A200" s="27"/>
      <c r="B200" s="27"/>
      <c r="C200" s="27"/>
      <c r="D200" s="27"/>
    </row>
    <row r="201" customFormat="false" ht="12.75" hidden="false" customHeight="false" outlineLevel="0" collapsed="false">
      <c r="A201" s="27"/>
      <c r="B201" s="27"/>
      <c r="C201" s="27"/>
      <c r="D201" s="27"/>
    </row>
    <row r="202" customFormat="false" ht="12.75" hidden="false" customHeight="false" outlineLevel="0" collapsed="false">
      <c r="A202" s="27"/>
      <c r="B202" s="27"/>
      <c r="C202" s="27"/>
      <c r="D202" s="27"/>
    </row>
    <row r="203" customFormat="false" ht="12.75" hidden="false" customHeight="false" outlineLevel="0" collapsed="false">
      <c r="A203" s="27"/>
      <c r="B203" s="27"/>
      <c r="C203" s="27"/>
      <c r="D203" s="27"/>
    </row>
    <row r="204" customFormat="false" ht="12.75" hidden="false" customHeight="false" outlineLevel="0" collapsed="false">
      <c r="A204" s="27"/>
      <c r="B204" s="27"/>
      <c r="C204" s="27"/>
      <c r="D204" s="27"/>
    </row>
    <row r="205" customFormat="false" ht="12.75" hidden="false" customHeight="false" outlineLevel="0" collapsed="false">
      <c r="A205" s="27"/>
      <c r="B205" s="27"/>
      <c r="C205" s="27"/>
      <c r="D205" s="27"/>
    </row>
    <row r="206" customFormat="false" ht="12.75" hidden="false" customHeight="false" outlineLevel="0" collapsed="false">
      <c r="A206" s="27"/>
      <c r="B206" s="27"/>
      <c r="C206" s="27"/>
      <c r="D206" s="27"/>
    </row>
    <row r="207" customFormat="false" ht="12.75" hidden="false" customHeight="false" outlineLevel="0" collapsed="false">
      <c r="A207" s="27"/>
      <c r="B207" s="27"/>
      <c r="C207" s="27"/>
      <c r="D207" s="27"/>
    </row>
    <row r="208" customFormat="false" ht="12.75" hidden="false" customHeight="false" outlineLevel="0" collapsed="false">
      <c r="A208" s="27"/>
      <c r="B208" s="27"/>
      <c r="C208" s="27"/>
      <c r="D208" s="27"/>
    </row>
    <row r="209" customFormat="false" ht="12.75" hidden="false" customHeight="false" outlineLevel="0" collapsed="false">
      <c r="A209" s="27"/>
      <c r="B209" s="27"/>
      <c r="C209" s="27"/>
      <c r="D209" s="27"/>
    </row>
    <row r="210" customFormat="false" ht="12.75" hidden="false" customHeight="false" outlineLevel="0" collapsed="false">
      <c r="A210" s="27"/>
      <c r="B210" s="27"/>
      <c r="C210" s="27"/>
      <c r="D210" s="27"/>
    </row>
    <row r="211" customFormat="false" ht="12.75" hidden="false" customHeight="false" outlineLevel="0" collapsed="false">
      <c r="A211" s="27"/>
      <c r="B211" s="27"/>
      <c r="C211" s="27"/>
      <c r="D211" s="27"/>
    </row>
    <row r="212" customFormat="false" ht="12.75" hidden="false" customHeight="false" outlineLevel="0" collapsed="false">
      <c r="A212" s="27"/>
      <c r="B212" s="27"/>
      <c r="C212" s="27"/>
      <c r="D212" s="27"/>
    </row>
    <row r="213" customFormat="false" ht="12.75" hidden="false" customHeight="false" outlineLevel="0" collapsed="false">
      <c r="A213" s="27"/>
      <c r="B213" s="27"/>
      <c r="C213" s="27"/>
      <c r="D213" s="27"/>
    </row>
    <row r="214" customFormat="false" ht="12.75" hidden="false" customHeight="false" outlineLevel="0" collapsed="false">
      <c r="A214" s="27"/>
      <c r="B214" s="27"/>
      <c r="C214" s="27"/>
      <c r="D214" s="27"/>
    </row>
    <row r="215" customFormat="false" ht="12.75" hidden="false" customHeight="false" outlineLevel="0" collapsed="false">
      <c r="A215" s="27"/>
      <c r="B215" s="27"/>
      <c r="C215" s="27"/>
      <c r="D215" s="27"/>
    </row>
    <row r="216" customFormat="false" ht="12.75" hidden="false" customHeight="false" outlineLevel="0" collapsed="false">
      <c r="A216" s="27"/>
      <c r="B216" s="27"/>
      <c r="C216" s="27"/>
      <c r="D216" s="27"/>
    </row>
    <row r="217" customFormat="false" ht="12.75" hidden="false" customHeight="false" outlineLevel="0" collapsed="false">
      <c r="A217" s="27"/>
      <c r="B217" s="27"/>
      <c r="C217" s="27"/>
      <c r="D217" s="27"/>
    </row>
    <row r="218" customFormat="false" ht="12.75" hidden="false" customHeight="false" outlineLevel="0" collapsed="false">
      <c r="A218" s="27"/>
      <c r="B218" s="27"/>
      <c r="C218" s="27"/>
      <c r="D218" s="27"/>
    </row>
    <row r="219" customFormat="false" ht="12.75" hidden="false" customHeight="false" outlineLevel="0" collapsed="false">
      <c r="A219" s="27"/>
      <c r="B219" s="27"/>
      <c r="C219" s="27"/>
      <c r="D219" s="27"/>
    </row>
    <row r="220" customFormat="false" ht="12.75" hidden="false" customHeight="false" outlineLevel="0" collapsed="false">
      <c r="A220" s="27"/>
      <c r="B220" s="27"/>
      <c r="C220" s="27"/>
      <c r="D220" s="27"/>
    </row>
    <row r="221" customFormat="false" ht="12.75" hidden="false" customHeight="false" outlineLevel="0" collapsed="false">
      <c r="A221" s="27"/>
      <c r="B221" s="27"/>
      <c r="C221" s="27"/>
      <c r="D221" s="27"/>
    </row>
    <row r="222" customFormat="false" ht="12.75" hidden="false" customHeight="false" outlineLevel="0" collapsed="false">
      <c r="A222" s="27"/>
      <c r="B222" s="27"/>
      <c r="C222" s="27"/>
      <c r="D222" s="27"/>
    </row>
    <row r="223" customFormat="false" ht="12.75" hidden="false" customHeight="false" outlineLevel="0" collapsed="false">
      <c r="A223" s="27"/>
      <c r="B223" s="27"/>
      <c r="C223" s="27"/>
      <c r="D223" s="27"/>
    </row>
    <row r="224" customFormat="false" ht="12.75" hidden="false" customHeight="false" outlineLevel="0" collapsed="false">
      <c r="A224" s="27"/>
      <c r="B224" s="27"/>
      <c r="C224" s="27"/>
      <c r="D224" s="27"/>
    </row>
    <row r="225" customFormat="false" ht="12.75" hidden="false" customHeight="false" outlineLevel="0" collapsed="false">
      <c r="A225" s="27"/>
      <c r="B225" s="27"/>
      <c r="C225" s="27"/>
      <c r="D225" s="27"/>
    </row>
    <row r="226" customFormat="false" ht="12.75" hidden="false" customHeight="false" outlineLevel="0" collapsed="false">
      <c r="A226" s="27"/>
      <c r="B226" s="27"/>
      <c r="C226" s="27"/>
      <c r="D226" s="27"/>
    </row>
    <row r="227" customFormat="false" ht="12.75" hidden="false" customHeight="false" outlineLevel="0" collapsed="false">
      <c r="A227" s="27"/>
      <c r="B227" s="27"/>
      <c r="C227" s="27"/>
      <c r="D227" s="27"/>
    </row>
    <row r="228" customFormat="false" ht="12.75" hidden="false" customHeight="false" outlineLevel="0" collapsed="false">
      <c r="A228" s="27"/>
      <c r="B228" s="27"/>
      <c r="C228" s="27"/>
      <c r="D228" s="27"/>
    </row>
    <row r="229" customFormat="false" ht="12.75" hidden="false" customHeight="false" outlineLevel="0" collapsed="false">
      <c r="A229" s="27"/>
      <c r="B229" s="27"/>
      <c r="C229" s="27"/>
      <c r="D229" s="27"/>
    </row>
    <row r="230" customFormat="false" ht="12.75" hidden="false" customHeight="false" outlineLevel="0" collapsed="false">
      <c r="A230" s="27"/>
      <c r="B230" s="27"/>
      <c r="C230" s="27"/>
      <c r="D230" s="27"/>
    </row>
    <row r="231" customFormat="false" ht="12.75" hidden="false" customHeight="false" outlineLevel="0" collapsed="false">
      <c r="A231" s="27"/>
      <c r="B231" s="27"/>
      <c r="C231" s="27"/>
      <c r="D231" s="27"/>
    </row>
    <row r="232" customFormat="false" ht="12.75" hidden="false" customHeight="false" outlineLevel="0" collapsed="false">
      <c r="A232" s="27"/>
      <c r="B232" s="27"/>
      <c r="C232" s="27"/>
      <c r="D232" s="27"/>
    </row>
    <row r="233" customFormat="false" ht="12.75" hidden="false" customHeight="false" outlineLevel="0" collapsed="false">
      <c r="A233" s="27"/>
      <c r="B233" s="27"/>
      <c r="C233" s="27"/>
      <c r="D233" s="27"/>
    </row>
    <row r="234" customFormat="false" ht="12.75" hidden="false" customHeight="false" outlineLevel="0" collapsed="false">
      <c r="A234" s="27"/>
      <c r="B234" s="27"/>
      <c r="C234" s="27"/>
      <c r="D234" s="27"/>
    </row>
    <row r="235" customFormat="false" ht="12.75" hidden="false" customHeight="false" outlineLevel="0" collapsed="false">
      <c r="A235" s="27"/>
      <c r="B235" s="27"/>
      <c r="C235" s="27"/>
      <c r="D235" s="27"/>
    </row>
    <row r="236" customFormat="false" ht="12.75" hidden="false" customHeight="false" outlineLevel="0" collapsed="false">
      <c r="A236" s="27"/>
      <c r="B236" s="27"/>
      <c r="C236" s="27"/>
      <c r="D236" s="27"/>
    </row>
    <row r="237" customFormat="false" ht="12.75" hidden="false" customHeight="false" outlineLevel="0" collapsed="false">
      <c r="A237" s="27"/>
      <c r="B237" s="27"/>
      <c r="C237" s="27"/>
      <c r="D237" s="27"/>
    </row>
    <row r="238" customFormat="false" ht="12.75" hidden="false" customHeight="false" outlineLevel="0" collapsed="false">
      <c r="A238" s="27"/>
      <c r="B238" s="27"/>
      <c r="C238" s="27"/>
      <c r="D238" s="27"/>
    </row>
    <row r="239" customFormat="false" ht="12.75" hidden="false" customHeight="false" outlineLevel="0" collapsed="false">
      <c r="A239" s="27"/>
      <c r="B239" s="27"/>
      <c r="C239" s="27"/>
      <c r="D239" s="27"/>
    </row>
    <row r="240" customFormat="false" ht="12.75" hidden="false" customHeight="false" outlineLevel="0" collapsed="false">
      <c r="A240" s="27"/>
      <c r="B240" s="27"/>
      <c r="C240" s="27"/>
      <c r="D240" s="27"/>
    </row>
    <row r="241" customFormat="false" ht="12.75" hidden="false" customHeight="false" outlineLevel="0" collapsed="false">
      <c r="A241" s="27"/>
      <c r="B241" s="27"/>
      <c r="C241" s="27"/>
      <c r="D241" s="27"/>
    </row>
    <row r="242" customFormat="false" ht="12.75" hidden="false" customHeight="false" outlineLevel="0" collapsed="false">
      <c r="A242" s="27"/>
      <c r="B242" s="27"/>
      <c r="C242" s="27"/>
      <c r="D242" s="27"/>
    </row>
    <row r="243" customFormat="false" ht="12.75" hidden="false" customHeight="false" outlineLevel="0" collapsed="false">
      <c r="A243" s="27"/>
      <c r="B243" s="27"/>
      <c r="C243" s="27"/>
      <c r="D243" s="27"/>
    </row>
    <row r="244" customFormat="false" ht="12.75" hidden="false" customHeight="false" outlineLevel="0" collapsed="false">
      <c r="A244" s="27"/>
      <c r="B244" s="27"/>
      <c r="C244" s="27"/>
      <c r="D244" s="27"/>
    </row>
    <row r="245" customFormat="false" ht="12.75" hidden="false" customHeight="false" outlineLevel="0" collapsed="false">
      <c r="A245" s="27"/>
      <c r="B245" s="27"/>
      <c r="C245" s="27"/>
      <c r="D245" s="27"/>
    </row>
    <row r="246" customFormat="false" ht="12.75" hidden="false" customHeight="false" outlineLevel="0" collapsed="false">
      <c r="A246" s="27"/>
      <c r="B246" s="27"/>
      <c r="C246" s="27"/>
      <c r="D246" s="27"/>
    </row>
    <row r="247" customFormat="false" ht="12.75" hidden="false" customHeight="false" outlineLevel="0" collapsed="false">
      <c r="A247" s="27"/>
      <c r="B247" s="27"/>
      <c r="C247" s="27"/>
      <c r="D247" s="27"/>
    </row>
    <row r="248" customFormat="false" ht="12.75" hidden="false" customHeight="false" outlineLevel="0" collapsed="false">
      <c r="A248" s="27"/>
      <c r="B248" s="27"/>
      <c r="C248" s="27"/>
      <c r="D248" s="27"/>
    </row>
    <row r="249" customFormat="false" ht="12.75" hidden="false" customHeight="false" outlineLevel="0" collapsed="false">
      <c r="A249" s="27"/>
      <c r="B249" s="27"/>
      <c r="C249" s="27"/>
      <c r="D249" s="27"/>
    </row>
    <row r="250" customFormat="false" ht="12.75" hidden="false" customHeight="false" outlineLevel="0" collapsed="false">
      <c r="A250" s="27"/>
      <c r="B250" s="27"/>
      <c r="C250" s="27"/>
      <c r="D250" s="27"/>
    </row>
    <row r="251" customFormat="false" ht="12.75" hidden="false" customHeight="false" outlineLevel="0" collapsed="false">
      <c r="A251" s="27"/>
      <c r="B251" s="27"/>
      <c r="C251" s="27"/>
      <c r="D251" s="27"/>
    </row>
    <row r="252" customFormat="false" ht="12.75" hidden="false" customHeight="false" outlineLevel="0" collapsed="false">
      <c r="A252" s="27"/>
      <c r="B252" s="27"/>
      <c r="C252" s="27"/>
      <c r="D252" s="27"/>
    </row>
    <row r="253" customFormat="false" ht="12.75" hidden="false" customHeight="false" outlineLevel="0" collapsed="false">
      <c r="A253" s="27"/>
      <c r="B253" s="27"/>
      <c r="C253" s="27"/>
      <c r="D253" s="27"/>
    </row>
    <row r="254" customFormat="false" ht="12.75" hidden="false" customHeight="false" outlineLevel="0" collapsed="false">
      <c r="A254" s="27"/>
      <c r="B254" s="27"/>
      <c r="C254" s="27"/>
      <c r="D254" s="27"/>
    </row>
    <row r="255" customFormat="false" ht="12.75" hidden="false" customHeight="false" outlineLevel="0" collapsed="false">
      <c r="A255" s="27"/>
      <c r="B255" s="27"/>
      <c r="C255" s="27"/>
      <c r="D255" s="27"/>
    </row>
    <row r="256" customFormat="false" ht="12.75" hidden="false" customHeight="false" outlineLevel="0" collapsed="false">
      <c r="A256" s="27"/>
      <c r="B256" s="27"/>
      <c r="C256" s="27"/>
      <c r="D256" s="27"/>
    </row>
    <row r="257" customFormat="false" ht="12.75" hidden="false" customHeight="false" outlineLevel="0" collapsed="false">
      <c r="A257" s="27"/>
      <c r="B257" s="27"/>
      <c r="C257" s="27"/>
      <c r="D257" s="27"/>
    </row>
    <row r="258" customFormat="false" ht="12.75" hidden="false" customHeight="false" outlineLevel="0" collapsed="false">
      <c r="A258" s="27"/>
      <c r="B258" s="27"/>
      <c r="C258" s="27"/>
      <c r="D258" s="27"/>
    </row>
    <row r="259" customFormat="false" ht="12.75" hidden="false" customHeight="false" outlineLevel="0" collapsed="false">
      <c r="A259" s="27"/>
      <c r="B259" s="27"/>
      <c r="C259" s="27"/>
      <c r="D259" s="27"/>
    </row>
    <row r="260" customFormat="false" ht="12.75" hidden="false" customHeight="false" outlineLevel="0" collapsed="false">
      <c r="A260" s="27"/>
      <c r="B260" s="27"/>
      <c r="C260" s="27"/>
      <c r="D260" s="27"/>
    </row>
    <row r="261" customFormat="false" ht="12.75" hidden="false" customHeight="false" outlineLevel="0" collapsed="false">
      <c r="A261" s="27"/>
      <c r="B261" s="27"/>
      <c r="C261" s="27"/>
      <c r="D261" s="27"/>
    </row>
    <row r="262" customFormat="false" ht="12.75" hidden="false" customHeight="false" outlineLevel="0" collapsed="false">
      <c r="A262" s="27"/>
      <c r="B262" s="27"/>
      <c r="C262" s="27"/>
      <c r="D262" s="27"/>
    </row>
    <row r="263" customFormat="false" ht="12.75" hidden="false" customHeight="false" outlineLevel="0" collapsed="false">
      <c r="A263" s="27"/>
      <c r="B263" s="27"/>
      <c r="C263" s="27"/>
      <c r="D263" s="27"/>
    </row>
    <row r="264" customFormat="false" ht="12.75" hidden="false" customHeight="false" outlineLevel="0" collapsed="false">
      <c r="A264" s="27"/>
      <c r="B264" s="27"/>
      <c r="C264" s="27"/>
      <c r="D264" s="27"/>
    </row>
    <row r="265" customFormat="false" ht="12.75" hidden="false" customHeight="false" outlineLevel="0" collapsed="false">
      <c r="A265" s="27"/>
      <c r="B265" s="27"/>
      <c r="C265" s="27"/>
      <c r="D265" s="27"/>
    </row>
    <row r="266" customFormat="false" ht="12.75" hidden="false" customHeight="false" outlineLevel="0" collapsed="false">
      <c r="A266" s="27"/>
      <c r="B266" s="27"/>
      <c r="C266" s="27"/>
      <c r="D266" s="27"/>
    </row>
    <row r="267" customFormat="false" ht="12.75" hidden="false" customHeight="false" outlineLevel="0" collapsed="false">
      <c r="A267" s="27"/>
      <c r="B267" s="27"/>
      <c r="C267" s="27"/>
      <c r="D267" s="27"/>
    </row>
    <row r="268" customFormat="false" ht="12.75" hidden="false" customHeight="false" outlineLevel="0" collapsed="false">
      <c r="A268" s="27"/>
      <c r="B268" s="27"/>
      <c r="C268" s="27"/>
      <c r="D268" s="27"/>
    </row>
    <row r="269" customFormat="false" ht="12.75" hidden="false" customHeight="false" outlineLevel="0" collapsed="false">
      <c r="A269" s="27"/>
      <c r="B269" s="27"/>
      <c r="C269" s="27"/>
      <c r="D269" s="27"/>
    </row>
    <row r="270" customFormat="false" ht="12.75" hidden="false" customHeight="false" outlineLevel="0" collapsed="false">
      <c r="A270" s="27"/>
      <c r="B270" s="27"/>
      <c r="C270" s="27"/>
      <c r="D270" s="27"/>
    </row>
    <row r="271" customFormat="false" ht="12.75" hidden="false" customHeight="false" outlineLevel="0" collapsed="false">
      <c r="A271" s="27"/>
      <c r="B271" s="27"/>
      <c r="C271" s="27"/>
      <c r="D271" s="27"/>
    </row>
    <row r="272" customFormat="false" ht="12.75" hidden="false" customHeight="false" outlineLevel="0" collapsed="false">
      <c r="A272" s="27"/>
      <c r="B272" s="27"/>
      <c r="C272" s="27"/>
      <c r="D272" s="27"/>
    </row>
    <row r="273" customFormat="false" ht="12.75" hidden="false" customHeight="false" outlineLevel="0" collapsed="false">
      <c r="A273" s="27"/>
      <c r="B273" s="27"/>
      <c r="C273" s="27"/>
      <c r="D273" s="27"/>
    </row>
    <row r="274" customFormat="false" ht="12.75" hidden="false" customHeight="false" outlineLevel="0" collapsed="false">
      <c r="A274" s="27"/>
      <c r="B274" s="27"/>
      <c r="C274" s="27"/>
      <c r="D274" s="27"/>
    </row>
    <row r="275" customFormat="false" ht="12.75" hidden="false" customHeight="false" outlineLevel="0" collapsed="false">
      <c r="A275" s="27"/>
      <c r="B275" s="27"/>
      <c r="C275" s="27"/>
      <c r="D275" s="27"/>
    </row>
    <row r="276" customFormat="false" ht="12.75" hidden="false" customHeight="false" outlineLevel="0" collapsed="false">
      <c r="A276" s="27"/>
      <c r="B276" s="27"/>
      <c r="C276" s="27"/>
      <c r="D276" s="27"/>
    </row>
    <row r="277" customFormat="false" ht="12.75" hidden="false" customHeight="false" outlineLevel="0" collapsed="false">
      <c r="A277" s="27"/>
      <c r="B277" s="27"/>
      <c r="C277" s="27"/>
      <c r="D277" s="27"/>
    </row>
    <row r="278" customFormat="false" ht="12.75" hidden="false" customHeight="false" outlineLevel="0" collapsed="false">
      <c r="A278" s="27"/>
      <c r="B278" s="27"/>
      <c r="C278" s="27"/>
      <c r="D278" s="27"/>
    </row>
    <row r="279" customFormat="false" ht="12.75" hidden="false" customHeight="false" outlineLevel="0" collapsed="false">
      <c r="A279" s="27"/>
      <c r="B279" s="27"/>
      <c r="C279" s="27"/>
      <c r="D279" s="27"/>
    </row>
    <row r="280" customFormat="false" ht="12.75" hidden="false" customHeight="false" outlineLevel="0" collapsed="false">
      <c r="A280" s="27"/>
      <c r="B280" s="27"/>
      <c r="C280" s="27"/>
      <c r="D280" s="27"/>
    </row>
    <row r="281" customFormat="false" ht="12.75" hidden="false" customHeight="false" outlineLevel="0" collapsed="false">
      <c r="A281" s="27"/>
      <c r="B281" s="27"/>
      <c r="C281" s="27"/>
      <c r="D281" s="27"/>
    </row>
    <row r="282" customFormat="false" ht="12.75" hidden="false" customHeight="false" outlineLevel="0" collapsed="false">
      <c r="A282" s="27"/>
      <c r="B282" s="27"/>
      <c r="C282" s="27"/>
      <c r="D282" s="27"/>
    </row>
    <row r="283" customFormat="false" ht="12.75" hidden="false" customHeight="false" outlineLevel="0" collapsed="false">
      <c r="A283" s="27"/>
      <c r="B283" s="27"/>
      <c r="C283" s="27"/>
      <c r="D283" s="27"/>
    </row>
    <row r="284" customFormat="false" ht="12.75" hidden="false" customHeight="false" outlineLevel="0" collapsed="false">
      <c r="A284" s="27"/>
      <c r="B284" s="27"/>
      <c r="C284" s="27"/>
      <c r="D284" s="27"/>
    </row>
    <row r="285" customFormat="false" ht="12.75" hidden="false" customHeight="false" outlineLevel="0" collapsed="false">
      <c r="A285" s="27"/>
      <c r="B285" s="27"/>
      <c r="C285" s="27"/>
      <c r="D285" s="27"/>
    </row>
    <row r="286" customFormat="false" ht="12.75" hidden="false" customHeight="false" outlineLevel="0" collapsed="false">
      <c r="A286" s="27"/>
      <c r="B286" s="27"/>
      <c r="C286" s="27"/>
      <c r="D286" s="27"/>
    </row>
    <row r="287" customFormat="false" ht="12.75" hidden="false" customHeight="false" outlineLevel="0" collapsed="false">
      <c r="A287" s="27"/>
      <c r="B287" s="27"/>
      <c r="C287" s="27"/>
      <c r="D287" s="27"/>
    </row>
    <row r="288" customFormat="false" ht="12.75" hidden="false" customHeight="false" outlineLevel="0" collapsed="false">
      <c r="A288" s="27"/>
      <c r="B288" s="27"/>
      <c r="C288" s="27"/>
      <c r="D288" s="27"/>
    </row>
    <row r="289" customFormat="false" ht="12.75" hidden="false" customHeight="false" outlineLevel="0" collapsed="false">
      <c r="A289" s="27"/>
      <c r="B289" s="27"/>
      <c r="C289" s="27"/>
      <c r="D289" s="27"/>
    </row>
    <row r="290" customFormat="false" ht="12.75" hidden="false" customHeight="false" outlineLevel="0" collapsed="false">
      <c r="A290" s="27"/>
      <c r="B290" s="27"/>
      <c r="C290" s="27"/>
      <c r="D290" s="27"/>
    </row>
    <row r="291" customFormat="false" ht="12.75" hidden="false" customHeight="false" outlineLevel="0" collapsed="false">
      <c r="A291" s="27"/>
      <c r="B291" s="27"/>
      <c r="C291" s="27"/>
      <c r="D291" s="27"/>
    </row>
    <row r="292" customFormat="false" ht="12.75" hidden="false" customHeight="false" outlineLevel="0" collapsed="false">
      <c r="A292" s="27"/>
      <c r="B292" s="27"/>
      <c r="C292" s="27"/>
      <c r="D292" s="27"/>
    </row>
    <row r="293" customFormat="false" ht="12.75" hidden="false" customHeight="false" outlineLevel="0" collapsed="false">
      <c r="A293" s="27"/>
      <c r="B293" s="27"/>
      <c r="C293" s="27"/>
      <c r="D293" s="27"/>
    </row>
    <row r="294" customFormat="false" ht="12.75" hidden="false" customHeight="false" outlineLevel="0" collapsed="false">
      <c r="A294" s="27"/>
      <c r="B294" s="27"/>
      <c r="C294" s="27"/>
      <c r="D294" s="27"/>
    </row>
    <row r="295" customFormat="false" ht="12.75" hidden="false" customHeight="false" outlineLevel="0" collapsed="false">
      <c r="A295" s="27"/>
      <c r="B295" s="27"/>
      <c r="C295" s="27"/>
      <c r="D295" s="27"/>
    </row>
    <row r="296" customFormat="false" ht="12.75" hidden="false" customHeight="false" outlineLevel="0" collapsed="false">
      <c r="A296" s="27"/>
      <c r="B296" s="27"/>
      <c r="C296" s="27"/>
      <c r="D296" s="27"/>
    </row>
    <row r="297" customFormat="false" ht="12.75" hidden="false" customHeight="false" outlineLevel="0" collapsed="false">
      <c r="A297" s="27"/>
      <c r="B297" s="27"/>
      <c r="C297" s="27"/>
      <c r="D297" s="27"/>
    </row>
    <row r="298" customFormat="false" ht="12.75" hidden="false" customHeight="false" outlineLevel="0" collapsed="false">
      <c r="A298" s="27"/>
      <c r="B298" s="27"/>
      <c r="C298" s="27"/>
      <c r="D298" s="27"/>
    </row>
    <row r="299" customFormat="false" ht="12.75" hidden="false" customHeight="false" outlineLevel="0" collapsed="false">
      <c r="A299" s="27"/>
      <c r="B299" s="27"/>
      <c r="C299" s="27"/>
      <c r="D299" s="27"/>
    </row>
    <row r="300" customFormat="false" ht="12.75" hidden="false" customHeight="false" outlineLevel="0" collapsed="false">
      <c r="A300" s="27"/>
      <c r="B300" s="27"/>
      <c r="C300" s="27"/>
      <c r="D300" s="27"/>
    </row>
    <row r="301" customFormat="false" ht="12.75" hidden="false" customHeight="false" outlineLevel="0" collapsed="false">
      <c r="A301" s="27"/>
      <c r="B301" s="27"/>
      <c r="C301" s="27"/>
      <c r="D301" s="27"/>
    </row>
    <row r="302" customFormat="false" ht="12.75" hidden="false" customHeight="false" outlineLevel="0" collapsed="false">
      <c r="A302" s="27"/>
      <c r="B302" s="27"/>
      <c r="C302" s="27"/>
      <c r="D302" s="27"/>
    </row>
    <row r="303" customFormat="false" ht="12.75" hidden="false" customHeight="false" outlineLevel="0" collapsed="false">
      <c r="A303" s="27"/>
      <c r="B303" s="27"/>
      <c r="C303" s="27"/>
      <c r="D303" s="27"/>
    </row>
    <row r="304" customFormat="false" ht="12.75" hidden="false" customHeight="false" outlineLevel="0" collapsed="false">
      <c r="A304" s="27"/>
      <c r="B304" s="27"/>
      <c r="C304" s="27"/>
      <c r="D304" s="27"/>
    </row>
    <row r="305" customFormat="false" ht="12.75" hidden="false" customHeight="false" outlineLevel="0" collapsed="false">
      <c r="A305" s="27"/>
      <c r="B305" s="27"/>
      <c r="C305" s="27"/>
      <c r="D305" s="27"/>
    </row>
    <row r="306" customFormat="false" ht="12.75" hidden="false" customHeight="false" outlineLevel="0" collapsed="false">
      <c r="A306" s="27"/>
      <c r="B306" s="27"/>
      <c r="C306" s="27"/>
      <c r="D306" s="27"/>
    </row>
    <row r="307" customFormat="false" ht="12.75" hidden="false" customHeight="false" outlineLevel="0" collapsed="false">
      <c r="A307" s="27"/>
      <c r="B307" s="27"/>
      <c r="C307" s="27"/>
      <c r="D307" s="27"/>
    </row>
    <row r="308" customFormat="false" ht="12.75" hidden="false" customHeight="false" outlineLevel="0" collapsed="false">
      <c r="A308" s="27"/>
      <c r="B308" s="27"/>
      <c r="C308" s="27"/>
      <c r="D308" s="27"/>
    </row>
    <row r="309" customFormat="false" ht="12.75" hidden="false" customHeight="false" outlineLevel="0" collapsed="false">
      <c r="A309" s="27"/>
      <c r="B309" s="27"/>
      <c r="C309" s="27"/>
      <c r="D309" s="27"/>
    </row>
    <row r="310" customFormat="false" ht="12.75" hidden="false" customHeight="false" outlineLevel="0" collapsed="false">
      <c r="A310" s="27"/>
      <c r="B310" s="27"/>
      <c r="C310" s="27"/>
      <c r="D310" s="27"/>
    </row>
    <row r="311" customFormat="false" ht="12.75" hidden="false" customHeight="false" outlineLevel="0" collapsed="false">
      <c r="A311" s="27"/>
      <c r="B311" s="27"/>
      <c r="C311" s="27"/>
      <c r="D311" s="27"/>
    </row>
    <row r="312" customFormat="false" ht="12.75" hidden="false" customHeight="false" outlineLevel="0" collapsed="false">
      <c r="A312" s="27"/>
      <c r="B312" s="27"/>
      <c r="C312" s="27"/>
      <c r="D312" s="27"/>
    </row>
    <row r="313" customFormat="false" ht="12.75" hidden="false" customHeight="false" outlineLevel="0" collapsed="false">
      <c r="A313" s="27"/>
      <c r="B313" s="27"/>
      <c r="C313" s="27"/>
      <c r="D313" s="27"/>
    </row>
    <row r="314" customFormat="false" ht="12.75" hidden="false" customHeight="false" outlineLevel="0" collapsed="false">
      <c r="A314" s="27"/>
      <c r="B314" s="27"/>
      <c r="C314" s="27"/>
      <c r="D314" s="27"/>
    </row>
    <row r="315" customFormat="false" ht="12.75" hidden="false" customHeight="false" outlineLevel="0" collapsed="false">
      <c r="A315" s="27"/>
      <c r="B315" s="27"/>
      <c r="C315" s="27"/>
      <c r="D315" s="27"/>
    </row>
    <row r="316" customFormat="false" ht="12.75" hidden="false" customHeight="false" outlineLevel="0" collapsed="false">
      <c r="A316" s="27"/>
      <c r="B316" s="27"/>
      <c r="C316" s="27"/>
      <c r="D316" s="27"/>
    </row>
    <row r="317" customFormat="false" ht="12.75" hidden="false" customHeight="false" outlineLevel="0" collapsed="false">
      <c r="A317" s="27"/>
      <c r="B317" s="27"/>
      <c r="C317" s="27"/>
      <c r="D317" s="27"/>
    </row>
    <row r="318" customFormat="false" ht="12.75" hidden="false" customHeight="false" outlineLevel="0" collapsed="false">
      <c r="A318" s="27"/>
      <c r="B318" s="27"/>
      <c r="C318" s="27"/>
      <c r="D318" s="27"/>
    </row>
    <row r="319" customFormat="false" ht="12.75" hidden="false" customHeight="false" outlineLevel="0" collapsed="false">
      <c r="A319" s="27"/>
      <c r="B319" s="27"/>
      <c r="C319" s="27"/>
      <c r="D319" s="27"/>
    </row>
    <row r="320" customFormat="false" ht="12.75" hidden="false" customHeight="false" outlineLevel="0" collapsed="false">
      <c r="A320" s="27"/>
      <c r="B320" s="27"/>
      <c r="C320" s="27"/>
      <c r="D320" s="27"/>
    </row>
    <row r="321" customFormat="false" ht="12.75" hidden="false" customHeight="false" outlineLevel="0" collapsed="false">
      <c r="A321" s="27"/>
      <c r="B321" s="27"/>
      <c r="C321" s="27"/>
      <c r="D321" s="27"/>
    </row>
    <row r="322" customFormat="false" ht="12.75" hidden="false" customHeight="false" outlineLevel="0" collapsed="false">
      <c r="A322" s="27"/>
      <c r="B322" s="27"/>
      <c r="C322" s="27"/>
      <c r="D322" s="27"/>
    </row>
    <row r="323" customFormat="false" ht="12.75" hidden="false" customHeight="false" outlineLevel="0" collapsed="false">
      <c r="A323" s="27"/>
      <c r="B323" s="27"/>
      <c r="C323" s="27"/>
      <c r="D323" s="27"/>
    </row>
    <row r="324" customFormat="false" ht="12.75" hidden="false" customHeight="false" outlineLevel="0" collapsed="false">
      <c r="A324" s="27"/>
      <c r="B324" s="27"/>
      <c r="C324" s="27"/>
      <c r="D324" s="27"/>
    </row>
    <row r="325" customFormat="false" ht="12.75" hidden="false" customHeight="false" outlineLevel="0" collapsed="false">
      <c r="A325" s="27"/>
      <c r="B325" s="27"/>
      <c r="C325" s="27"/>
      <c r="D325" s="27"/>
    </row>
    <row r="326" customFormat="false" ht="12.75" hidden="false" customHeight="false" outlineLevel="0" collapsed="false">
      <c r="A326" s="27"/>
      <c r="B326" s="27"/>
      <c r="C326" s="27"/>
      <c r="D326" s="27"/>
    </row>
    <row r="327" customFormat="false" ht="12.75" hidden="false" customHeight="false" outlineLevel="0" collapsed="false">
      <c r="A327" s="27"/>
      <c r="B327" s="27"/>
      <c r="C327" s="27"/>
      <c r="D327" s="27"/>
    </row>
    <row r="328" customFormat="false" ht="12.75" hidden="false" customHeight="false" outlineLevel="0" collapsed="false">
      <c r="A328" s="27"/>
      <c r="B328" s="27"/>
      <c r="C328" s="27"/>
      <c r="D328" s="27"/>
    </row>
    <row r="329" customFormat="false" ht="12.75" hidden="false" customHeight="false" outlineLevel="0" collapsed="false">
      <c r="A329" s="27"/>
      <c r="B329" s="27"/>
      <c r="C329" s="27"/>
      <c r="D329" s="27"/>
    </row>
    <row r="330" customFormat="false" ht="12.75" hidden="false" customHeight="false" outlineLevel="0" collapsed="false">
      <c r="A330" s="27"/>
      <c r="B330" s="27"/>
      <c r="C330" s="27"/>
      <c r="D330" s="27"/>
    </row>
    <row r="331" customFormat="false" ht="12.75" hidden="false" customHeight="false" outlineLevel="0" collapsed="false">
      <c r="A331" s="27"/>
      <c r="B331" s="27"/>
      <c r="C331" s="27"/>
      <c r="D331" s="27"/>
    </row>
    <row r="332" customFormat="false" ht="12.75" hidden="false" customHeight="false" outlineLevel="0" collapsed="false">
      <c r="A332" s="27"/>
      <c r="B332" s="27"/>
      <c r="C332" s="27"/>
      <c r="D332" s="27"/>
    </row>
    <row r="333" customFormat="false" ht="12.75" hidden="false" customHeight="false" outlineLevel="0" collapsed="false">
      <c r="A333" s="27"/>
      <c r="B333" s="27"/>
      <c r="C333" s="27"/>
      <c r="D333" s="27"/>
    </row>
    <row r="334" customFormat="false" ht="12.75" hidden="false" customHeight="false" outlineLevel="0" collapsed="false">
      <c r="A334" s="27"/>
      <c r="B334" s="27"/>
      <c r="C334" s="27"/>
      <c r="D334" s="27"/>
    </row>
    <row r="335" customFormat="false" ht="12.75" hidden="false" customHeight="false" outlineLevel="0" collapsed="false">
      <c r="A335" s="27"/>
      <c r="B335" s="27"/>
      <c r="C335" s="27"/>
      <c r="D335" s="27"/>
    </row>
    <row r="336" customFormat="false" ht="12.75" hidden="false" customHeight="false" outlineLevel="0" collapsed="false">
      <c r="A336" s="27"/>
      <c r="B336" s="27"/>
      <c r="C336" s="27"/>
      <c r="D336" s="27"/>
    </row>
    <row r="337" customFormat="false" ht="12.75" hidden="false" customHeight="false" outlineLevel="0" collapsed="false">
      <c r="A337" s="27"/>
      <c r="B337" s="27"/>
      <c r="C337" s="27"/>
      <c r="D337" s="27"/>
    </row>
    <row r="338" customFormat="false" ht="12.75" hidden="false" customHeight="false" outlineLevel="0" collapsed="false">
      <c r="A338" s="27"/>
      <c r="B338" s="27"/>
      <c r="C338" s="27"/>
      <c r="D338" s="27"/>
    </row>
    <row r="339" customFormat="false" ht="12.75" hidden="false" customHeight="false" outlineLevel="0" collapsed="false">
      <c r="A339" s="27"/>
      <c r="B339" s="27"/>
      <c r="C339" s="27"/>
      <c r="D339" s="27"/>
    </row>
    <row r="340" customFormat="false" ht="12.75" hidden="false" customHeight="false" outlineLevel="0" collapsed="false">
      <c r="A340" s="27"/>
      <c r="B340" s="27"/>
      <c r="C340" s="27"/>
      <c r="D340" s="27"/>
    </row>
    <row r="341" customFormat="false" ht="12.75" hidden="false" customHeight="false" outlineLevel="0" collapsed="false">
      <c r="A341" s="27"/>
      <c r="B341" s="27"/>
      <c r="C341" s="27"/>
      <c r="D341" s="27"/>
    </row>
    <row r="342" customFormat="false" ht="12.75" hidden="false" customHeight="false" outlineLevel="0" collapsed="false">
      <c r="A342" s="27"/>
      <c r="B342" s="27"/>
      <c r="C342" s="27"/>
      <c r="D342" s="27"/>
    </row>
    <row r="343" customFormat="false" ht="12.75" hidden="false" customHeight="false" outlineLevel="0" collapsed="false">
      <c r="A343" s="27"/>
      <c r="B343" s="27"/>
      <c r="C343" s="27"/>
      <c r="D343" s="27"/>
    </row>
    <row r="344" customFormat="false" ht="12.75" hidden="false" customHeight="false" outlineLevel="0" collapsed="false">
      <c r="A344" s="27"/>
      <c r="B344" s="27"/>
      <c r="C344" s="27"/>
      <c r="D344" s="27"/>
    </row>
    <row r="345" customFormat="false" ht="12.75" hidden="false" customHeight="false" outlineLevel="0" collapsed="false">
      <c r="A345" s="27"/>
      <c r="B345" s="27"/>
      <c r="C345" s="27"/>
      <c r="D345" s="27"/>
    </row>
    <row r="346" customFormat="false" ht="12.75" hidden="false" customHeight="false" outlineLevel="0" collapsed="false">
      <c r="A346" s="27"/>
      <c r="B346" s="27"/>
      <c r="C346" s="27"/>
      <c r="D346" s="27"/>
    </row>
    <row r="347" customFormat="false" ht="12.75" hidden="false" customHeight="false" outlineLevel="0" collapsed="false">
      <c r="A347" s="27"/>
      <c r="B347" s="27"/>
      <c r="C347" s="27"/>
      <c r="D347" s="27"/>
    </row>
    <row r="348" customFormat="false" ht="12.75" hidden="false" customHeight="false" outlineLevel="0" collapsed="false">
      <c r="A348" s="27"/>
      <c r="B348" s="27"/>
      <c r="C348" s="27"/>
      <c r="D348" s="27"/>
    </row>
    <row r="349" customFormat="false" ht="12.75" hidden="false" customHeight="false" outlineLevel="0" collapsed="false">
      <c r="A349" s="27"/>
      <c r="B349" s="27"/>
      <c r="C349" s="27"/>
      <c r="D349" s="27"/>
    </row>
    <row r="350" customFormat="false" ht="12.75" hidden="false" customHeight="false" outlineLevel="0" collapsed="false">
      <c r="A350" s="27"/>
      <c r="B350" s="27"/>
      <c r="C350" s="27"/>
      <c r="D350" s="27"/>
    </row>
    <row r="351" customFormat="false" ht="12.75" hidden="false" customHeight="false" outlineLevel="0" collapsed="false">
      <c r="A351" s="27"/>
      <c r="B351" s="27"/>
      <c r="C351" s="27"/>
      <c r="D351" s="27"/>
    </row>
    <row r="352" customFormat="false" ht="12.75" hidden="false" customHeight="false" outlineLevel="0" collapsed="false">
      <c r="A352" s="27"/>
      <c r="B352" s="27"/>
      <c r="C352" s="27"/>
      <c r="D352" s="27"/>
    </row>
    <row r="353" customFormat="false" ht="12.75" hidden="false" customHeight="false" outlineLevel="0" collapsed="false">
      <c r="A353" s="27"/>
      <c r="B353" s="27"/>
      <c r="C353" s="27"/>
      <c r="D353" s="27"/>
    </row>
    <row r="354" customFormat="false" ht="12.75" hidden="false" customHeight="false" outlineLevel="0" collapsed="false">
      <c r="A354" s="27"/>
      <c r="B354" s="27"/>
      <c r="C354" s="27"/>
      <c r="D354" s="27"/>
    </row>
    <row r="355" customFormat="false" ht="12.75" hidden="false" customHeight="false" outlineLevel="0" collapsed="false">
      <c r="A355" s="27"/>
      <c r="B355" s="27"/>
      <c r="C355" s="27"/>
      <c r="D355" s="27"/>
    </row>
    <row r="356" customFormat="false" ht="12.75" hidden="false" customHeight="false" outlineLevel="0" collapsed="false">
      <c r="A356" s="27"/>
      <c r="B356" s="27"/>
      <c r="C356" s="27"/>
      <c r="D356" s="27"/>
    </row>
    <row r="357" customFormat="false" ht="12.75" hidden="false" customHeight="false" outlineLevel="0" collapsed="false">
      <c r="A357" s="27"/>
      <c r="B357" s="27"/>
      <c r="C357" s="27"/>
      <c r="D357" s="27"/>
    </row>
    <row r="358" customFormat="false" ht="12.75" hidden="false" customHeight="false" outlineLevel="0" collapsed="false">
      <c r="A358" s="27"/>
      <c r="B358" s="27"/>
      <c r="C358" s="27"/>
      <c r="D358" s="27"/>
    </row>
    <row r="359" customFormat="false" ht="12.75" hidden="false" customHeight="false" outlineLevel="0" collapsed="false">
      <c r="A359" s="27"/>
      <c r="B359" s="27"/>
      <c r="C359" s="27"/>
      <c r="D359" s="27"/>
    </row>
    <row r="360" customFormat="false" ht="12.75" hidden="false" customHeight="false" outlineLevel="0" collapsed="false">
      <c r="A360" s="27"/>
      <c r="B360" s="27"/>
      <c r="C360" s="27"/>
      <c r="D360" s="27"/>
    </row>
    <row r="361" customFormat="false" ht="12.75" hidden="false" customHeight="false" outlineLevel="0" collapsed="false">
      <c r="A361" s="27"/>
      <c r="B361" s="27"/>
      <c r="C361" s="27"/>
      <c r="D361" s="27"/>
    </row>
    <row r="362" customFormat="false" ht="12.75" hidden="false" customHeight="false" outlineLevel="0" collapsed="false">
      <c r="A362" s="27"/>
      <c r="B362" s="27"/>
      <c r="C362" s="27"/>
      <c r="D362" s="27"/>
    </row>
    <row r="363" customFormat="false" ht="12.75" hidden="false" customHeight="false" outlineLevel="0" collapsed="false">
      <c r="A363" s="27"/>
      <c r="B363" s="27"/>
      <c r="C363" s="27"/>
      <c r="D363" s="27"/>
    </row>
    <row r="364" customFormat="false" ht="12.75" hidden="false" customHeight="false" outlineLevel="0" collapsed="false">
      <c r="A364" s="27"/>
      <c r="B364" s="27"/>
      <c r="C364" s="27"/>
      <c r="D364" s="27"/>
    </row>
    <row r="365" customFormat="false" ht="12.75" hidden="false" customHeight="false" outlineLevel="0" collapsed="false">
      <c r="A365" s="27"/>
      <c r="B365" s="27"/>
      <c r="C365" s="27"/>
      <c r="D365" s="27"/>
    </row>
    <row r="366" customFormat="false" ht="12.75" hidden="false" customHeight="false" outlineLevel="0" collapsed="false">
      <c r="A366" s="27"/>
      <c r="B366" s="27"/>
      <c r="C366" s="27"/>
      <c r="D366" s="27"/>
    </row>
    <row r="367" customFormat="false" ht="12.75" hidden="false" customHeight="false" outlineLevel="0" collapsed="false">
      <c r="A367" s="27"/>
      <c r="B367" s="27"/>
      <c r="C367" s="27"/>
      <c r="D367" s="27"/>
    </row>
    <row r="368" customFormat="false" ht="12.75" hidden="false" customHeight="false" outlineLevel="0" collapsed="false">
      <c r="A368" s="27"/>
      <c r="B368" s="27"/>
      <c r="C368" s="27"/>
      <c r="D368" s="27"/>
    </row>
    <row r="369" customFormat="false" ht="12.75" hidden="false" customHeight="false" outlineLevel="0" collapsed="false">
      <c r="A369" s="27"/>
      <c r="B369" s="27"/>
      <c r="C369" s="27"/>
      <c r="D369" s="27"/>
    </row>
    <row r="370" customFormat="false" ht="12.75" hidden="false" customHeight="false" outlineLevel="0" collapsed="false">
      <c r="A370" s="27"/>
      <c r="B370" s="27"/>
      <c r="C370" s="27"/>
      <c r="D370" s="27"/>
    </row>
    <row r="371" customFormat="false" ht="12.75" hidden="false" customHeight="false" outlineLevel="0" collapsed="false">
      <c r="A371" s="27"/>
      <c r="B371" s="27"/>
      <c r="C371" s="27"/>
      <c r="D371" s="27"/>
    </row>
    <row r="372" customFormat="false" ht="12.75" hidden="false" customHeight="false" outlineLevel="0" collapsed="false">
      <c r="A372" s="27"/>
      <c r="B372" s="27"/>
      <c r="C372" s="27"/>
      <c r="D372" s="27"/>
    </row>
    <row r="373" customFormat="false" ht="12.75" hidden="false" customHeight="false" outlineLevel="0" collapsed="false">
      <c r="A373" s="27"/>
      <c r="B373" s="27"/>
      <c r="C373" s="27"/>
      <c r="D373" s="27"/>
    </row>
    <row r="374" customFormat="false" ht="12.75" hidden="false" customHeight="false" outlineLevel="0" collapsed="false">
      <c r="A374" s="27"/>
      <c r="B374" s="27"/>
      <c r="C374" s="27"/>
      <c r="D374" s="27"/>
    </row>
    <row r="375" customFormat="false" ht="12.75" hidden="false" customHeight="false" outlineLevel="0" collapsed="false">
      <c r="A375" s="27"/>
      <c r="B375" s="27"/>
      <c r="C375" s="27"/>
      <c r="D375" s="27"/>
    </row>
    <row r="376" customFormat="false" ht="12.75" hidden="false" customHeight="false" outlineLevel="0" collapsed="false">
      <c r="A376" s="27"/>
      <c r="B376" s="27"/>
      <c r="C376" s="27"/>
      <c r="D376" s="27"/>
    </row>
    <row r="377" customFormat="false" ht="12.75" hidden="false" customHeight="false" outlineLevel="0" collapsed="false">
      <c r="A377" s="27"/>
      <c r="B377" s="27"/>
      <c r="C377" s="27"/>
      <c r="D377" s="27"/>
    </row>
    <row r="378" customFormat="false" ht="12.75" hidden="false" customHeight="false" outlineLevel="0" collapsed="false">
      <c r="A378" s="27"/>
      <c r="B378" s="27"/>
      <c r="C378" s="27"/>
      <c r="D378" s="27"/>
    </row>
    <row r="379" customFormat="false" ht="12.75" hidden="false" customHeight="false" outlineLevel="0" collapsed="false">
      <c r="A379" s="27"/>
      <c r="B379" s="27"/>
      <c r="C379" s="27"/>
      <c r="D379" s="27"/>
    </row>
    <row r="380" customFormat="false" ht="12.75" hidden="false" customHeight="false" outlineLevel="0" collapsed="false">
      <c r="A380" s="27"/>
      <c r="B380" s="27"/>
      <c r="C380" s="27"/>
      <c r="D380" s="27"/>
    </row>
    <row r="381" customFormat="false" ht="12.75" hidden="false" customHeight="false" outlineLevel="0" collapsed="false">
      <c r="A381" s="27"/>
      <c r="B381" s="27"/>
      <c r="C381" s="27"/>
      <c r="D381" s="27"/>
    </row>
    <row r="382" customFormat="false" ht="12.75" hidden="false" customHeight="false" outlineLevel="0" collapsed="false">
      <c r="A382" s="27"/>
      <c r="B382" s="27"/>
      <c r="C382" s="27"/>
      <c r="D382" s="27"/>
    </row>
    <row r="383" customFormat="false" ht="12.75" hidden="false" customHeight="false" outlineLevel="0" collapsed="false">
      <c r="A383" s="27"/>
      <c r="B383" s="27"/>
      <c r="C383" s="27"/>
      <c r="D383" s="27"/>
    </row>
    <row r="384" customFormat="false" ht="12.75" hidden="false" customHeight="false" outlineLevel="0" collapsed="false">
      <c r="A384" s="27"/>
      <c r="B384" s="27"/>
      <c r="C384" s="27"/>
      <c r="D384" s="27"/>
    </row>
    <row r="385" customFormat="false" ht="12.75" hidden="false" customHeight="false" outlineLevel="0" collapsed="false">
      <c r="A385" s="27"/>
      <c r="B385" s="27"/>
      <c r="C385" s="27"/>
      <c r="D385" s="27"/>
    </row>
    <row r="386" customFormat="false" ht="12.75" hidden="false" customHeight="false" outlineLevel="0" collapsed="false">
      <c r="A386" s="27"/>
      <c r="B386" s="27"/>
      <c r="C386" s="27"/>
      <c r="D386" s="27"/>
    </row>
    <row r="387" customFormat="false" ht="12.75" hidden="false" customHeight="false" outlineLevel="0" collapsed="false">
      <c r="A387" s="27"/>
      <c r="B387" s="27"/>
      <c r="C387" s="27"/>
      <c r="D387" s="27"/>
    </row>
    <row r="388" customFormat="false" ht="12.75" hidden="false" customHeight="false" outlineLevel="0" collapsed="false">
      <c r="A388" s="27"/>
      <c r="B388" s="27"/>
      <c r="C388" s="27"/>
      <c r="D388" s="27"/>
    </row>
    <row r="389" customFormat="false" ht="12.75" hidden="false" customHeight="false" outlineLevel="0" collapsed="false">
      <c r="A389" s="27"/>
      <c r="B389" s="27"/>
      <c r="C389" s="27"/>
      <c r="D389" s="27"/>
    </row>
    <row r="390" customFormat="false" ht="12.75" hidden="false" customHeight="false" outlineLevel="0" collapsed="false">
      <c r="A390" s="27"/>
      <c r="B390" s="27"/>
      <c r="C390" s="27"/>
      <c r="D390" s="27"/>
    </row>
    <row r="391" customFormat="false" ht="12.75" hidden="false" customHeight="false" outlineLevel="0" collapsed="false">
      <c r="A391" s="27"/>
      <c r="B391" s="27"/>
      <c r="C391" s="27"/>
      <c r="D391" s="27"/>
    </row>
    <row r="392" customFormat="false" ht="12.75" hidden="false" customHeight="false" outlineLevel="0" collapsed="false">
      <c r="A392" s="27"/>
      <c r="B392" s="27"/>
      <c r="C392" s="27"/>
      <c r="D392" s="27"/>
    </row>
    <row r="393" customFormat="false" ht="12.75" hidden="false" customHeight="false" outlineLevel="0" collapsed="false">
      <c r="A393" s="27"/>
      <c r="B393" s="27"/>
      <c r="C393" s="27"/>
      <c r="D393" s="27"/>
    </row>
    <row r="394" customFormat="false" ht="12.75" hidden="false" customHeight="false" outlineLevel="0" collapsed="false">
      <c r="A394" s="27"/>
      <c r="B394" s="27"/>
      <c r="C394" s="27"/>
      <c r="D394" s="27"/>
    </row>
    <row r="395" customFormat="false" ht="12.75" hidden="false" customHeight="false" outlineLevel="0" collapsed="false">
      <c r="A395" s="27"/>
      <c r="B395" s="27"/>
      <c r="C395" s="27"/>
      <c r="D395" s="27"/>
    </row>
    <row r="396" customFormat="false" ht="12.75" hidden="false" customHeight="false" outlineLevel="0" collapsed="false">
      <c r="A396" s="27"/>
      <c r="B396" s="27"/>
      <c r="C396" s="27"/>
      <c r="D396" s="27"/>
    </row>
    <row r="397" customFormat="false" ht="12.75" hidden="false" customHeight="false" outlineLevel="0" collapsed="false">
      <c r="A397" s="27"/>
      <c r="B397" s="27"/>
      <c r="C397" s="27"/>
      <c r="D397" s="27"/>
    </row>
    <row r="398" customFormat="false" ht="12.75" hidden="false" customHeight="false" outlineLevel="0" collapsed="false">
      <c r="A398" s="27"/>
      <c r="B398" s="27"/>
      <c r="C398" s="27"/>
      <c r="D398" s="27"/>
    </row>
    <row r="399" customFormat="false" ht="12.75" hidden="false" customHeight="false" outlineLevel="0" collapsed="false">
      <c r="A399" s="27"/>
      <c r="B399" s="27"/>
      <c r="C399" s="27"/>
      <c r="D399" s="27"/>
    </row>
    <row r="400" customFormat="false" ht="12.75" hidden="false" customHeight="false" outlineLevel="0" collapsed="false">
      <c r="A400" s="27"/>
      <c r="B400" s="27"/>
      <c r="C400" s="27"/>
      <c r="D400" s="27"/>
    </row>
    <row r="401" customFormat="false" ht="12.75" hidden="false" customHeight="false" outlineLevel="0" collapsed="false">
      <c r="A401" s="27"/>
      <c r="B401" s="27"/>
      <c r="C401" s="27"/>
      <c r="D401" s="27"/>
    </row>
    <row r="402" customFormat="false" ht="12.75" hidden="false" customHeight="false" outlineLevel="0" collapsed="false">
      <c r="A402" s="27"/>
      <c r="B402" s="27"/>
      <c r="C402" s="27"/>
      <c r="D402" s="27"/>
    </row>
    <row r="403" customFormat="false" ht="12.75" hidden="false" customHeight="false" outlineLevel="0" collapsed="false">
      <c r="A403" s="27"/>
      <c r="B403" s="27"/>
      <c r="C403" s="27"/>
      <c r="D403" s="27"/>
    </row>
    <row r="404" customFormat="false" ht="12.75" hidden="false" customHeight="false" outlineLevel="0" collapsed="false">
      <c r="A404" s="27"/>
      <c r="B404" s="27"/>
      <c r="C404" s="27"/>
      <c r="D404" s="27"/>
    </row>
    <row r="405" customFormat="false" ht="12.75" hidden="false" customHeight="false" outlineLevel="0" collapsed="false">
      <c r="A405" s="27"/>
      <c r="B405" s="27"/>
      <c r="C405" s="27"/>
      <c r="D405" s="27"/>
    </row>
    <row r="406" customFormat="false" ht="12.75" hidden="false" customHeight="false" outlineLevel="0" collapsed="false">
      <c r="A406" s="27"/>
      <c r="B406" s="27"/>
      <c r="C406" s="27"/>
      <c r="D406" s="27"/>
    </row>
    <row r="407" customFormat="false" ht="12.75" hidden="false" customHeight="false" outlineLevel="0" collapsed="false">
      <c r="A407" s="27"/>
      <c r="B407" s="27"/>
      <c r="C407" s="27"/>
      <c r="D407" s="27"/>
    </row>
    <row r="408" customFormat="false" ht="12.75" hidden="false" customHeight="false" outlineLevel="0" collapsed="false">
      <c r="A408" s="27"/>
      <c r="B408" s="27"/>
      <c r="C408" s="27"/>
      <c r="D408" s="27"/>
    </row>
    <row r="409" customFormat="false" ht="12.75" hidden="false" customHeight="false" outlineLevel="0" collapsed="false">
      <c r="A409" s="27"/>
      <c r="B409" s="27"/>
      <c r="C409" s="27"/>
      <c r="D409" s="27"/>
    </row>
    <row r="410" customFormat="false" ht="12.75" hidden="false" customHeight="false" outlineLevel="0" collapsed="false">
      <c r="A410" s="27"/>
      <c r="B410" s="27"/>
      <c r="C410" s="27"/>
      <c r="D410" s="27"/>
    </row>
    <row r="411" customFormat="false" ht="12.75" hidden="false" customHeight="false" outlineLevel="0" collapsed="false">
      <c r="A411" s="27"/>
      <c r="B411" s="27"/>
      <c r="C411" s="27"/>
      <c r="D411" s="27"/>
    </row>
    <row r="412" customFormat="false" ht="12.75" hidden="false" customHeight="false" outlineLevel="0" collapsed="false">
      <c r="A412" s="27"/>
      <c r="B412" s="27"/>
      <c r="C412" s="27"/>
      <c r="D412" s="27"/>
    </row>
    <row r="413" customFormat="false" ht="12.75" hidden="false" customHeight="false" outlineLevel="0" collapsed="false">
      <c r="A413" s="27"/>
      <c r="B413" s="27"/>
      <c r="C413" s="27"/>
      <c r="D413" s="27"/>
    </row>
    <row r="414" customFormat="false" ht="12.75" hidden="false" customHeight="false" outlineLevel="0" collapsed="false">
      <c r="A414" s="27"/>
      <c r="B414" s="27"/>
      <c r="C414" s="27"/>
      <c r="D414" s="27"/>
    </row>
    <row r="415" customFormat="false" ht="12.75" hidden="false" customHeight="false" outlineLevel="0" collapsed="false">
      <c r="A415" s="27"/>
      <c r="B415" s="27"/>
      <c r="C415" s="27"/>
      <c r="D415" s="27"/>
    </row>
    <row r="416" customFormat="false" ht="12.75" hidden="false" customHeight="false" outlineLevel="0" collapsed="false">
      <c r="A416" s="27"/>
      <c r="B416" s="27"/>
      <c r="C416" s="27"/>
      <c r="D416" s="27"/>
    </row>
    <row r="417" customFormat="false" ht="12.75" hidden="false" customHeight="false" outlineLevel="0" collapsed="false">
      <c r="A417" s="27"/>
      <c r="B417" s="27"/>
      <c r="C417" s="27"/>
      <c r="D417" s="27"/>
    </row>
    <row r="418" customFormat="false" ht="12.75" hidden="false" customHeight="false" outlineLevel="0" collapsed="false">
      <c r="A418" s="27"/>
      <c r="B418" s="27"/>
      <c r="C418" s="27"/>
      <c r="D418" s="27"/>
    </row>
    <row r="419" customFormat="false" ht="12.75" hidden="false" customHeight="false" outlineLevel="0" collapsed="false">
      <c r="A419" s="27"/>
      <c r="B419" s="27"/>
      <c r="C419" s="27"/>
      <c r="D419" s="27"/>
    </row>
    <row r="420" customFormat="false" ht="12.75" hidden="false" customHeight="false" outlineLevel="0" collapsed="false">
      <c r="A420" s="27"/>
      <c r="B420" s="27"/>
      <c r="C420" s="27"/>
      <c r="D420" s="27"/>
    </row>
    <row r="421" customFormat="false" ht="12.75" hidden="false" customHeight="false" outlineLevel="0" collapsed="false">
      <c r="A421" s="27"/>
      <c r="B421" s="27"/>
      <c r="C421" s="27"/>
      <c r="D421" s="27"/>
    </row>
    <row r="422" customFormat="false" ht="12.75" hidden="false" customHeight="false" outlineLevel="0" collapsed="false">
      <c r="A422" s="27"/>
      <c r="B422" s="27"/>
      <c r="C422" s="27"/>
      <c r="D422" s="27"/>
    </row>
    <row r="423" customFormat="false" ht="12.75" hidden="false" customHeight="false" outlineLevel="0" collapsed="false">
      <c r="A423" s="27"/>
      <c r="B423" s="27"/>
      <c r="C423" s="27"/>
      <c r="D423" s="27"/>
    </row>
    <row r="424" customFormat="false" ht="12.75" hidden="false" customHeight="false" outlineLevel="0" collapsed="false">
      <c r="A424" s="27"/>
      <c r="B424" s="27"/>
      <c r="C424" s="27"/>
      <c r="D424" s="27"/>
    </row>
    <row r="425" customFormat="false" ht="12.75" hidden="false" customHeight="false" outlineLevel="0" collapsed="false">
      <c r="A425" s="27"/>
      <c r="B425" s="27"/>
      <c r="C425" s="27"/>
      <c r="D425" s="27"/>
    </row>
    <row r="426" customFormat="false" ht="12.75" hidden="false" customHeight="false" outlineLevel="0" collapsed="false">
      <c r="A426" s="27"/>
      <c r="B426" s="27"/>
      <c r="C426" s="27"/>
      <c r="D426" s="27"/>
    </row>
    <row r="427" customFormat="false" ht="12.75" hidden="false" customHeight="false" outlineLevel="0" collapsed="false">
      <c r="A427" s="27"/>
      <c r="B427" s="27"/>
      <c r="C427" s="27"/>
      <c r="D427" s="27"/>
    </row>
    <row r="428" customFormat="false" ht="12.75" hidden="false" customHeight="false" outlineLevel="0" collapsed="false">
      <c r="A428" s="27"/>
      <c r="B428" s="27"/>
      <c r="C428" s="27"/>
      <c r="D428" s="27"/>
    </row>
    <row r="429" customFormat="false" ht="12.75" hidden="false" customHeight="false" outlineLevel="0" collapsed="false">
      <c r="A429" s="27"/>
      <c r="B429" s="27"/>
      <c r="C429" s="27"/>
      <c r="D429" s="27"/>
    </row>
    <row r="430" customFormat="false" ht="12.75" hidden="false" customHeight="false" outlineLevel="0" collapsed="false">
      <c r="A430" s="27"/>
      <c r="B430" s="27"/>
      <c r="C430" s="27"/>
      <c r="D430" s="27"/>
    </row>
    <row r="431" customFormat="false" ht="12.75" hidden="false" customHeight="false" outlineLevel="0" collapsed="false">
      <c r="A431" s="27"/>
      <c r="B431" s="27"/>
      <c r="C431" s="27"/>
      <c r="D431" s="27"/>
    </row>
    <row r="432" customFormat="false" ht="12.75" hidden="false" customHeight="false" outlineLevel="0" collapsed="false">
      <c r="A432" s="27"/>
      <c r="B432" s="27"/>
      <c r="C432" s="27"/>
      <c r="D432" s="27"/>
    </row>
    <row r="433" customFormat="false" ht="12.75" hidden="false" customHeight="false" outlineLevel="0" collapsed="false">
      <c r="A433" s="27"/>
      <c r="B433" s="27"/>
      <c r="C433" s="27"/>
      <c r="D433" s="27"/>
    </row>
    <row r="434" customFormat="false" ht="12.75" hidden="false" customHeight="false" outlineLevel="0" collapsed="false">
      <c r="A434" s="27"/>
      <c r="B434" s="27"/>
      <c r="C434" s="27"/>
      <c r="D434" s="27"/>
    </row>
    <row r="435" customFormat="false" ht="12.75" hidden="false" customHeight="false" outlineLevel="0" collapsed="false">
      <c r="A435" s="27"/>
      <c r="B435" s="27"/>
      <c r="C435" s="27"/>
      <c r="D435" s="27"/>
    </row>
    <row r="436" customFormat="false" ht="12.75" hidden="false" customHeight="false" outlineLevel="0" collapsed="false">
      <c r="A436" s="27"/>
      <c r="B436" s="27"/>
      <c r="C436" s="27"/>
      <c r="D436" s="27"/>
    </row>
    <row r="437" customFormat="false" ht="12.75" hidden="false" customHeight="false" outlineLevel="0" collapsed="false">
      <c r="A437" s="27"/>
      <c r="B437" s="27"/>
      <c r="C437" s="27"/>
      <c r="D437" s="27"/>
    </row>
    <row r="438" customFormat="false" ht="12.75" hidden="false" customHeight="false" outlineLevel="0" collapsed="false">
      <c r="A438" s="27"/>
      <c r="B438" s="27"/>
      <c r="C438" s="27"/>
      <c r="D438" s="27"/>
    </row>
    <row r="439" customFormat="false" ht="12.75" hidden="false" customHeight="false" outlineLevel="0" collapsed="false">
      <c r="A439" s="27"/>
      <c r="B439" s="27"/>
      <c r="C439" s="27"/>
      <c r="D439" s="27"/>
    </row>
    <row r="440" customFormat="false" ht="12.75" hidden="false" customHeight="false" outlineLevel="0" collapsed="false">
      <c r="A440" s="27"/>
      <c r="B440" s="27"/>
      <c r="C440" s="27"/>
      <c r="D440" s="27"/>
    </row>
    <row r="441" customFormat="false" ht="12.75" hidden="false" customHeight="false" outlineLevel="0" collapsed="false">
      <c r="A441" s="27"/>
      <c r="B441" s="27"/>
      <c r="C441" s="27"/>
      <c r="D441" s="27"/>
    </row>
    <row r="442" customFormat="false" ht="12.75" hidden="false" customHeight="false" outlineLevel="0" collapsed="false">
      <c r="A442" s="27"/>
      <c r="B442" s="27"/>
      <c r="C442" s="27"/>
      <c r="D442" s="27"/>
    </row>
    <row r="443" customFormat="false" ht="12.75" hidden="false" customHeight="false" outlineLevel="0" collapsed="false">
      <c r="A443" s="27"/>
      <c r="B443" s="27"/>
      <c r="C443" s="27"/>
      <c r="D443" s="27"/>
    </row>
    <row r="444" customFormat="false" ht="12.75" hidden="false" customHeight="false" outlineLevel="0" collapsed="false">
      <c r="A444" s="27"/>
      <c r="B444" s="27"/>
      <c r="C444" s="27"/>
      <c r="D444" s="27"/>
    </row>
    <row r="445" customFormat="false" ht="12.75" hidden="false" customHeight="false" outlineLevel="0" collapsed="false">
      <c r="A445" s="27"/>
      <c r="B445" s="27"/>
      <c r="C445" s="27"/>
      <c r="D445" s="27"/>
    </row>
    <row r="446" customFormat="false" ht="12.75" hidden="false" customHeight="false" outlineLevel="0" collapsed="false">
      <c r="A446" s="27"/>
      <c r="B446" s="27"/>
      <c r="C446" s="27"/>
      <c r="D446" s="27"/>
    </row>
    <row r="447" customFormat="false" ht="12.75" hidden="false" customHeight="false" outlineLevel="0" collapsed="false">
      <c r="A447" s="27"/>
      <c r="B447" s="27"/>
      <c r="C447" s="27"/>
      <c r="D447" s="27"/>
    </row>
    <row r="448" customFormat="false" ht="12.75" hidden="false" customHeight="false" outlineLevel="0" collapsed="false">
      <c r="A448" s="27"/>
      <c r="B448" s="27"/>
      <c r="C448" s="27"/>
      <c r="D448" s="27"/>
    </row>
    <row r="449" customFormat="false" ht="12.75" hidden="false" customHeight="false" outlineLevel="0" collapsed="false">
      <c r="A449" s="27"/>
      <c r="B449" s="27"/>
      <c r="C449" s="27"/>
      <c r="D449" s="27"/>
    </row>
    <row r="450" customFormat="false" ht="12.75" hidden="false" customHeight="false" outlineLevel="0" collapsed="false">
      <c r="A450" s="27"/>
      <c r="B450" s="27"/>
      <c r="C450" s="27"/>
      <c r="D450" s="27"/>
    </row>
    <row r="451" customFormat="false" ht="12.75" hidden="false" customHeight="false" outlineLevel="0" collapsed="false">
      <c r="A451" s="27"/>
      <c r="B451" s="27"/>
      <c r="C451" s="27"/>
      <c r="D451" s="27"/>
    </row>
    <row r="452" customFormat="false" ht="12.75" hidden="false" customHeight="false" outlineLevel="0" collapsed="false">
      <c r="A452" s="27"/>
      <c r="B452" s="27"/>
      <c r="C452" s="27"/>
      <c r="D452" s="27"/>
    </row>
    <row r="453" customFormat="false" ht="12.75" hidden="false" customHeight="false" outlineLevel="0" collapsed="false">
      <c r="A453" s="27"/>
      <c r="B453" s="27"/>
      <c r="C453" s="27"/>
      <c r="D453" s="27"/>
    </row>
    <row r="454" customFormat="false" ht="12.75" hidden="false" customHeight="false" outlineLevel="0" collapsed="false">
      <c r="A454" s="27"/>
      <c r="B454" s="27"/>
      <c r="C454" s="27"/>
      <c r="D454" s="27"/>
    </row>
    <row r="455" customFormat="false" ht="12.75" hidden="false" customHeight="false" outlineLevel="0" collapsed="false">
      <c r="A455" s="27"/>
      <c r="B455" s="27"/>
      <c r="C455" s="27"/>
      <c r="D455" s="27"/>
    </row>
    <row r="456" customFormat="false" ht="12.75" hidden="false" customHeight="false" outlineLevel="0" collapsed="false">
      <c r="A456" s="27"/>
      <c r="B456" s="27"/>
      <c r="C456" s="27"/>
      <c r="D456" s="27"/>
    </row>
    <row r="457" customFormat="false" ht="12.75" hidden="false" customHeight="false" outlineLevel="0" collapsed="false">
      <c r="A457" s="27"/>
      <c r="B457" s="27"/>
      <c r="C457" s="27"/>
      <c r="D457" s="27"/>
    </row>
    <row r="458" customFormat="false" ht="12.75" hidden="false" customHeight="false" outlineLevel="0" collapsed="false">
      <c r="A458" s="27"/>
      <c r="B458" s="27"/>
      <c r="C458" s="27"/>
      <c r="D458" s="27"/>
    </row>
    <row r="459" customFormat="false" ht="12.75" hidden="false" customHeight="false" outlineLevel="0" collapsed="false">
      <c r="A459" s="27"/>
      <c r="B459" s="27"/>
      <c r="C459" s="27"/>
      <c r="D459" s="27"/>
    </row>
    <row r="460" customFormat="false" ht="12.75" hidden="false" customHeight="false" outlineLevel="0" collapsed="false">
      <c r="A460" s="27"/>
      <c r="B460" s="27"/>
      <c r="C460" s="27"/>
      <c r="D460" s="27"/>
    </row>
    <row r="461" customFormat="false" ht="12.75" hidden="false" customHeight="false" outlineLevel="0" collapsed="false">
      <c r="A461" s="27"/>
      <c r="B461" s="27"/>
      <c r="C461" s="27"/>
      <c r="D461" s="27"/>
    </row>
    <row r="462" customFormat="false" ht="12.75" hidden="false" customHeight="false" outlineLevel="0" collapsed="false">
      <c r="A462" s="27"/>
      <c r="B462" s="27"/>
      <c r="C462" s="27"/>
      <c r="D462" s="27"/>
    </row>
    <row r="463" customFormat="false" ht="12.75" hidden="false" customHeight="false" outlineLevel="0" collapsed="false">
      <c r="A463" s="27"/>
      <c r="B463" s="27"/>
      <c r="C463" s="27"/>
      <c r="D463" s="27"/>
    </row>
    <row r="464" customFormat="false" ht="12.75" hidden="false" customHeight="false" outlineLevel="0" collapsed="false">
      <c r="A464" s="27"/>
      <c r="B464" s="27"/>
      <c r="C464" s="27"/>
      <c r="D464" s="27"/>
    </row>
    <row r="465" customFormat="false" ht="12.75" hidden="false" customHeight="false" outlineLevel="0" collapsed="false">
      <c r="A465" s="27"/>
      <c r="B465" s="27"/>
      <c r="C465" s="27"/>
      <c r="D465" s="27"/>
    </row>
    <row r="466" customFormat="false" ht="12.75" hidden="false" customHeight="false" outlineLevel="0" collapsed="false">
      <c r="A466" s="27"/>
      <c r="B466" s="27"/>
      <c r="C466" s="27"/>
      <c r="D466" s="27"/>
    </row>
    <row r="467" customFormat="false" ht="12.75" hidden="false" customHeight="false" outlineLevel="0" collapsed="false">
      <c r="A467" s="27"/>
      <c r="B467" s="27"/>
      <c r="C467" s="27"/>
      <c r="D467" s="27"/>
    </row>
    <row r="468" customFormat="false" ht="12.75" hidden="false" customHeight="false" outlineLevel="0" collapsed="false">
      <c r="A468" s="27"/>
      <c r="B468" s="27"/>
      <c r="C468" s="27"/>
      <c r="D468" s="27"/>
    </row>
    <row r="469" customFormat="false" ht="12.75" hidden="false" customHeight="false" outlineLevel="0" collapsed="false">
      <c r="A469" s="27"/>
      <c r="B469" s="27"/>
      <c r="C469" s="27"/>
      <c r="D469" s="27"/>
    </row>
    <row r="470" customFormat="false" ht="12.75" hidden="false" customHeight="false" outlineLevel="0" collapsed="false">
      <c r="A470" s="27"/>
      <c r="B470" s="27"/>
      <c r="C470" s="27"/>
      <c r="D470" s="27"/>
    </row>
    <row r="471" customFormat="false" ht="12.75" hidden="false" customHeight="false" outlineLevel="0" collapsed="false">
      <c r="A471" s="27"/>
      <c r="B471" s="27"/>
      <c r="C471" s="27"/>
      <c r="D471" s="27"/>
    </row>
    <row r="472" customFormat="false" ht="12.75" hidden="false" customHeight="false" outlineLevel="0" collapsed="false">
      <c r="A472" s="27"/>
      <c r="B472" s="27"/>
      <c r="C472" s="27"/>
      <c r="D472" s="27"/>
    </row>
    <row r="473" customFormat="false" ht="12.75" hidden="false" customHeight="false" outlineLevel="0" collapsed="false">
      <c r="A473" s="27"/>
      <c r="B473" s="27"/>
      <c r="C473" s="27"/>
      <c r="D473" s="27"/>
    </row>
    <row r="474" customFormat="false" ht="12.75" hidden="false" customHeight="false" outlineLevel="0" collapsed="false">
      <c r="A474" s="27"/>
      <c r="B474" s="27"/>
      <c r="C474" s="27"/>
      <c r="D474" s="27"/>
    </row>
    <row r="475" customFormat="false" ht="12.75" hidden="false" customHeight="false" outlineLevel="0" collapsed="false">
      <c r="A475" s="27"/>
      <c r="B475" s="27"/>
      <c r="C475" s="27"/>
      <c r="D475" s="27"/>
    </row>
    <row r="476" customFormat="false" ht="12.75" hidden="false" customHeight="false" outlineLevel="0" collapsed="false">
      <c r="A476" s="27"/>
      <c r="B476" s="27"/>
      <c r="C476" s="27"/>
      <c r="D476" s="27"/>
    </row>
    <row r="477" customFormat="false" ht="12.75" hidden="false" customHeight="false" outlineLevel="0" collapsed="false">
      <c r="A477" s="27"/>
      <c r="B477" s="27"/>
      <c r="C477" s="27"/>
      <c r="D477" s="27"/>
    </row>
    <row r="478" customFormat="false" ht="12.75" hidden="false" customHeight="false" outlineLevel="0" collapsed="false">
      <c r="A478" s="27"/>
      <c r="B478" s="27"/>
      <c r="C478" s="27"/>
      <c r="D478" s="27"/>
    </row>
    <row r="479" customFormat="false" ht="12.75" hidden="false" customHeight="false" outlineLevel="0" collapsed="false">
      <c r="A479" s="27"/>
      <c r="B479" s="27"/>
      <c r="C479" s="27"/>
      <c r="D479" s="27"/>
    </row>
    <row r="480" customFormat="false" ht="12.75" hidden="false" customHeight="false" outlineLevel="0" collapsed="false">
      <c r="A480" s="27"/>
      <c r="B480" s="27"/>
      <c r="C480" s="27"/>
      <c r="D480" s="27"/>
    </row>
    <row r="481" customFormat="false" ht="12.75" hidden="false" customHeight="false" outlineLevel="0" collapsed="false">
      <c r="A481" s="27"/>
      <c r="B481" s="27"/>
      <c r="C481" s="27"/>
      <c r="D481" s="27"/>
    </row>
    <row r="482" customFormat="false" ht="12.75" hidden="false" customHeight="false" outlineLevel="0" collapsed="false">
      <c r="A482" s="27"/>
      <c r="B482" s="27"/>
      <c r="C482" s="27"/>
      <c r="D482" s="27"/>
    </row>
    <row r="483" customFormat="false" ht="12.75" hidden="false" customHeight="false" outlineLevel="0" collapsed="false">
      <c r="A483" s="27"/>
      <c r="B483" s="27"/>
      <c r="C483" s="27"/>
      <c r="D483" s="27"/>
    </row>
    <row r="484" customFormat="false" ht="12.75" hidden="false" customHeight="false" outlineLevel="0" collapsed="false">
      <c r="A484" s="27"/>
      <c r="B484" s="27"/>
      <c r="C484" s="27"/>
      <c r="D48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124</v>
      </c>
      <c r="B1" s="17" t="e">
        <f aca="false">AND(B2:B905)</f>
        <v>#VALUE!</v>
      </c>
    </row>
    <row r="2" customFormat="false" ht="12.75" hidden="false" customHeight="false" outlineLevel="0" collapsed="false">
      <c r="A2" s="6"/>
    </row>
    <row r="3" customFormat="false" ht="12.75" hidden="false" customHeight="false" outlineLevel="0" collapsed="false">
      <c r="A3" s="6"/>
    </row>
    <row r="4" customFormat="false" ht="12.75" hidden="false" customHeight="false" outlineLevel="0" collapsed="false">
      <c r="A4" s="6"/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2025-02-25T16:54:28Z</dcterms:modified>
  <cp:revision>618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