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sharedStrings.xml><?xml version="1.0" encoding="utf-8"?>
<sst xmlns="http://schemas.openxmlformats.org/spreadsheetml/2006/main" count="158" uniqueCount="83">
  <si>
    <t xml:space="preserve">Name</t>
  </si>
  <si>
    <t xml:space="preserve">Comment</t>
  </si>
  <si>
    <t xml:space="preserve">Alojzy</t>
  </si>
  <si>
    <t xml:space="preserve">1 task, no bounds</t>
  </si>
  <si>
    <t xml:space="preserve">Eugeniusz</t>
  </si>
  <si>
    <t xml:space="preserve">2 tasks, no bounds</t>
  </si>
  <si>
    <t xml:space="preserve">Ignacy</t>
  </si>
  <si>
    <t xml:space="preserve">3 tasks, no bounds</t>
  </si>
  <si>
    <t xml:space="preserve">Pafnucy</t>
  </si>
  <si>
    <t xml:space="preserve">4 tasks, no bounds</t>
  </si>
  <si>
    <t xml:space="preserve">Romuald</t>
  </si>
  <si>
    <t xml:space="preserve">5 tasks, no bounds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</si>
  <si>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</si>
  <si>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</si>
  <si>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</si>
  <si>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</si>
  <si>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</si>
  <si>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</si>
  <si>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</si>
  <si>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</si>
  <si>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</si>
  <si>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</si>
  <si>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</si>
  <si>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</si>
  <si>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</si>
  <si>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</si>
  <si>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</si>
  <si>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</si>
  <si>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</si>
  <si>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</si>
  <si>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</si>
  <si>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</si>
  <si>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</si>
  <si>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</si>
  <si>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</si>
  <si>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</si>
  <si>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</si>
  <si>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</si>
  <si>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</si>
  <si>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</si>
  <si>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</si>
  <si>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</si>
  <si>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</si>
  <si>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</si>
  <si>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</si>
  <si>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</si>
  <si>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scip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</si>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</sst>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D8CE"/>
        <bgColor rgb="FFFFFFD7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7" t="s">
        <v>41</v>
      </c>
      <c r="B1" s="7" t="s">
        <v>42</v>
      </c>
      <c r="C1" s="7" t="s">
        <v>43</v>
      </c>
      <c r="D1" s="7" t="s">
        <v>44</v>
      </c>
      <c r="E1" s="19" t="s">
        <v>45</v>
      </c>
    </row>
    <row r="2" customFormat="false" ht="12.8" hidden="false" customHeight="false" outlineLevel="0" collapsed="false">
      <c r="A2" s="12" t="n">
        <v>45641</v>
      </c>
      <c r="B2" s="4" t="n">
        <v>8</v>
      </c>
      <c r="C2" s="4" t="s">
        <v>46</v>
      </c>
      <c r="D2" s="4" t="s">
        <v>47</v>
      </c>
      <c r="E2" s="20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1" t="s">
        <v>48</v>
      </c>
      <c r="B1" s="7" t="s">
        <v>49</v>
      </c>
      <c r="C1" s="7" t="s">
        <v>50</v>
      </c>
      <c r="D1" s="7" t="s">
        <v>51</v>
      </c>
      <c r="E1" s="7" t="s">
        <v>12</v>
      </c>
      <c r="F1" s="7" t="s">
        <v>13</v>
      </c>
      <c r="G1" s="22" t="s">
        <v>52</v>
      </c>
      <c r="H1" s="22" t="s">
        <v>53</v>
      </c>
    </row>
    <row r="2" customFormat="false" ht="12.8" hidden="false" customHeight="false" outlineLevel="0" collapsed="false">
      <c r="B2" s="4" t="n">
        <v>6</v>
      </c>
      <c r="C2" s="4" t="n">
        <v>3</v>
      </c>
      <c r="D2" s="4" t="n">
        <v>150</v>
      </c>
      <c r="E2" s="17" t="n">
        <f aca="false">misc!A2+1</f>
        <v>45642</v>
      </c>
      <c r="F2" s="17" t="n">
        <f aca="false">E2+20</f>
        <v>45662</v>
      </c>
      <c r="G2" s="13" t="b">
        <f aca="false">AND(ISNUMBER(E2), E2&gt;misc!A2)</f>
        <v>1</v>
      </c>
      <c r="H2" s="13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3" width="23.18"/>
  </cols>
  <sheetData>
    <row r="1" customFormat="false" ht="17.35" hidden="false" customHeight="false" outlineLevel="0" collapsed="false">
      <c r="A1" s="21" t="s">
        <v>42</v>
      </c>
      <c r="B1" s="7" t="s">
        <v>54</v>
      </c>
      <c r="C1" s="7" t="s">
        <v>55</v>
      </c>
      <c r="D1" s="7" t="s">
        <v>56</v>
      </c>
    </row>
    <row r="2" customFormat="false" ht="12.8" hidden="false" customHeight="false" outlineLevel="0" collapsed="false">
      <c r="B2" s="12" t="s">
        <v>57</v>
      </c>
      <c r="C2" s="12" t="s">
        <v>58</v>
      </c>
      <c r="D2" s="4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1" t="s">
        <v>59</v>
      </c>
      <c r="B1" s="7" t="s">
        <v>54</v>
      </c>
      <c r="C1" s="7" t="s">
        <v>55</v>
      </c>
      <c r="D1" s="7" t="s">
        <v>56</v>
      </c>
    </row>
    <row r="2" customFormat="false" ht="12.8" hidden="false" customHeight="false" outlineLevel="0" collapsed="false">
      <c r="B2" s="12" t="s">
        <v>60</v>
      </c>
      <c r="C2" s="12" t="s">
        <v>61</v>
      </c>
      <c r="D2" s="4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1" t="s">
        <v>62</v>
      </c>
      <c r="B1" s="7" t="s">
        <v>56</v>
      </c>
    </row>
    <row r="2" customFormat="false" ht="12.8" hidden="false" customHeight="false" outlineLevel="0" collapsed="false">
      <c r="B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1" t="s">
        <v>63</v>
      </c>
      <c r="B1" s="7" t="s">
        <v>64</v>
      </c>
      <c r="C1" s="7" t="s">
        <v>65</v>
      </c>
      <c r="D1" s="7" t="s">
        <v>66</v>
      </c>
    </row>
    <row r="2" customFormat="false" ht="12.8" hidden="false" customHeight="false" outlineLevel="0" collapsed="false">
      <c r="B2" s="12" t="s">
        <v>67</v>
      </c>
      <c r="C2" s="4" t="n">
        <v>0.9</v>
      </c>
      <c r="D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1" t="s">
        <v>68</v>
      </c>
      <c r="B1" s="7" t="s">
        <v>54</v>
      </c>
      <c r="C1" s="7" t="s">
        <v>69</v>
      </c>
      <c r="D1" s="7" t="s">
        <v>70</v>
      </c>
    </row>
    <row r="2" customFormat="false" ht="12.8" hidden="false" customHeight="false" outlineLevel="0" collapsed="false">
      <c r="B2" s="12" t="s">
        <v>71</v>
      </c>
      <c r="C2" s="4" t="s">
        <v>72</v>
      </c>
      <c r="D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1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</row>
    <row r="2" customFormat="false" ht="12.8" hidden="false" customHeight="false" outlineLevel="0" collapsed="false">
      <c r="B2" s="12" t="s">
        <v>80</v>
      </c>
      <c r="C2" s="12" t="s">
        <v>58</v>
      </c>
      <c r="D2" s="4" t="n">
        <v>0.2</v>
      </c>
      <c r="E2" s="4" t="s">
        <v>81</v>
      </c>
      <c r="F2" s="4" t="n">
        <v>0.5</v>
      </c>
      <c r="G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1" t="s">
        <v>82</v>
      </c>
      <c r="B1" s="7" t="s">
        <v>56</v>
      </c>
    </row>
    <row r="2" customFormat="false" ht="12.8" hidden="false" customHeight="false" outlineLevel="0" collapsed="false">
      <c r="B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  <c r="D1" s="7" t="s">
        <v>14</v>
      </c>
    </row>
    <row r="2" customFormat="false" ht="12.8" hidden="false" customHeight="false" outlineLevel="0" collapsed="false">
      <c r="A2" s="8" t="s">
        <v>15</v>
      </c>
      <c r="B2" s="9" t="n">
        <v>45642</v>
      </c>
      <c r="C2" s="9" t="n">
        <v>45749</v>
      </c>
      <c r="D2" s="10" t="n">
        <v>400</v>
      </c>
    </row>
    <row r="3" customFormat="false" ht="12.8" hidden="false" customHeight="false" outlineLevel="0" collapsed="false">
      <c r="A3" s="8" t="s">
        <v>16</v>
      </c>
      <c r="B3" s="9" t="n">
        <v>45642</v>
      </c>
      <c r="C3" s="9" t="n">
        <v>45718</v>
      </c>
      <c r="D3" s="10" t="n">
        <v>200</v>
      </c>
    </row>
    <row r="4" customFormat="false" ht="12.8" hidden="false" customHeight="false" outlineLevel="0" collapsed="false">
      <c r="A4" s="8" t="s">
        <v>17</v>
      </c>
      <c r="B4" s="9" t="n">
        <v>45642</v>
      </c>
      <c r="C4" s="9" t="n">
        <v>45749</v>
      </c>
      <c r="D4" s="10" t="n">
        <v>200</v>
      </c>
    </row>
    <row r="5" customFormat="false" ht="12.8" hidden="false" customHeight="false" outlineLevel="0" collapsed="false">
      <c r="A5" s="8" t="s">
        <v>18</v>
      </c>
      <c r="B5" s="9" t="n">
        <v>45642</v>
      </c>
      <c r="C5" s="9" t="n">
        <v>45718</v>
      </c>
      <c r="D5" s="10" t="n">
        <v>200</v>
      </c>
    </row>
    <row r="6" customFormat="false" ht="12.8" hidden="false" customHeight="false" outlineLevel="0" collapsed="false">
      <c r="A6" s="8" t="s">
        <v>19</v>
      </c>
      <c r="B6" s="9" t="n">
        <v>45642</v>
      </c>
      <c r="C6" s="9" t="n">
        <v>45749</v>
      </c>
      <c r="D6" s="10" t="n">
        <v>200</v>
      </c>
    </row>
    <row r="7" customFormat="false" ht="12.8" hidden="false" customHeight="false" outlineLevel="0" collapsed="false">
      <c r="A7" s="8" t="s">
        <v>20</v>
      </c>
      <c r="B7" s="9" t="n">
        <v>45642</v>
      </c>
      <c r="C7" s="9" t="n">
        <v>45779</v>
      </c>
      <c r="D7" s="10" t="n">
        <v>200</v>
      </c>
    </row>
    <row r="8" customFormat="false" ht="12.8" hidden="false" customHeight="false" outlineLevel="0" collapsed="false">
      <c r="A8" s="8" t="s">
        <v>21</v>
      </c>
      <c r="B8" s="9" t="n">
        <v>45642</v>
      </c>
      <c r="C8" s="9" t="n">
        <v>45718</v>
      </c>
      <c r="D8" s="10" t="n">
        <v>200</v>
      </c>
    </row>
    <row r="9" customFormat="false" ht="12.8" hidden="false" customHeight="false" outlineLevel="0" collapsed="false">
      <c r="A9" s="8" t="s">
        <v>22</v>
      </c>
      <c r="B9" s="9" t="n">
        <v>45642</v>
      </c>
      <c r="C9" s="9" t="n">
        <v>45749</v>
      </c>
      <c r="D9" s="10" t="n">
        <v>200</v>
      </c>
    </row>
    <row r="10" customFormat="false" ht="12.8" hidden="false" customHeight="false" outlineLevel="0" collapsed="false">
      <c r="A10" s="8" t="s">
        <v>23</v>
      </c>
      <c r="B10" s="9" t="n">
        <v>45642</v>
      </c>
      <c r="C10" s="9" t="n">
        <v>45779</v>
      </c>
      <c r="D10" s="10" t="n">
        <v>200</v>
      </c>
    </row>
    <row r="11" customFormat="false" ht="12.8" hidden="false" customHeight="false" outlineLevel="0" collapsed="false">
      <c r="A11" s="8" t="s">
        <v>24</v>
      </c>
      <c r="B11" s="9" t="n">
        <v>45642</v>
      </c>
      <c r="C11" s="9" t="n">
        <v>45810</v>
      </c>
      <c r="D11" s="10" t="n">
        <v>200</v>
      </c>
    </row>
    <row r="12" customFormat="false" ht="12.8" hidden="false" customHeight="false" outlineLevel="0" collapsed="false">
      <c r="A12" s="8" t="s">
        <v>25</v>
      </c>
      <c r="B12" s="9" t="n">
        <v>45642</v>
      </c>
      <c r="C12" s="9" t="n">
        <v>45718</v>
      </c>
      <c r="D12" s="10" t="n">
        <v>200</v>
      </c>
    </row>
    <row r="13" customFormat="false" ht="12.8" hidden="false" customHeight="false" outlineLevel="0" collapsed="false">
      <c r="A13" s="8" t="s">
        <v>26</v>
      </c>
      <c r="B13" s="9" t="n">
        <v>45642</v>
      </c>
      <c r="C13" s="9" t="n">
        <v>45749</v>
      </c>
      <c r="D13" s="10" t="n">
        <v>200</v>
      </c>
    </row>
    <row r="14" customFormat="false" ht="12.8" hidden="false" customHeight="false" outlineLevel="0" collapsed="false">
      <c r="A14" s="8" t="s">
        <v>27</v>
      </c>
      <c r="B14" s="9" t="n">
        <v>45642</v>
      </c>
      <c r="C14" s="9" t="n">
        <v>45779</v>
      </c>
      <c r="D14" s="10" t="n">
        <v>200</v>
      </c>
    </row>
    <row r="15" customFormat="false" ht="12.8" hidden="false" customHeight="false" outlineLevel="0" collapsed="false">
      <c r="A15" s="8" t="s">
        <v>28</v>
      </c>
      <c r="B15" s="9" t="n">
        <v>45642</v>
      </c>
      <c r="C15" s="9" t="n">
        <v>45810</v>
      </c>
      <c r="D15" s="10" t="n">
        <v>200</v>
      </c>
    </row>
    <row r="16" customFormat="false" ht="12.8" hidden="false" customHeight="false" outlineLevel="0" collapsed="false">
      <c r="A16" s="8" t="s">
        <v>29</v>
      </c>
      <c r="B16" s="9" t="n">
        <v>45642</v>
      </c>
      <c r="C16" s="9" t="n">
        <v>45840</v>
      </c>
      <c r="D16" s="1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"/>
      <c r="C2" s="1"/>
      <c r="D2" s="1"/>
      <c r="E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2" width="11.53"/>
    <col collapsed="false" customWidth="false" hidden="false" outlineLevel="0" max="4" min="4" style="13" width="11.53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5" t="s">
        <v>0</v>
      </c>
      <c r="B1" s="14" t="s">
        <v>12</v>
      </c>
      <c r="C1" s="14" t="s">
        <v>13</v>
      </c>
      <c r="D1" s="15" t="b">
        <f aca="false">AND(D2:D908)</f>
        <v>1</v>
      </c>
    </row>
    <row r="2" customFormat="false" ht="12.8" hidden="false" customHeight="false" outlineLevel="0" collapsed="false">
      <c r="A2" s="16" t="s">
        <v>34</v>
      </c>
      <c r="B2" s="11" t="n">
        <v>45637</v>
      </c>
      <c r="C2" s="11" t="n">
        <v>45672</v>
      </c>
      <c r="D2" s="13" t="b">
        <f aca="false">AND(ISNUMBER(B2), ISNUMBER(C2), B2&lt;=C2)</f>
        <v>1</v>
      </c>
    </row>
    <row r="3" customFormat="false" ht="12.8" hidden="false" customHeight="false" outlineLevel="0" collapsed="false">
      <c r="A3" s="16" t="s">
        <v>35</v>
      </c>
      <c r="B3" s="11" t="n">
        <v>45673</v>
      </c>
      <c r="C3" s="11" t="n">
        <v>45701</v>
      </c>
      <c r="D3" s="13" t="b">
        <f aca="false">AND(ISNUMBER(B3), ISNUMBER(C3), B3&lt;=C3)</f>
        <v>1</v>
      </c>
    </row>
    <row r="4" customFormat="false" ht="12.8" hidden="false" customHeight="false" outlineLevel="0" collapsed="false">
      <c r="A4" s="16" t="s">
        <v>36</v>
      </c>
      <c r="B4" s="11" t="n">
        <v>45702</v>
      </c>
      <c r="C4" s="11" t="n">
        <v>45732</v>
      </c>
      <c r="D4" s="13" t="b">
        <f aca="false">AND(ISNUMBER(B4), ISNUMBER(C4), B4&lt;=C4)</f>
        <v>1</v>
      </c>
    </row>
    <row r="5" customFormat="false" ht="12.8" hidden="false" customHeight="false" outlineLevel="0" collapsed="false">
      <c r="A5" s="16" t="s">
        <v>37</v>
      </c>
      <c r="B5" s="11" t="n">
        <v>45733</v>
      </c>
      <c r="C5" s="11" t="n">
        <v>45761</v>
      </c>
      <c r="D5" s="13" t="b">
        <f aca="false">AND(ISNUMBER(B5), ISNUMBER(C5), B5&lt;=C5)</f>
        <v>1</v>
      </c>
    </row>
    <row r="6" customFormat="false" ht="12.8" hidden="false" customHeight="false" outlineLevel="0" collapsed="false">
      <c r="A6" s="16" t="s">
        <v>38</v>
      </c>
      <c r="B6" s="11" t="n">
        <v>45762</v>
      </c>
      <c r="C6" s="11" t="n">
        <v>45795</v>
      </c>
      <c r="D6" s="13" t="b">
        <f aca="false">AND(ISNUMBER(B6), ISNUMBER(C6), B6&lt;=C6)</f>
        <v>1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8" width="11.53"/>
    <col collapsed="false" customWidth="false" hidden="false" outlineLevel="0" max="4" min="3" style="4" width="11.53"/>
    <col collapsed="false" customWidth="false" hidden="false" outlineLevel="0" max="6" min="5" style="13" width="11.53"/>
    <col collapsed="false" customWidth="false" hidden="false" outlineLevel="0" max="16384" min="7" style="1" width="11.53"/>
  </cols>
  <sheetData>
    <row r="1" customFormat="false" ht="12.8" hidden="false" customHeight="false" outlineLevel="0" collapsed="false">
      <c r="A1" s="5" t="s">
        <v>30</v>
      </c>
      <c r="B1" s="6" t="s">
        <v>39</v>
      </c>
      <c r="C1" s="6" t="s">
        <v>32</v>
      </c>
      <c r="D1" s="6" t="s">
        <v>33</v>
      </c>
      <c r="E1" s="15" t="b">
        <f aca="false">AND(E2:E834)</f>
        <v>1</v>
      </c>
      <c r="F1" s="15" t="b">
        <f aca="false">AND(F2:F834)</f>
        <v>1</v>
      </c>
    </row>
    <row r="2" customFormat="false" ht="12.8" hidden="false" customHeight="false" outlineLevel="0" collapsed="false">
      <c r="A2" s="1" t="s">
        <v>2</v>
      </c>
      <c r="B2" s="16" t="s">
        <v>34</v>
      </c>
      <c r="C2" s="1" t="n">
        <v>0</v>
      </c>
      <c r="D2" s="1" t="n">
        <v>200</v>
      </c>
      <c r="E2" s="13" t="b">
        <f aca="false">COUNTIF(expert!$A$2:$A$921, A2) &gt; 0</f>
        <v>1</v>
      </c>
      <c r="F2" s="13" t="b">
        <f aca="false">COUNTIF(period!$A$2:$A$1000, B2) &gt; 0</f>
        <v>1</v>
      </c>
    </row>
    <row r="3" customFormat="false" ht="12.8" hidden="false" customHeight="false" outlineLevel="0" collapsed="false">
      <c r="A3" s="1" t="s">
        <v>2</v>
      </c>
      <c r="B3" s="16" t="s">
        <v>35</v>
      </c>
      <c r="C3" s="1" t="n">
        <v>10</v>
      </c>
      <c r="D3" s="1" t="n">
        <v>190</v>
      </c>
      <c r="E3" s="13" t="b">
        <f aca="false">COUNTIF(expert!$A$2:$A$921, A3) &gt; 0</f>
        <v>1</v>
      </c>
      <c r="F3" s="13" t="b">
        <f aca="false">COUNTIF(period!$A$2:$A$1000, B3) &gt; 0</f>
        <v>1</v>
      </c>
    </row>
    <row r="4" customFormat="false" ht="12.8" hidden="false" customHeight="false" outlineLevel="0" collapsed="false">
      <c r="A4" s="1" t="s">
        <v>2</v>
      </c>
      <c r="B4" s="16" t="s">
        <v>36</v>
      </c>
      <c r="C4" s="1" t="n">
        <v>20</v>
      </c>
      <c r="D4" s="1" t="n">
        <v>180</v>
      </c>
      <c r="E4" s="13" t="b">
        <f aca="false">COUNTIF(expert!$A$2:$A$921, A4) &gt; 0</f>
        <v>1</v>
      </c>
      <c r="F4" s="13" t="b">
        <f aca="false">COUNTIF(period!$A$2:$A$1000, B4) &gt; 0</f>
        <v>1</v>
      </c>
    </row>
    <row r="5" customFormat="false" ht="12.8" hidden="false" customHeight="false" outlineLevel="0" collapsed="false">
      <c r="A5" s="1" t="s">
        <v>4</v>
      </c>
      <c r="B5" s="16" t="s">
        <v>34</v>
      </c>
      <c r="C5" s="1" t="n">
        <v>0</v>
      </c>
      <c r="D5" s="1" t="n">
        <v>200</v>
      </c>
      <c r="E5" s="13" t="b">
        <f aca="false">COUNTIF(expert!$A$2:$A$921, A5) &gt; 0</f>
        <v>1</v>
      </c>
      <c r="F5" s="13" t="b">
        <f aca="false">COUNTIF(period!$A$2:$A$1000, B5) &gt; 0</f>
        <v>1</v>
      </c>
    </row>
    <row r="6" customFormat="false" ht="12.8" hidden="false" customHeight="false" outlineLevel="0" collapsed="false">
      <c r="A6" s="1" t="s">
        <v>6</v>
      </c>
      <c r="B6" s="16" t="s">
        <v>34</v>
      </c>
      <c r="C6" s="1" t="n">
        <v>0</v>
      </c>
      <c r="D6" s="1" t="n">
        <v>200</v>
      </c>
      <c r="E6" s="13" t="b">
        <f aca="false">COUNTIF(expert!$A$2:$A$921, A6) &gt; 0</f>
        <v>1</v>
      </c>
      <c r="F6" s="13" t="b">
        <f aca="false">COUNTIF(period!$A$2:$A$1000, B6) &gt; 0</f>
        <v>1</v>
      </c>
    </row>
    <row r="7" customFormat="false" ht="12.8" hidden="false" customHeight="false" outlineLevel="0" collapsed="false">
      <c r="A7" s="1" t="s">
        <v>8</v>
      </c>
      <c r="B7" s="16" t="s">
        <v>34</v>
      </c>
      <c r="C7" s="1" t="n">
        <v>0</v>
      </c>
      <c r="D7" s="1" t="n">
        <v>200</v>
      </c>
      <c r="E7" s="13" t="b">
        <f aca="false">COUNTIF(expert!$A$2:$A$921, A7) &gt; 0</f>
        <v>1</v>
      </c>
      <c r="F7" s="13" t="b">
        <f aca="false">COUNTIF(period!$A$2:$A$1000, B7) &gt; 0</f>
        <v>1</v>
      </c>
    </row>
    <row r="8" customFormat="false" ht="12.8" hidden="false" customHeight="false" outlineLevel="0" collapsed="false">
      <c r="A8" s="1" t="s">
        <v>10</v>
      </c>
      <c r="B8" s="16" t="s">
        <v>34</v>
      </c>
      <c r="C8" s="1" t="n">
        <v>0</v>
      </c>
      <c r="D8" s="1" t="n">
        <v>200</v>
      </c>
      <c r="E8" s="13" t="b">
        <f aca="false">COUNTIF(expert!$A$2:$A$921, A8) &gt; 0</f>
        <v>1</v>
      </c>
      <c r="F8" s="13" t="b">
        <f aca="false">COUNTIF(period!$A$2:$A$1000, B8) &gt; 0</f>
        <v>1</v>
      </c>
    </row>
    <row r="9" s="1" customFormat="true" ht="12.8" hidden="false" customHeight="false" outlineLevel="0" collapsed="false">
      <c r="E9" s="13"/>
      <c r="F9" s="13"/>
    </row>
    <row r="10" s="1" customFormat="true" ht="12.8" hidden="false" customHeight="false" outlineLevel="0" collapsed="false">
      <c r="E10" s="13"/>
      <c r="F10" s="13"/>
    </row>
    <row r="11" s="1" customFormat="true" ht="12.8" hidden="false" customHeight="false" outlineLevel="0" collapsed="false">
      <c r="E11" s="13"/>
      <c r="F1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40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2025-02-08T06:54:33Z</dcterms:modified>
  <cp:revision>408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