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Alejandro\Documents\GitHub\HPPasantia\HenriPittier\PlantillasExcel\"/>
    </mc:Choice>
  </mc:AlternateContent>
  <bookViews>
    <workbookView xWindow="0" yWindow="0" windowWidth="28800" windowHeight="1230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<sst xmlns="http://schemas.openxmlformats.org/spreadsheetml/2006/main" count="28" uniqueCount="28">
  <si>
    <t>U.E. HENRI PITTIER FOR BILINGUAL STUDENTS C.A.</t>
  </si>
  <si>
    <t xml:space="preserve">DPTO. DE ADMINISTRACIÓN      </t>
  </si>
  <si>
    <t>CONSTANCIA DE PAGO</t>
  </si>
  <si>
    <t xml:space="preserve">  Rif. J-31139418-4</t>
  </si>
  <si>
    <t>CÓDIGO:</t>
  </si>
  <si>
    <t>Nombre del Trabajador:</t>
  </si>
  <si>
    <t>Cedula:</t>
  </si>
  <si>
    <t>Cargo:</t>
  </si>
  <si>
    <t>ASIGNACIONES:</t>
  </si>
  <si>
    <t>FECHA DE INGRESO</t>
  </si>
  <si>
    <t>SUELDO QUINCENAL</t>
  </si>
  <si>
    <t>SEMANAS DE MES S.S.O.</t>
  </si>
  <si>
    <t>SUPLENCIAS</t>
  </si>
  <si>
    <t>DÍAS TRABAJADOS</t>
  </si>
  <si>
    <t>TOTAL ASIGNACIONES:</t>
  </si>
  <si>
    <t>DEDUCCIONES:</t>
  </si>
  <si>
    <t>S.S.O.</t>
  </si>
  <si>
    <t>S.P.F.</t>
  </si>
  <si>
    <t>L.P.H.</t>
  </si>
  <si>
    <t>PRESTAMOS O REPOSOS (PRE/POSNATAL 67% I.V.S.)</t>
  </si>
  <si>
    <t>OTROS:</t>
  </si>
  <si>
    <t>DÍAS NO TRABAJADOS</t>
  </si>
  <si>
    <t>TOTAL DEDUCCIONES:</t>
  </si>
  <si>
    <t>NETO A PAGAR:</t>
  </si>
  <si>
    <t>RECIBIDO POR:</t>
  </si>
  <si>
    <t>CEDULA DE IDENTIDAD:</t>
  </si>
  <si>
    <t>COLOCAR MOTIVO</t>
  </si>
  <si>
    <t>Bs.S.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</si>
</sst>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Bs. F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entury"/>
      <family val="1"/>
    </font>
    <font>
      <b/>
      <sz val="8"/>
      <name val="Century"/>
      <family val="1"/>
    </font>
    <font>
      <b/>
      <sz val="11"/>
      <name val="Century"/>
      <family val="1"/>
    </font>
    <font>
      <b/>
      <sz val="9"/>
      <name val="Century"/>
      <family val="1"/>
    </font>
    <font>
      <b/>
      <sz val="10"/>
      <color indexed="8"/>
      <name val="Century"/>
      <family val="1"/>
    </font>
    <font>
      <b/>
      <sz val="11"/>
      <color indexed="8"/>
      <name val="Century"/>
      <family val="1"/>
    </font>
    <font>
      <b/>
      <sz val="10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Border="1" applyAlignment="1"/>
    <xf numFmtId="0" fontId="1" fillId="0" borderId="0" xfId="0" applyFont="1" applyBorder="1"/>
    <xf numFmtId="0" fontId="5" fillId="0" borderId="0" xfId="0" applyFont="1" applyBorder="1"/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 applyProtection="1">
      <alignment horizontal="center" vertical="center"/>
    </xf>
    <xf numFmtId="0" fontId="4" fillId="5" borderId="6" xfId="0" applyFont="1" applyFill="1" applyBorder="1"/>
    <xf numFmtId="0" fontId="4" fillId="5" borderId="7" xfId="0" applyFont="1" applyFill="1" applyBorder="1"/>
    <xf numFmtId="14" fontId="7" fillId="3" borderId="8" xfId="0" applyNumberFormat="1" applyFont="1" applyFill="1" applyBorder="1" applyAlignment="1">
      <alignment horizontal="right" vertical="center" wrapText="1"/>
    </xf>
    <xf numFmtId="0" fontId="4" fillId="0" borderId="9" xfId="0" applyFont="1" applyBorder="1"/>
    <xf numFmtId="0" fontId="4" fillId="0" borderId="0" xfId="0" applyFont="1" applyBorder="1"/>
    <xf numFmtId="164" fontId="7" fillId="3" borderId="10" xfId="0" applyNumberFormat="1" applyFont="1" applyFill="1" applyBorder="1" applyAlignment="1">
      <alignment horizontal="right" vertical="center" wrapText="1"/>
    </xf>
    <xf numFmtId="1" fontId="7" fillId="3" borderId="10" xfId="0" applyNumberFormat="1" applyFont="1" applyFill="1" applyBorder="1" applyAlignment="1">
      <alignment horizontal="right"/>
    </xf>
    <xf numFmtId="1" fontId="7" fillId="3" borderId="10" xfId="0" applyNumberFormat="1" applyFont="1" applyFill="1" applyBorder="1" applyAlignment="1">
      <alignment horizontal="right" vertical="center" wrapText="1"/>
    </xf>
    <xf numFmtId="0" fontId="4" fillId="0" borderId="11" xfId="0" applyFont="1" applyBorder="1"/>
    <xf numFmtId="0" fontId="4" fillId="0" borderId="12" xfId="0" applyFont="1" applyBorder="1"/>
    <xf numFmtId="164" fontId="4" fillId="0" borderId="13" xfId="0" applyNumberFormat="1" applyFont="1" applyBorder="1"/>
    <xf numFmtId="0" fontId="4" fillId="0" borderId="6" xfId="0" applyFont="1" applyBorder="1"/>
    <xf numFmtId="0" fontId="4" fillId="0" borderId="7" xfId="0" applyFont="1" applyBorder="1"/>
    <xf numFmtId="164" fontId="7" fillId="3" borderId="10" xfId="0" applyNumberFormat="1" applyFont="1" applyFill="1" applyBorder="1" applyAlignment="1">
      <alignment horizontal="right"/>
    </xf>
    <xf numFmtId="1" fontId="7" fillId="3" borderId="0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4" fillId="0" borderId="5" xfId="0" applyNumberFormat="1" applyFont="1" applyBorder="1"/>
    <xf numFmtId="0" fontId="5" fillId="0" borderId="9" xfId="0" applyFont="1" applyBorder="1"/>
    <xf numFmtId="0" fontId="4" fillId="0" borderId="10" xfId="0" applyFont="1" applyBorder="1"/>
    <xf numFmtId="0" fontId="5" fillId="0" borderId="11" xfId="0" applyFont="1" applyBorder="1"/>
    <xf numFmtId="3" fontId="7" fillId="3" borderId="13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</xdr:col>
      <xdr:colOff>344424</xdr:colOff>
      <xdr:row>0</xdr:row>
      <xdr:rowOff>116967</xdr:rowOff>
    </xdr:to>
    <xdr:pic>
      <xdr:nvPicPr>
        <xdr:cNvPr id="11" name="Imagen 10" descr="http://www.macregala.com.ar/img/tulogoaquifooter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106424" cy="2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1</xdr:col>
      <xdr:colOff>375285</xdr:colOff>
      <xdr:row>0</xdr:row>
      <xdr:rowOff>29947</xdr:rowOff>
    </xdr:to>
    <xdr:pic>
      <xdr:nvPicPr>
        <xdr:cNvPr id="12" name="Picture 4" descr="LOGO H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575"/>
          <a:ext cx="1137285" cy="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1</xdr:row>
          <xdr:rowOff>190500</xdr:rowOff>
        </xdr:from>
        <xdr:to>
          <xdr:col>1</xdr:col>
          <xdr:colOff>295275</xdr:colOff>
          <xdr:row>5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Alejandro/Desktop/Barbara/PASANTIA/nomina%201era%20de%20julio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figuracion"/>
      <sheetName val="Nomina"/>
      <sheetName val="para contabilidad"/>
      <sheetName val="Recibos"/>
      <sheetName val="Cestaticket"/>
      <sheetName val="cestaticket resumen"/>
      <sheetName val="Comprobante de Egreso"/>
      <sheetName val="descuentos esp"/>
      <sheetName val="Nomina Archivo"/>
      <sheetName val="formulas"/>
    </sheetNames>
    <sheetDataSet>
      <sheetData sheetId="0"/>
      <sheetData sheetId="1"/>
      <sheetData sheetId="2">
        <row r="10">
          <cell r="U10" t="str">
            <v>`</v>
          </cell>
        </row>
        <row r="11">
          <cell r="A11">
            <v>1</v>
          </cell>
          <cell r="B11" t="str">
            <v>De GONZÁLEZ, Lucila</v>
          </cell>
          <cell r="C11">
            <v>20000000</v>
          </cell>
          <cell r="D11">
            <v>10000000</v>
          </cell>
          <cell r="E11" t="str">
            <v>mercantil</v>
          </cell>
          <cell r="F11">
            <v>15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10000000</v>
          </cell>
          <cell r="Q11" t="str">
            <v>V-648.949</v>
          </cell>
          <cell r="R11" t="str">
            <v xml:space="preserve">Directora </v>
          </cell>
          <cell r="S11">
            <v>38839</v>
          </cell>
          <cell r="T11">
            <v>12</v>
          </cell>
          <cell r="U11" t="str">
            <v>HONORARIOS PROFESIONALES</v>
          </cell>
        </row>
        <row r="12">
          <cell r="A12">
            <v>2</v>
          </cell>
          <cell r="B12" t="str">
            <v>GONZÁLEZ, José Félix</v>
          </cell>
          <cell r="C12">
            <v>20000000</v>
          </cell>
          <cell r="D12">
            <v>10000000</v>
          </cell>
          <cell r="E12" t="str">
            <v>Banesco</v>
          </cell>
          <cell r="F12">
            <v>15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10000000</v>
          </cell>
          <cell r="Q12" t="str">
            <v>V-2.110.338</v>
          </cell>
          <cell r="R12" t="str">
            <v xml:space="preserve">Administrador </v>
          </cell>
          <cell r="S12">
            <v>38961</v>
          </cell>
          <cell r="T12">
            <v>12</v>
          </cell>
          <cell r="U12" t="str">
            <v>HONORARIOS PROFESIONALES</v>
          </cell>
        </row>
        <row r="13">
          <cell r="A13">
            <v>3</v>
          </cell>
          <cell r="B13" t="str">
            <v>GONZÁLEZ, Roxana M.</v>
          </cell>
          <cell r="C13">
            <v>6000000</v>
          </cell>
          <cell r="D13">
            <v>3000000</v>
          </cell>
          <cell r="E13" t="str">
            <v>Banesco</v>
          </cell>
          <cell r="F13">
            <v>15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3000000</v>
          </cell>
          <cell r="Q13" t="str">
            <v>V-10.332.708</v>
          </cell>
          <cell r="R13" t="str">
            <v xml:space="preserve">Secretaria Adm </v>
          </cell>
          <cell r="S13">
            <v>38961</v>
          </cell>
          <cell r="T13">
            <v>12</v>
          </cell>
        </row>
        <row r="14">
          <cell r="A14">
            <v>4</v>
          </cell>
          <cell r="B14" t="str">
            <v>INSUA SANTOYO, Yalitza C.</v>
          </cell>
          <cell r="C14">
            <v>4500000</v>
          </cell>
          <cell r="D14">
            <v>2250000</v>
          </cell>
          <cell r="E14" t="str">
            <v>Banesco</v>
          </cell>
          <cell r="F14">
            <v>13</v>
          </cell>
          <cell r="G14">
            <v>83076.923076923078</v>
          </cell>
          <cell r="H14">
            <v>10384.615384615385</v>
          </cell>
          <cell r="I14">
            <v>22500</v>
          </cell>
          <cell r="J14">
            <v>2</v>
          </cell>
          <cell r="K14">
            <v>300000</v>
          </cell>
          <cell r="L14">
            <v>0</v>
          </cell>
          <cell r="M14">
            <v>0</v>
          </cell>
          <cell r="N14">
            <v>0</v>
          </cell>
          <cell r="O14">
            <v>415961.5384615385</v>
          </cell>
          <cell r="P14">
            <v>1834038.4615384615</v>
          </cell>
          <cell r="Q14" t="str">
            <v>V-18.329.356</v>
          </cell>
          <cell r="R14" t="str">
            <v>Coordinadora</v>
          </cell>
          <cell r="S14">
            <v>41165</v>
          </cell>
          <cell r="T14">
            <v>6</v>
          </cell>
        </row>
        <row r="15">
          <cell r="A15">
            <v>5</v>
          </cell>
          <cell r="B15" t="str">
            <v>MUNDO, Andreina</v>
          </cell>
          <cell r="C15">
            <v>3200000</v>
          </cell>
          <cell r="D15">
            <v>1600000</v>
          </cell>
          <cell r="E15" t="str">
            <v>Banesco</v>
          </cell>
          <cell r="F15">
            <v>15</v>
          </cell>
          <cell r="G15">
            <v>59076.923076923078</v>
          </cell>
          <cell r="H15">
            <v>7384.6153846153848</v>
          </cell>
          <cell r="I15">
            <v>16000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1039999.9999999999</v>
          </cell>
          <cell r="O15">
            <v>1122461.5384615385</v>
          </cell>
          <cell r="P15">
            <v>477538.46153846156</v>
          </cell>
          <cell r="Q15" t="str">
            <v>V-16.438.861</v>
          </cell>
          <cell r="R15" t="str">
            <v>Docente</v>
          </cell>
          <cell r="S15">
            <v>41655</v>
          </cell>
          <cell r="T15">
            <v>4</v>
          </cell>
          <cell r="U15" t="str">
            <v>REPOSO POR PRE/POSNATAL 33%</v>
          </cell>
        </row>
        <row r="16">
          <cell r="A16">
            <v>6</v>
          </cell>
          <cell r="B16" t="str">
            <v>ALMEIDA N., Skarleth A.</v>
          </cell>
          <cell r="C16">
            <v>3200000</v>
          </cell>
          <cell r="D16">
            <v>1600000</v>
          </cell>
          <cell r="E16" t="str">
            <v>Provincial</v>
          </cell>
          <cell r="F16">
            <v>15</v>
          </cell>
          <cell r="G16">
            <v>59076.923076923078</v>
          </cell>
          <cell r="H16">
            <v>7384.6153846153848</v>
          </cell>
          <cell r="I16">
            <v>16000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82461.538461538468</v>
          </cell>
          <cell r="P16">
            <v>1517538.4615384615</v>
          </cell>
          <cell r="Q16" t="str">
            <v>V-26.217.421</v>
          </cell>
          <cell r="R16" t="str">
            <v xml:space="preserve">Docente </v>
          </cell>
          <cell r="S16">
            <v>43164</v>
          </cell>
          <cell r="T16">
            <v>0</v>
          </cell>
          <cell r="U16" t="str">
            <v>CONTRATO A TIEMPO DETERMINADO (SUPLENCIA)</v>
          </cell>
        </row>
        <row r="17">
          <cell r="A17">
            <v>7</v>
          </cell>
          <cell r="B17" t="str">
            <v>CAYONEZ R. Elizabeth J.</v>
          </cell>
          <cell r="C17">
            <v>3200000</v>
          </cell>
          <cell r="D17">
            <v>1600000</v>
          </cell>
          <cell r="E17" t="str">
            <v>Banesco</v>
          </cell>
          <cell r="F17">
            <v>15</v>
          </cell>
          <cell r="G17">
            <v>59076.923076923078</v>
          </cell>
          <cell r="H17">
            <v>7384.6153846153848</v>
          </cell>
          <cell r="I17">
            <v>16000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82461.538461538468</v>
          </cell>
          <cell r="P17">
            <v>1517538.4615384615</v>
          </cell>
          <cell r="Q17" t="str">
            <v>V-15.166.540</v>
          </cell>
          <cell r="R17" t="str">
            <v>Docente</v>
          </cell>
          <cell r="S17">
            <v>41529</v>
          </cell>
          <cell r="T17">
            <v>5</v>
          </cell>
        </row>
        <row r="18">
          <cell r="A18">
            <v>8</v>
          </cell>
          <cell r="B18" t="str">
            <v>NARANJO SEIJAS, Taydee G.</v>
          </cell>
          <cell r="C18">
            <v>3200000</v>
          </cell>
          <cell r="D18">
            <v>1600000</v>
          </cell>
          <cell r="E18" t="str">
            <v>Provincial</v>
          </cell>
          <cell r="F18">
            <v>15</v>
          </cell>
          <cell r="G18">
            <v>59076.923076923078</v>
          </cell>
          <cell r="H18">
            <v>7384.6153846153848</v>
          </cell>
          <cell r="I18">
            <v>16000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82461.538461538468</v>
          </cell>
          <cell r="P18">
            <v>1517538.4615384615</v>
          </cell>
          <cell r="Q18" t="str">
            <v>V-5.416.652</v>
          </cell>
          <cell r="R18" t="str">
            <v xml:space="preserve">Docente </v>
          </cell>
          <cell r="S18">
            <v>43145</v>
          </cell>
          <cell r="T18">
            <v>0</v>
          </cell>
          <cell r="U18" t="str">
            <v>CONTRATO A TIEMPO DETERMINADO (SUPLENCIA)</v>
          </cell>
        </row>
        <row r="19">
          <cell r="A19">
            <v>9</v>
          </cell>
          <cell r="B19" t="str">
            <v>RODRÍGUEZ DE VIEIRA, Nelly M.</v>
          </cell>
          <cell r="C19">
            <v>3000000</v>
          </cell>
          <cell r="D19">
            <v>1500000</v>
          </cell>
          <cell r="E19" t="str">
            <v>Banesco</v>
          </cell>
          <cell r="F19">
            <v>15</v>
          </cell>
          <cell r="G19">
            <v>55384.615384615383</v>
          </cell>
          <cell r="H19">
            <v>6923.0769230769229</v>
          </cell>
          <cell r="I19">
            <v>15000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77307.692307692298</v>
          </cell>
          <cell r="P19">
            <v>1422692.3076923075</v>
          </cell>
          <cell r="Q19" t="str">
            <v>V-6.868.252</v>
          </cell>
          <cell r="R19" t="str">
            <v>Auxiliar</v>
          </cell>
          <cell r="S19">
            <v>41891</v>
          </cell>
          <cell r="T19">
            <v>4</v>
          </cell>
        </row>
        <row r="20">
          <cell r="A20">
            <v>10</v>
          </cell>
          <cell r="B20" t="str">
            <v>MIJARES, Kilsin</v>
          </cell>
          <cell r="C20">
            <v>3000000</v>
          </cell>
          <cell r="D20">
            <v>1500000</v>
          </cell>
          <cell r="E20" t="str">
            <v>mercantil</v>
          </cell>
          <cell r="F20">
            <v>14</v>
          </cell>
          <cell r="G20">
            <v>55384.615384615383</v>
          </cell>
          <cell r="H20">
            <v>6923.0769230769229</v>
          </cell>
          <cell r="I20">
            <v>15000</v>
          </cell>
          <cell r="J20">
            <v>1</v>
          </cell>
          <cell r="K20">
            <v>100000</v>
          </cell>
          <cell r="L20">
            <v>0</v>
          </cell>
          <cell r="M20">
            <v>0</v>
          </cell>
          <cell r="N20">
            <v>0</v>
          </cell>
          <cell r="O20">
            <v>177307.69230769231</v>
          </cell>
          <cell r="P20">
            <v>1322692.3076923075</v>
          </cell>
          <cell r="Q20" t="str">
            <v>V-6.293.741</v>
          </cell>
          <cell r="R20" t="str">
            <v>Auxiliar</v>
          </cell>
          <cell r="S20">
            <v>40434</v>
          </cell>
          <cell r="T20">
            <v>8</v>
          </cell>
        </row>
        <row r="21">
          <cell r="A21">
            <v>11</v>
          </cell>
          <cell r="B21" t="str">
            <v>RIVAS, Noris</v>
          </cell>
          <cell r="C21">
            <v>3000000</v>
          </cell>
          <cell r="D21">
            <v>1500000</v>
          </cell>
          <cell r="E21" t="str">
            <v>mercantil</v>
          </cell>
          <cell r="F21">
            <v>15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1500000</v>
          </cell>
          <cell r="Q21" t="str">
            <v>V-5.223.483</v>
          </cell>
          <cell r="R21" t="str">
            <v>Auxiliar</v>
          </cell>
          <cell r="S21">
            <v>40798</v>
          </cell>
          <cell r="T21">
            <v>7</v>
          </cell>
        </row>
        <row r="22">
          <cell r="A22">
            <v>12</v>
          </cell>
          <cell r="B22" t="str">
            <v>RUEDA H., Marleny</v>
          </cell>
          <cell r="C22">
            <v>3000000</v>
          </cell>
          <cell r="D22">
            <v>1500000</v>
          </cell>
          <cell r="E22" t="str">
            <v>mercantil</v>
          </cell>
          <cell r="F22">
            <v>15</v>
          </cell>
          <cell r="G22">
            <v>55384.615384615383</v>
          </cell>
          <cell r="H22">
            <v>6923.0769230769229</v>
          </cell>
          <cell r="I22">
            <v>15000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77307.692307692298</v>
          </cell>
          <cell r="P22">
            <v>1422692.3076923075</v>
          </cell>
          <cell r="Q22" t="str">
            <v>V-8.421.185</v>
          </cell>
          <cell r="R22" t="str">
            <v>Auxiliar</v>
          </cell>
          <cell r="S22">
            <v>39707</v>
          </cell>
          <cell r="T22">
            <v>10</v>
          </cell>
        </row>
        <row r="23">
          <cell r="A23">
            <v>13</v>
          </cell>
          <cell r="B23" t="str">
            <v>FERNÁNDEZ, Eglee Milagros</v>
          </cell>
          <cell r="C23">
            <v>3000000</v>
          </cell>
          <cell r="D23">
            <v>1500000</v>
          </cell>
          <cell r="E23" t="str">
            <v>Banesco</v>
          </cell>
          <cell r="F23">
            <v>15</v>
          </cell>
          <cell r="G23">
            <v>55384.615384615383</v>
          </cell>
          <cell r="H23">
            <v>6923.0769230769229</v>
          </cell>
          <cell r="I23">
            <v>15000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77307.692307692298</v>
          </cell>
          <cell r="P23">
            <v>1422692.3076923075</v>
          </cell>
          <cell r="Q23" t="str">
            <v>V-14.409.682</v>
          </cell>
          <cell r="R23" t="str">
            <v>Auxiliar</v>
          </cell>
          <cell r="S23">
            <v>40070</v>
          </cell>
          <cell r="T23">
            <v>9</v>
          </cell>
        </row>
        <row r="24">
          <cell r="A24">
            <v>14</v>
          </cell>
          <cell r="B24" t="str">
            <v>MADRID FONSECA , Nikarilis E.</v>
          </cell>
          <cell r="C24">
            <v>3000000</v>
          </cell>
          <cell r="D24">
            <v>1500000</v>
          </cell>
          <cell r="E24" t="str">
            <v>mercantil</v>
          </cell>
          <cell r="F24">
            <v>13</v>
          </cell>
          <cell r="G24">
            <v>55384.615384615383</v>
          </cell>
          <cell r="H24">
            <v>6923.0769230769229</v>
          </cell>
          <cell r="I24">
            <v>15000</v>
          </cell>
          <cell r="J24">
            <v>2</v>
          </cell>
          <cell r="K24">
            <v>200000</v>
          </cell>
          <cell r="L24">
            <v>0</v>
          </cell>
          <cell r="M24">
            <v>0</v>
          </cell>
          <cell r="N24">
            <v>0</v>
          </cell>
          <cell r="O24">
            <v>277307.69230769231</v>
          </cell>
          <cell r="P24">
            <v>1222692.3076923075</v>
          </cell>
          <cell r="Q24" t="str">
            <v>V-17.078.153</v>
          </cell>
          <cell r="R24" t="str">
            <v>Auxiliar</v>
          </cell>
          <cell r="S24">
            <v>41897</v>
          </cell>
          <cell r="T24">
            <v>4</v>
          </cell>
        </row>
        <row r="25">
          <cell r="A25">
            <v>15</v>
          </cell>
          <cell r="B25" t="str">
            <v>RODRÍGUEZ Rosanna</v>
          </cell>
          <cell r="C25">
            <v>3000000</v>
          </cell>
          <cell r="D25">
            <v>1500000</v>
          </cell>
          <cell r="E25" t="str">
            <v>Banesco</v>
          </cell>
          <cell r="F25">
            <v>15</v>
          </cell>
          <cell r="G25">
            <v>55384.615384615383</v>
          </cell>
          <cell r="H25">
            <v>6923.0769230769229</v>
          </cell>
          <cell r="I25">
            <v>15000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77307.692307692298</v>
          </cell>
          <cell r="P25">
            <v>1422692.3076923075</v>
          </cell>
          <cell r="Q25" t="str">
            <v>V-25.281.481</v>
          </cell>
          <cell r="R25" t="str">
            <v>Obrera</v>
          </cell>
          <cell r="S25">
            <v>42292</v>
          </cell>
          <cell r="T25">
            <v>2</v>
          </cell>
        </row>
        <row r="26">
          <cell r="A26">
            <v>16</v>
          </cell>
        </row>
        <row r="27">
          <cell r="A27">
            <v>17</v>
          </cell>
          <cell r="B27" t="str">
            <v>INSUA SANTOYO, Yalitza C.</v>
          </cell>
          <cell r="C27">
            <v>750000</v>
          </cell>
          <cell r="D27">
            <v>375000</v>
          </cell>
          <cell r="E27" t="str">
            <v>Banesco</v>
          </cell>
          <cell r="F27">
            <v>12</v>
          </cell>
          <cell r="G27">
            <v>0</v>
          </cell>
          <cell r="H27">
            <v>0</v>
          </cell>
          <cell r="I27">
            <v>0</v>
          </cell>
          <cell r="J27">
            <v>3</v>
          </cell>
          <cell r="K27">
            <v>75000</v>
          </cell>
          <cell r="L27">
            <v>0</v>
          </cell>
          <cell r="M27">
            <v>0</v>
          </cell>
          <cell r="N27">
            <v>0</v>
          </cell>
          <cell r="O27">
            <v>75000</v>
          </cell>
          <cell r="P27">
            <v>300000</v>
          </cell>
          <cell r="Q27" t="str">
            <v>V-18.329.356</v>
          </cell>
          <cell r="R27" t="str">
            <v xml:space="preserve">Tareas Dirigidas </v>
          </cell>
          <cell r="S27">
            <v>43137</v>
          </cell>
          <cell r="T27">
            <v>0</v>
          </cell>
          <cell r="U27" t="str">
            <v>CONTRATO A TIEMPO DETERMINADO (TAREAS DIRIGIDAS)</v>
          </cell>
        </row>
        <row r="28">
          <cell r="A28">
            <v>18</v>
          </cell>
          <cell r="B28" t="str">
            <v>GONZÁLEZ, Roxana M.</v>
          </cell>
          <cell r="C28">
            <v>1500000</v>
          </cell>
          <cell r="D28">
            <v>750000</v>
          </cell>
          <cell r="E28" t="str">
            <v>Banesco</v>
          </cell>
          <cell r="F28">
            <v>15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750000</v>
          </cell>
          <cell r="Q28" t="str">
            <v>V-10.332.708</v>
          </cell>
          <cell r="R28" t="str">
            <v>Tareas Dirigidas</v>
          </cell>
          <cell r="S28">
            <v>43011</v>
          </cell>
          <cell r="T28">
            <v>0</v>
          </cell>
          <cell r="U28" t="str">
            <v>CONTRATO A TIEMPO DETERMINADO (TAREAS DIRIGIDAS)</v>
          </cell>
        </row>
        <row r="29">
          <cell r="A29">
            <v>19</v>
          </cell>
        </row>
        <row r="30">
          <cell r="A30">
            <v>20</v>
          </cell>
        </row>
        <row r="31">
          <cell r="A31">
            <v>21</v>
          </cell>
        </row>
        <row r="32">
          <cell r="A32">
            <v>22</v>
          </cell>
        </row>
        <row r="33">
          <cell r="B33" t="str">
            <v>TOTALES</v>
          </cell>
          <cell r="C33">
            <v>86550000</v>
          </cell>
          <cell r="D33">
            <v>43275000</v>
          </cell>
          <cell r="E33">
            <v>0</v>
          </cell>
          <cell r="G33">
            <v>651692.30769230763</v>
          </cell>
          <cell r="H33">
            <v>81461.538461538454</v>
          </cell>
          <cell r="I33">
            <v>176500</v>
          </cell>
          <cell r="J33">
            <v>8</v>
          </cell>
          <cell r="K33">
            <v>675000</v>
          </cell>
          <cell r="L33">
            <v>0</v>
          </cell>
          <cell r="M33">
            <v>0</v>
          </cell>
          <cell r="N33">
            <v>1039999.9999999999</v>
          </cell>
          <cell r="O33">
            <v>2624653.8461538469</v>
          </cell>
          <cell r="P33">
            <v>1050000</v>
          </cell>
        </row>
        <row r="34">
          <cell r="A34">
            <v>1</v>
          </cell>
          <cell r="B34">
            <v>2</v>
          </cell>
          <cell r="C34">
            <v>3</v>
          </cell>
          <cell r="D34">
            <v>4</v>
          </cell>
          <cell r="E34">
            <v>5</v>
          </cell>
          <cell r="F34">
            <v>6</v>
          </cell>
          <cell r="G34">
            <v>7</v>
          </cell>
          <cell r="H34">
            <v>8</v>
          </cell>
          <cell r="I34">
            <v>9</v>
          </cell>
          <cell r="J34">
            <v>10</v>
          </cell>
          <cell r="K34">
            <v>11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S34">
            <v>19</v>
          </cell>
          <cell r="T34">
            <v>20</v>
          </cell>
          <cell r="U34">
            <v>21</v>
          </cell>
        </row>
        <row r="36">
          <cell r="N36" t="str">
            <v>Sub Total Tareas Dirigidas</v>
          </cell>
          <cell r="P36">
            <v>1050016</v>
          </cell>
        </row>
        <row r="38">
          <cell r="N38" t="str">
            <v>Sub Total Salarios</v>
          </cell>
          <cell r="P38">
            <v>39600346.15384613</v>
          </cell>
        </row>
        <row r="40">
          <cell r="A40" t="str">
            <v>TOTAL SUELDO MENSUAL</v>
          </cell>
          <cell r="C40">
            <v>86550000</v>
          </cell>
          <cell r="N40" t="str">
            <v>TOTAL</v>
          </cell>
          <cell r="P40">
            <v>40650346.15384613</v>
          </cell>
        </row>
        <row r="43">
          <cell r="A43" t="str">
            <v>RELACIÓN DE PAGOS (CÁLCULOS)      U.E. HENRI PITTIER</v>
          </cell>
        </row>
        <row r="44">
          <cell r="E44" t="str">
            <v>Diario</v>
          </cell>
        </row>
        <row r="45">
          <cell r="B45" t="str">
            <v>Sueldo mínimo Mensual (auxiliar y obreros)</v>
          </cell>
          <cell r="C45">
            <v>0</v>
          </cell>
          <cell r="E45">
            <v>0</v>
          </cell>
          <cell r="G45" t="str">
            <v>Por Horas</v>
          </cell>
          <cell r="H45">
            <v>0</v>
          </cell>
          <cell r="K45" t="str">
            <v>Por 6 Horas</v>
          </cell>
          <cell r="M45">
            <v>0</v>
          </cell>
        </row>
        <row r="46">
          <cell r="B46" t="str">
            <v>Por titulo</v>
          </cell>
          <cell r="C46">
            <v>3200000</v>
          </cell>
          <cell r="J46" t="str">
            <v>Por 3,0 Horas</v>
          </cell>
          <cell r="M46">
            <v>0</v>
          </cell>
        </row>
        <row r="47">
          <cell r="B47" t="str">
            <v>docentes</v>
          </cell>
          <cell r="C47">
            <v>3200000</v>
          </cell>
          <cell r="E47">
            <v>106666.66666666667</v>
          </cell>
          <cell r="H47" t="str">
            <v>diario</v>
          </cell>
        </row>
        <row r="48">
          <cell r="H48">
            <v>106666.66666666667</v>
          </cell>
          <cell r="I48" t="str">
            <v>docentes</v>
          </cell>
        </row>
        <row r="49">
          <cell r="H49">
            <v>0</v>
          </cell>
          <cell r="I49" t="str">
            <v>auxiliares</v>
          </cell>
          <cell r="L49" t="str">
            <v>TD máximo</v>
          </cell>
          <cell r="M49">
            <v>0</v>
          </cell>
          <cell r="N49" t="str">
            <v>ok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I22" sqref="I22"/>
    </sheetView>
  </sheetViews>
  <sheetFormatPr baseColWidth="10" defaultRowHeight="15" x14ac:dyDescent="0.25"/>
  <cols>
    <col min="9" max="9" width="21.140625" customWidth="1"/>
  </cols>
  <sheetData>
    <row r="2" spans="1:9" ht="15.75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32" t="s">
        <v>1</v>
      </c>
      <c r="B3" s="32"/>
      <c r="C3" s="32"/>
      <c r="D3" s="32"/>
      <c r="E3" s="32"/>
      <c r="F3" s="32"/>
      <c r="G3" s="32"/>
      <c r="H3" s="32"/>
      <c r="I3" s="32"/>
    </row>
    <row r="4" spans="1:9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</row>
    <row r="5" spans="1:9" x14ac:dyDescent="0.25">
      <c r="A5" s="1"/>
      <c r="B5" s="1"/>
      <c r="C5" s="1"/>
      <c r="D5" s="1"/>
      <c r="E5" s="1"/>
      <c r="F5" s="1"/>
      <c r="G5" s="1"/>
      <c r="H5" s="32" t="s">
        <v>3</v>
      </c>
      <c r="I5" s="32"/>
    </row>
    <row r="6" spans="1:9" x14ac:dyDescent="0.25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25">
      <c r="A7" s="2"/>
      <c r="B7" s="3"/>
      <c r="C7" s="3"/>
      <c r="D7" s="3"/>
      <c r="E7" s="3"/>
      <c r="F7" s="3"/>
      <c r="G7" s="3"/>
      <c r="H7" s="4" t="s">
        <v>4</v>
      </c>
      <c r="I7" s="5"/>
    </row>
    <row r="8" spans="1:9" x14ac:dyDescent="0.25">
      <c r="A8" s="34" t="s">
        <v>5</v>
      </c>
      <c r="B8" s="34"/>
      <c r="C8" s="34"/>
      <c r="D8" s="34" t="s">
        <v>6</v>
      </c>
      <c r="E8" s="34"/>
      <c r="F8" s="34" t="s">
        <v>7</v>
      </c>
      <c r="G8" s="34"/>
      <c r="H8" s="34"/>
      <c r="I8" s="34"/>
    </row>
    <row r="9" spans="1:9" x14ac:dyDescent="0.25">
      <c r="A9" s="35"/>
      <c r="B9" s="35"/>
      <c r="C9" s="35"/>
      <c r="D9" s="36"/>
      <c r="E9" s="36"/>
      <c r="F9" s="35"/>
      <c r="G9" s="35"/>
      <c r="H9" s="35"/>
      <c r="I9" s="35"/>
    </row>
    <row r="10" spans="1:9" x14ac:dyDescent="0.25">
      <c r="A10" s="37" t="s">
        <v>8</v>
      </c>
      <c r="B10" s="38"/>
      <c r="C10" s="38"/>
      <c r="D10" s="38"/>
      <c r="E10" s="38"/>
      <c r="F10" s="38"/>
      <c r="G10" s="38"/>
      <c r="H10" s="38"/>
      <c r="I10" s="39"/>
    </row>
    <row r="11" spans="1:9" x14ac:dyDescent="0.25">
      <c r="A11" s="6" t="s">
        <v>9</v>
      </c>
      <c r="B11" s="7"/>
      <c r="C11" s="7"/>
      <c r="D11" s="7"/>
      <c r="E11" s="7"/>
      <c r="F11" s="7"/>
      <c r="G11" s="7"/>
      <c r="H11" s="7"/>
      <c r="I11" s="8"/>
    </row>
    <row r="12" spans="1:9" x14ac:dyDescent="0.25">
      <c r="A12" s="9" t="s">
        <v>10</v>
      </c>
      <c r="B12" s="10"/>
      <c r="C12" s="10"/>
      <c r="D12" s="10"/>
      <c r="E12" s="10"/>
      <c r="F12" s="10"/>
      <c r="G12" s="10"/>
      <c r="H12" s="10"/>
      <c r="I12" s="11"/>
    </row>
    <row r="13" spans="1:9" x14ac:dyDescent="0.25">
      <c r="A13" s="9" t="s">
        <v>11</v>
      </c>
      <c r="B13" s="10"/>
      <c r="C13" s="10"/>
      <c r="D13" s="10"/>
      <c r="E13" s="10"/>
      <c r="F13" s="10"/>
      <c r="G13" s="10"/>
      <c r="H13" s="10"/>
      <c r="I13" s="12"/>
    </row>
    <row r="14" spans="1:9" x14ac:dyDescent="0.25">
      <c r="A14" s="9" t="s">
        <v>12</v>
      </c>
      <c r="B14" s="10"/>
      <c r="C14" s="10"/>
      <c r="D14" s="10"/>
      <c r="E14" s="10"/>
      <c r="F14" s="10"/>
      <c r="G14" s="10"/>
      <c r="H14" s="10"/>
      <c r="I14" s="11"/>
    </row>
    <row r="15" spans="1:9" x14ac:dyDescent="0.25">
      <c r="A15" s="9" t="s">
        <v>13</v>
      </c>
      <c r="B15" s="10"/>
      <c r="C15" s="10"/>
      <c r="D15" s="10"/>
      <c r="E15" s="10"/>
      <c r="F15" s="10"/>
      <c r="G15" s="10"/>
      <c r="H15" s="10"/>
      <c r="I15" s="13"/>
    </row>
    <row r="16" spans="1:9" x14ac:dyDescent="0.25">
      <c r="A16" s="14" t="s">
        <v>14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37" t="s">
        <v>15</v>
      </c>
      <c r="B17" s="38"/>
      <c r="C17" s="38"/>
      <c r="D17" s="38"/>
      <c r="E17" s="38"/>
      <c r="F17" s="38"/>
      <c r="G17" s="38"/>
      <c r="H17" s="38"/>
      <c r="I17" s="39"/>
    </row>
    <row r="18" spans="1:9" x14ac:dyDescent="0.25">
      <c r="A18" s="17" t="s">
        <v>16</v>
      </c>
      <c r="B18" s="18"/>
      <c r="C18" s="18"/>
      <c r="D18" s="18"/>
      <c r="E18" s="18"/>
      <c r="F18" s="18"/>
      <c r="G18" s="18"/>
      <c r="H18" s="18"/>
      <c r="I18" s="11"/>
    </row>
    <row r="19" spans="1:9" x14ac:dyDescent="0.25">
      <c r="A19" s="9" t="s">
        <v>17</v>
      </c>
      <c r="B19" s="10"/>
      <c r="C19" s="10"/>
      <c r="D19" s="10"/>
      <c r="E19" s="10"/>
      <c r="F19" s="10"/>
      <c r="G19" s="10"/>
      <c r="H19" s="10"/>
      <c r="I19" s="19"/>
    </row>
    <row r="20" spans="1:9" x14ac:dyDescent="0.25">
      <c r="A20" s="9" t="s">
        <v>18</v>
      </c>
      <c r="B20" s="10"/>
      <c r="C20" s="10"/>
      <c r="D20" s="10"/>
      <c r="E20" s="10"/>
      <c r="F20" s="10"/>
      <c r="G20" s="10"/>
      <c r="H20" s="10"/>
      <c r="I20" s="19"/>
    </row>
    <row r="21" spans="1:9" x14ac:dyDescent="0.25">
      <c r="A21" s="9" t="s">
        <v>19</v>
      </c>
      <c r="B21" s="10"/>
      <c r="C21" s="10"/>
      <c r="D21" s="10"/>
      <c r="E21" s="10"/>
      <c r="F21" s="10"/>
      <c r="G21" s="10"/>
      <c r="H21" s="10"/>
      <c r="I21" s="19"/>
    </row>
    <row r="22" spans="1:9" x14ac:dyDescent="0.25">
      <c r="A22" s="9" t="s">
        <v>20</v>
      </c>
      <c r="B22" s="10"/>
      <c r="C22" s="10"/>
      <c r="D22" s="10"/>
      <c r="E22" s="10"/>
      <c r="F22" s="10"/>
      <c r="G22" s="10"/>
      <c r="H22" s="10"/>
      <c r="I22" s="19" t="s">
        <v>27</v>
      </c>
    </row>
    <row r="23" spans="1:9" x14ac:dyDescent="0.25">
      <c r="A23" s="9" t="s">
        <v>21</v>
      </c>
      <c r="B23" s="10"/>
      <c r="C23" s="10"/>
      <c r="D23" s="10"/>
      <c r="E23" s="10"/>
      <c r="F23" s="10"/>
      <c r="G23" s="10"/>
      <c r="H23" s="20"/>
      <c r="I23" s="19"/>
    </row>
    <row r="24" spans="1:9" x14ac:dyDescent="0.25">
      <c r="A24" s="9" t="s">
        <v>22</v>
      </c>
      <c r="B24" s="10"/>
      <c r="C24" s="10"/>
      <c r="D24" s="10"/>
      <c r="E24" s="10"/>
      <c r="F24" s="10"/>
      <c r="G24" s="10"/>
      <c r="H24" s="10"/>
      <c r="I24" s="19"/>
    </row>
    <row r="25" spans="1:9" x14ac:dyDescent="0.25">
      <c r="A25" s="21" t="s">
        <v>23</v>
      </c>
      <c r="B25" s="22"/>
      <c r="C25" s="22"/>
      <c r="D25" s="22"/>
      <c r="E25" s="22"/>
      <c r="F25" s="22"/>
      <c r="G25" s="22"/>
      <c r="H25" s="22"/>
      <c r="I25" s="23"/>
    </row>
    <row r="26" spans="1:9" x14ac:dyDescent="0.25">
      <c r="A26" s="28" t="s">
        <v>26</v>
      </c>
      <c r="B26" s="29" t="e">
        <f>VLOOKUP($K$2,[1]Nomina!$A$10:$U49,4)</f>
        <v>#N/A</v>
      </c>
      <c r="C26" s="29" t="e">
        <f>VLOOKUP($K$2,[1]Nomina!$A$10:$U49,4)</f>
        <v>#N/A</v>
      </c>
      <c r="D26" s="29" t="e">
        <f>VLOOKUP($K$2,[1]Nomina!$A$10:$U49,2)</f>
        <v>#N/A</v>
      </c>
      <c r="E26" s="29" t="e">
        <f>VLOOKUP($K$2,[1]Nomina!$A$10:$U49,4)</f>
        <v>#N/A</v>
      </c>
      <c r="F26" s="29" t="e">
        <f>VLOOKUP($K$2,[1]Nomina!$A$10:$U49,4)</f>
        <v>#N/A</v>
      </c>
      <c r="G26" s="29" t="e">
        <f>VLOOKUP($K$2,[1]Nomina!$A$10:$U49,2)</f>
        <v>#N/A</v>
      </c>
      <c r="H26" s="29" t="e">
        <f>VLOOKUP($K$2,[1]Nomina!$A$10:$U49,4)</f>
        <v>#N/A</v>
      </c>
      <c r="I26" s="30" t="e">
        <f>VLOOKUP($K$2,[1]Nomina!$A$10:$U49,4)</f>
        <v>#N/A</v>
      </c>
    </row>
    <row r="27" spans="1:9" x14ac:dyDescent="0.25">
      <c r="A27" s="24" t="s">
        <v>24</v>
      </c>
      <c r="B27" s="10"/>
      <c r="C27" s="10"/>
      <c r="D27" s="10"/>
      <c r="E27" s="10"/>
      <c r="F27" s="10"/>
      <c r="G27" s="10"/>
      <c r="H27" s="10"/>
      <c r="I27" s="25"/>
    </row>
    <row r="28" spans="1:9" x14ac:dyDescent="0.25">
      <c r="A28" s="26" t="s">
        <v>25</v>
      </c>
      <c r="B28" s="15"/>
      <c r="C28" s="15"/>
      <c r="D28" s="15"/>
      <c r="E28" s="15"/>
      <c r="F28" s="15"/>
      <c r="G28" s="15"/>
      <c r="H28" s="15"/>
      <c r="I28" s="27"/>
    </row>
  </sheetData>
  <mergeCells count="14">
    <mergeCell ref="A26:I26"/>
    <mergeCell ref="A2:I2"/>
    <mergeCell ref="A3:I3"/>
    <mergeCell ref="A4:I4"/>
    <mergeCell ref="H5:I5"/>
    <mergeCell ref="A6:I6"/>
    <mergeCell ref="A8:C8"/>
    <mergeCell ref="D8:E8"/>
    <mergeCell ref="F8:I8"/>
    <mergeCell ref="A9:C9"/>
    <mergeCell ref="D9:E9"/>
    <mergeCell ref="F9:I9"/>
    <mergeCell ref="A10:I10"/>
    <mergeCell ref="A17:I17"/>
  </mergeCells>
  <dataValidations count="1">
    <dataValidation type="list" allowBlank="1" showInputMessage="1" showErrorMessage="1" sqref="A2:I2">
      <formula1>#REF!</formula1>
    </dataValidation>
  </dataValidation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shapeId="1028" r:id="rId4">
          <objectPr defaultSize="0" autoPict="0" r:id="rId5">
            <anchor moveWithCells="1" sizeWithCells="1">
              <from>
                <xdr:col>0</xdr:col>
                <xdr:colOff>200025</xdr:colOff>
                <xdr:row>1</xdr:row>
                <xdr:rowOff>190500</xdr:rowOff>
              </from>
              <to>
                <xdr:col>1</xdr:col>
                <xdr:colOff>295275</xdr:colOff>
                <xdr:row>5</xdr:row>
                <xdr:rowOff>38100</xdr:rowOff>
              </to>
            </anchor>
          </objectPr>
        </oleObject>
      </mc:Choice>
      <mc:Fallback>
        <oleObject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Perez Gonzalez</dc:creator>
  <cp:lastModifiedBy>Luis Alejandro Perez Gonzalez</cp:lastModifiedBy>
  <dcterms:created xsi:type="dcterms:W3CDTF">2018-09-18T00:27:32Z</dcterms:created>
  <dcterms:modified xsi:type="dcterms:W3CDTF">2018-09-18T02:57:31Z</dcterms:modified>
</cp:coreProperties>
</file>