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n/Downloads/"/>
    </mc:Choice>
  </mc:AlternateContent>
  <xr:revisionPtr revIDLastSave="0" documentId="8_{65F0E1F5-CACC-EA45-9A33-1BFF1C790C99}" xr6:coauthVersionLast="47" xr6:coauthVersionMax="47" xr10:uidLastSave="{00000000-0000-0000-0000-000000000000}"/>
  <bookViews>
    <workbookView xWindow="7140" yWindow="2540" windowWidth="27640" windowHeight="16940" xr2:uid="{DD4E44C2-4F7E-B44B-A15B-6B51845A3E0B}"/>
  </bookViews>
  <sheets>
    <sheet name="Sheet1" sheetId="1" r:id="rId1"/>
    <sheet name="Cours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65" i="1" l="1"/>
  <c r="R165" i="1"/>
  <c r="Q165" i="1"/>
  <c r="S165" i="1" s="1"/>
  <c r="T165" i="1" s="1"/>
  <c r="V165" i="1" s="1"/>
  <c r="P165" i="1"/>
  <c r="O165" i="1"/>
  <c r="V164" i="1"/>
  <c r="U164" i="1"/>
  <c r="R164" i="1"/>
  <c r="Q164" i="1"/>
  <c r="S164" i="1" s="1"/>
  <c r="T164" i="1" s="1"/>
  <c r="P164" i="1"/>
  <c r="O164" i="1"/>
  <c r="U163" i="1"/>
  <c r="S163" i="1"/>
  <c r="T163" i="1" s="1"/>
  <c r="V163" i="1" s="1"/>
  <c r="R163" i="1"/>
  <c r="Q163" i="1"/>
  <c r="P163" i="1"/>
  <c r="O163" i="1"/>
  <c r="U162" i="1"/>
  <c r="R162" i="1"/>
  <c r="S162" i="1" s="1"/>
  <c r="T162" i="1" s="1"/>
  <c r="V162" i="1" s="1"/>
  <c r="Q162" i="1"/>
  <c r="P162" i="1"/>
  <c r="O162" i="1"/>
  <c r="U161" i="1"/>
  <c r="R161" i="1"/>
  <c r="Q161" i="1"/>
  <c r="S161" i="1" s="1"/>
  <c r="T161" i="1" s="1"/>
  <c r="V161" i="1" s="1"/>
  <c r="P161" i="1"/>
  <c r="O161" i="1"/>
  <c r="U160" i="1"/>
  <c r="R160" i="1"/>
  <c r="Q160" i="1"/>
  <c r="S160" i="1" s="1"/>
  <c r="T160" i="1" s="1"/>
  <c r="V160" i="1" s="1"/>
  <c r="P160" i="1"/>
  <c r="O160" i="1"/>
  <c r="U159" i="1"/>
  <c r="R159" i="1"/>
  <c r="Q159" i="1"/>
  <c r="S159" i="1" s="1"/>
  <c r="T159" i="1" s="1"/>
  <c r="V159" i="1" s="1"/>
  <c r="P159" i="1"/>
  <c r="O159" i="1"/>
  <c r="U158" i="1"/>
  <c r="R158" i="1"/>
  <c r="Q158" i="1"/>
  <c r="S158" i="1" s="1"/>
  <c r="T158" i="1" s="1"/>
  <c r="V158" i="1" s="1"/>
  <c r="P158" i="1"/>
  <c r="O158" i="1"/>
  <c r="V157" i="1"/>
  <c r="U157" i="1"/>
  <c r="R157" i="1"/>
  <c r="Q157" i="1"/>
  <c r="S157" i="1" s="1"/>
  <c r="T157" i="1" s="1"/>
  <c r="P157" i="1"/>
  <c r="O157" i="1"/>
  <c r="U156" i="1"/>
  <c r="R156" i="1"/>
  <c r="Q156" i="1"/>
  <c r="S156" i="1" s="1"/>
  <c r="T156" i="1" s="1"/>
  <c r="V156" i="1" s="1"/>
  <c r="P156" i="1"/>
  <c r="O156" i="1"/>
  <c r="U155" i="1"/>
  <c r="S155" i="1"/>
  <c r="T155" i="1" s="1"/>
  <c r="V155" i="1" s="1"/>
  <c r="R155" i="1"/>
  <c r="Q155" i="1"/>
  <c r="P155" i="1"/>
  <c r="O155" i="1"/>
  <c r="U154" i="1"/>
  <c r="R154" i="1"/>
  <c r="S154" i="1" s="1"/>
  <c r="T154" i="1" s="1"/>
  <c r="V154" i="1" s="1"/>
  <c r="Q154" i="1"/>
  <c r="P154" i="1"/>
  <c r="O154" i="1"/>
  <c r="U153" i="1"/>
  <c r="R153" i="1"/>
  <c r="S153" i="1" s="1"/>
  <c r="T153" i="1" s="1"/>
  <c r="V153" i="1" s="1"/>
  <c r="Q153" i="1"/>
  <c r="P153" i="1"/>
  <c r="O153" i="1"/>
  <c r="U152" i="1"/>
  <c r="R152" i="1"/>
  <c r="Q152" i="1"/>
  <c r="S152" i="1" s="1"/>
  <c r="T152" i="1" s="1"/>
  <c r="V152" i="1" s="1"/>
  <c r="P152" i="1"/>
  <c r="O152" i="1"/>
  <c r="U151" i="1"/>
  <c r="R151" i="1"/>
  <c r="Q151" i="1"/>
  <c r="S151" i="1" s="1"/>
  <c r="T151" i="1" s="1"/>
  <c r="V151" i="1" s="1"/>
  <c r="P151" i="1"/>
  <c r="O151" i="1"/>
  <c r="U150" i="1"/>
  <c r="R150" i="1"/>
  <c r="Q150" i="1"/>
  <c r="S150" i="1" s="1"/>
  <c r="T150" i="1" s="1"/>
  <c r="V150" i="1" s="1"/>
  <c r="P150" i="1"/>
  <c r="O150" i="1"/>
  <c r="U149" i="1"/>
  <c r="R149" i="1"/>
  <c r="Q149" i="1"/>
  <c r="S149" i="1" s="1"/>
  <c r="T149" i="1" s="1"/>
  <c r="V149" i="1" s="1"/>
  <c r="P149" i="1"/>
  <c r="O149" i="1"/>
  <c r="U148" i="1"/>
  <c r="R148" i="1"/>
  <c r="Q148" i="1"/>
  <c r="S148" i="1" s="1"/>
  <c r="T148" i="1" s="1"/>
  <c r="V148" i="1" s="1"/>
  <c r="P148" i="1"/>
  <c r="O148" i="1"/>
  <c r="V147" i="1"/>
  <c r="U147" i="1"/>
  <c r="S147" i="1"/>
  <c r="T147" i="1" s="1"/>
  <c r="R147" i="1"/>
  <c r="Q147" i="1"/>
  <c r="P147" i="1"/>
  <c r="O147" i="1"/>
  <c r="U146" i="1"/>
  <c r="R146" i="1"/>
  <c r="S146" i="1" s="1"/>
  <c r="T146" i="1" s="1"/>
  <c r="V146" i="1" s="1"/>
  <c r="Q146" i="1"/>
  <c r="P146" i="1"/>
  <c r="O146" i="1"/>
  <c r="U145" i="1"/>
  <c r="R145" i="1"/>
  <c r="S145" i="1" s="1"/>
  <c r="T145" i="1" s="1"/>
  <c r="V145" i="1" s="1"/>
  <c r="Q145" i="1"/>
  <c r="P145" i="1"/>
  <c r="O145" i="1"/>
  <c r="U144" i="1"/>
  <c r="R144" i="1"/>
  <c r="Q144" i="1"/>
  <c r="S144" i="1" s="1"/>
  <c r="T144" i="1" s="1"/>
  <c r="V144" i="1" s="1"/>
  <c r="P144" i="1"/>
  <c r="O144" i="1"/>
  <c r="U143" i="1"/>
  <c r="R143" i="1"/>
  <c r="Q143" i="1"/>
  <c r="S143" i="1" s="1"/>
  <c r="T143" i="1" s="1"/>
  <c r="V143" i="1" s="1"/>
  <c r="P143" i="1"/>
  <c r="O143" i="1"/>
  <c r="U142" i="1"/>
  <c r="R142" i="1"/>
  <c r="Q142" i="1"/>
  <c r="S142" i="1" s="1"/>
  <c r="T142" i="1" s="1"/>
  <c r="V142" i="1" s="1"/>
  <c r="P142" i="1"/>
  <c r="O142" i="1"/>
  <c r="U141" i="1"/>
  <c r="R141" i="1"/>
  <c r="Q141" i="1"/>
  <c r="S141" i="1" s="1"/>
  <c r="T141" i="1" s="1"/>
  <c r="V141" i="1" s="1"/>
  <c r="P141" i="1"/>
  <c r="O141" i="1"/>
  <c r="V140" i="1"/>
  <c r="U140" i="1"/>
  <c r="R140" i="1"/>
  <c r="Q140" i="1"/>
  <c r="S140" i="1" s="1"/>
  <c r="T140" i="1" s="1"/>
  <c r="P140" i="1"/>
  <c r="O140" i="1"/>
  <c r="V139" i="1"/>
  <c r="U139" i="1"/>
  <c r="S139" i="1"/>
  <c r="T139" i="1" s="1"/>
  <c r="R139" i="1"/>
  <c r="Q139" i="1"/>
  <c r="P139" i="1"/>
  <c r="O139" i="1"/>
  <c r="U138" i="1"/>
  <c r="R138" i="1"/>
  <c r="S138" i="1" s="1"/>
  <c r="T138" i="1" s="1"/>
  <c r="V138" i="1" s="1"/>
  <c r="Q138" i="1"/>
  <c r="P138" i="1"/>
  <c r="O138" i="1"/>
  <c r="U137" i="1"/>
  <c r="R137" i="1"/>
  <c r="Q137" i="1"/>
  <c r="S137" i="1" s="1"/>
  <c r="T137" i="1" s="1"/>
  <c r="V137" i="1" s="1"/>
  <c r="P137" i="1"/>
  <c r="O137" i="1"/>
  <c r="U136" i="1"/>
  <c r="R136" i="1"/>
  <c r="Q136" i="1"/>
  <c r="S136" i="1" s="1"/>
  <c r="T136" i="1" s="1"/>
  <c r="V136" i="1" s="1"/>
  <c r="P136" i="1"/>
  <c r="O136" i="1"/>
  <c r="U135" i="1"/>
  <c r="R135" i="1"/>
  <c r="Q135" i="1"/>
  <c r="S135" i="1" s="1"/>
  <c r="T135" i="1" s="1"/>
  <c r="V135" i="1" s="1"/>
  <c r="P135" i="1"/>
  <c r="O135" i="1"/>
  <c r="U134" i="1"/>
  <c r="R134" i="1"/>
  <c r="Q134" i="1"/>
  <c r="S134" i="1" s="1"/>
  <c r="T134" i="1" s="1"/>
  <c r="V134" i="1" s="1"/>
  <c r="P134" i="1"/>
  <c r="O134" i="1"/>
  <c r="V133" i="1"/>
  <c r="U133" i="1"/>
  <c r="R133" i="1"/>
  <c r="Q133" i="1"/>
  <c r="S133" i="1" s="1"/>
  <c r="T133" i="1" s="1"/>
  <c r="P133" i="1"/>
  <c r="O133" i="1"/>
  <c r="V132" i="1"/>
  <c r="U132" i="1"/>
  <c r="R132" i="1"/>
  <c r="Q132" i="1"/>
  <c r="S132" i="1" s="1"/>
  <c r="T132" i="1" s="1"/>
  <c r="P132" i="1"/>
  <c r="O132" i="1"/>
  <c r="U131" i="1"/>
  <c r="S131" i="1"/>
  <c r="T131" i="1" s="1"/>
  <c r="V131" i="1" s="1"/>
  <c r="R131" i="1"/>
  <c r="Q131" i="1"/>
  <c r="P131" i="1"/>
  <c r="O131" i="1"/>
  <c r="U130" i="1"/>
  <c r="R130" i="1"/>
  <c r="S130" i="1" s="1"/>
  <c r="T130" i="1" s="1"/>
  <c r="V130" i="1" s="1"/>
  <c r="Q130" i="1"/>
  <c r="P130" i="1"/>
  <c r="O130" i="1"/>
  <c r="U129" i="1"/>
  <c r="R129" i="1"/>
  <c r="Q129" i="1"/>
  <c r="S129" i="1" s="1"/>
  <c r="T129" i="1" s="1"/>
  <c r="V129" i="1" s="1"/>
  <c r="P129" i="1"/>
  <c r="O129" i="1"/>
  <c r="U128" i="1"/>
  <c r="R128" i="1"/>
  <c r="Q128" i="1"/>
  <c r="P128" i="1"/>
  <c r="O128" i="1"/>
  <c r="U127" i="1"/>
  <c r="S127" i="1"/>
  <c r="T127" i="1" s="1"/>
  <c r="V127" i="1" s="1"/>
  <c r="R127" i="1"/>
  <c r="Q127" i="1"/>
  <c r="P127" i="1"/>
  <c r="O127" i="1"/>
  <c r="U126" i="1"/>
  <c r="R126" i="1"/>
  <c r="Q126" i="1"/>
  <c r="S126" i="1" s="1"/>
  <c r="T126" i="1" s="1"/>
  <c r="V126" i="1" s="1"/>
  <c r="P126" i="1"/>
  <c r="O126" i="1"/>
  <c r="V125" i="1"/>
  <c r="U125" i="1"/>
  <c r="R125" i="1"/>
  <c r="Q125" i="1"/>
  <c r="S125" i="1" s="1"/>
  <c r="T125" i="1" s="1"/>
  <c r="P125" i="1"/>
  <c r="O125" i="1"/>
  <c r="V124" i="1"/>
  <c r="U124" i="1"/>
  <c r="R124" i="1"/>
  <c r="Q124" i="1"/>
  <c r="S124" i="1" s="1"/>
  <c r="T124" i="1" s="1"/>
  <c r="P124" i="1"/>
  <c r="O124" i="1"/>
  <c r="U123" i="1"/>
  <c r="S123" i="1"/>
  <c r="T123" i="1" s="1"/>
  <c r="V123" i="1" s="1"/>
  <c r="R123" i="1"/>
  <c r="Q123" i="1"/>
  <c r="P123" i="1"/>
  <c r="O123" i="1"/>
  <c r="U122" i="1"/>
  <c r="R122" i="1"/>
  <c r="S122" i="1" s="1"/>
  <c r="T122" i="1" s="1"/>
  <c r="V122" i="1" s="1"/>
  <c r="Q122" i="1"/>
  <c r="P122" i="1"/>
  <c r="O122" i="1"/>
  <c r="U121" i="1"/>
  <c r="R121" i="1"/>
  <c r="Q121" i="1"/>
  <c r="S121" i="1" s="1"/>
  <c r="T121" i="1" s="1"/>
  <c r="V121" i="1" s="1"/>
  <c r="P121" i="1"/>
  <c r="O121" i="1"/>
  <c r="U120" i="1"/>
  <c r="R120" i="1"/>
  <c r="Q120" i="1"/>
  <c r="P120" i="1"/>
  <c r="O120" i="1"/>
  <c r="U119" i="1"/>
  <c r="S119" i="1"/>
  <c r="T119" i="1" s="1"/>
  <c r="V119" i="1" s="1"/>
  <c r="R119" i="1"/>
  <c r="Q119" i="1"/>
  <c r="P119" i="1"/>
  <c r="O119" i="1"/>
  <c r="U118" i="1"/>
  <c r="R118" i="1"/>
  <c r="Q118" i="1"/>
  <c r="S118" i="1" s="1"/>
  <c r="T118" i="1" s="1"/>
  <c r="V118" i="1" s="1"/>
  <c r="P118" i="1"/>
  <c r="O118" i="1"/>
  <c r="V117" i="1"/>
  <c r="U117" i="1"/>
  <c r="R117" i="1"/>
  <c r="Q117" i="1"/>
  <c r="S117" i="1" s="1"/>
  <c r="T117" i="1" s="1"/>
  <c r="P117" i="1"/>
  <c r="O117" i="1"/>
  <c r="V116" i="1"/>
  <c r="U116" i="1"/>
  <c r="R116" i="1"/>
  <c r="Q116" i="1"/>
  <c r="S116" i="1" s="1"/>
  <c r="T116" i="1" s="1"/>
  <c r="P116" i="1"/>
  <c r="O116" i="1"/>
  <c r="U115" i="1"/>
  <c r="S115" i="1"/>
  <c r="T115" i="1" s="1"/>
  <c r="V115" i="1" s="1"/>
  <c r="R115" i="1"/>
  <c r="Q115" i="1"/>
  <c r="P115" i="1"/>
  <c r="O115" i="1"/>
  <c r="U114" i="1"/>
  <c r="R114" i="1"/>
  <c r="S114" i="1" s="1"/>
  <c r="T114" i="1" s="1"/>
  <c r="V114" i="1" s="1"/>
  <c r="Q114" i="1"/>
  <c r="P114" i="1"/>
  <c r="O114" i="1"/>
  <c r="U113" i="1"/>
  <c r="R113" i="1"/>
  <c r="Q113" i="1"/>
  <c r="S113" i="1" s="1"/>
  <c r="T113" i="1" s="1"/>
  <c r="V113" i="1" s="1"/>
  <c r="P113" i="1"/>
  <c r="O113" i="1"/>
  <c r="U112" i="1"/>
  <c r="R112" i="1"/>
  <c r="Q112" i="1"/>
  <c r="P112" i="1"/>
  <c r="O112" i="1"/>
  <c r="U111" i="1"/>
  <c r="S111" i="1"/>
  <c r="T111" i="1" s="1"/>
  <c r="V111" i="1" s="1"/>
  <c r="R111" i="1"/>
  <c r="Q111" i="1"/>
  <c r="P111" i="1"/>
  <c r="O111" i="1"/>
  <c r="U110" i="1"/>
  <c r="R110" i="1"/>
  <c r="Q110" i="1"/>
  <c r="S110" i="1" s="1"/>
  <c r="T110" i="1" s="1"/>
  <c r="V110" i="1" s="1"/>
  <c r="P110" i="1"/>
  <c r="O110" i="1"/>
  <c r="V109" i="1"/>
  <c r="U109" i="1"/>
  <c r="R109" i="1"/>
  <c r="Q109" i="1"/>
  <c r="S109" i="1" s="1"/>
  <c r="T109" i="1" s="1"/>
  <c r="P109" i="1"/>
  <c r="O109" i="1"/>
  <c r="V108" i="1"/>
  <c r="U108" i="1"/>
  <c r="R108" i="1"/>
  <c r="Q108" i="1"/>
  <c r="S108" i="1" s="1"/>
  <c r="T108" i="1" s="1"/>
  <c r="P108" i="1"/>
  <c r="O108" i="1"/>
  <c r="U107" i="1"/>
  <c r="S107" i="1"/>
  <c r="T107" i="1" s="1"/>
  <c r="V107" i="1" s="1"/>
  <c r="R107" i="1"/>
  <c r="Q107" i="1"/>
  <c r="P107" i="1"/>
  <c r="O107" i="1"/>
  <c r="U106" i="1"/>
  <c r="R106" i="1"/>
  <c r="S106" i="1" s="1"/>
  <c r="T106" i="1" s="1"/>
  <c r="V106" i="1" s="1"/>
  <c r="Q106" i="1"/>
  <c r="P106" i="1"/>
  <c r="O106" i="1"/>
  <c r="U105" i="1"/>
  <c r="R105" i="1"/>
  <c r="Q105" i="1"/>
  <c r="S105" i="1" s="1"/>
  <c r="T105" i="1" s="1"/>
  <c r="V105" i="1" s="1"/>
  <c r="P105" i="1"/>
  <c r="O105" i="1"/>
  <c r="U104" i="1"/>
  <c r="R104" i="1"/>
  <c r="Q104" i="1"/>
  <c r="P104" i="1"/>
  <c r="O104" i="1"/>
  <c r="U103" i="1"/>
  <c r="S103" i="1"/>
  <c r="T103" i="1" s="1"/>
  <c r="V103" i="1" s="1"/>
  <c r="R103" i="1"/>
  <c r="Q103" i="1"/>
  <c r="P103" i="1"/>
  <c r="O103" i="1"/>
  <c r="U102" i="1"/>
  <c r="R102" i="1"/>
  <c r="Q102" i="1"/>
  <c r="S102" i="1" s="1"/>
  <c r="T102" i="1" s="1"/>
  <c r="V102" i="1" s="1"/>
  <c r="P102" i="1"/>
  <c r="O102" i="1"/>
  <c r="V101" i="1"/>
  <c r="U101" i="1"/>
  <c r="R101" i="1"/>
  <c r="Q101" i="1"/>
  <c r="S101" i="1" s="1"/>
  <c r="T101" i="1" s="1"/>
  <c r="P101" i="1"/>
  <c r="O101" i="1"/>
  <c r="V100" i="1"/>
  <c r="U100" i="1"/>
  <c r="R100" i="1"/>
  <c r="Q100" i="1"/>
  <c r="S100" i="1" s="1"/>
  <c r="T100" i="1" s="1"/>
  <c r="P100" i="1"/>
  <c r="O100" i="1"/>
  <c r="U99" i="1"/>
  <c r="S99" i="1"/>
  <c r="T99" i="1" s="1"/>
  <c r="V99" i="1" s="1"/>
  <c r="R99" i="1"/>
  <c r="Q99" i="1"/>
  <c r="P99" i="1"/>
  <c r="O99" i="1"/>
  <c r="U98" i="1"/>
  <c r="R98" i="1"/>
  <c r="S98" i="1" s="1"/>
  <c r="T98" i="1" s="1"/>
  <c r="V98" i="1" s="1"/>
  <c r="Q98" i="1"/>
  <c r="P98" i="1"/>
  <c r="O98" i="1"/>
  <c r="U97" i="1"/>
  <c r="R97" i="1"/>
  <c r="Q97" i="1"/>
  <c r="S97" i="1" s="1"/>
  <c r="T97" i="1" s="1"/>
  <c r="V97" i="1" s="1"/>
  <c r="P97" i="1"/>
  <c r="O97" i="1"/>
  <c r="U96" i="1"/>
  <c r="R96" i="1"/>
  <c r="Q96" i="1"/>
  <c r="P96" i="1"/>
  <c r="O96" i="1"/>
  <c r="U95" i="1"/>
  <c r="S95" i="1"/>
  <c r="T95" i="1" s="1"/>
  <c r="V95" i="1" s="1"/>
  <c r="R95" i="1"/>
  <c r="Q95" i="1"/>
  <c r="P95" i="1"/>
  <c r="O95" i="1"/>
  <c r="U94" i="1"/>
  <c r="R94" i="1"/>
  <c r="Q94" i="1"/>
  <c r="S94" i="1" s="1"/>
  <c r="T94" i="1" s="1"/>
  <c r="V94" i="1" s="1"/>
  <c r="P94" i="1"/>
  <c r="O94" i="1"/>
  <c r="V93" i="1"/>
  <c r="U93" i="1"/>
  <c r="R93" i="1"/>
  <c r="Q93" i="1"/>
  <c r="S93" i="1" s="1"/>
  <c r="T93" i="1" s="1"/>
  <c r="P93" i="1"/>
  <c r="O93" i="1"/>
  <c r="V92" i="1"/>
  <c r="U92" i="1"/>
  <c r="R92" i="1"/>
  <c r="Q92" i="1"/>
  <c r="S92" i="1" s="1"/>
  <c r="T92" i="1" s="1"/>
  <c r="P92" i="1"/>
  <c r="O92" i="1"/>
  <c r="U91" i="1"/>
  <c r="S91" i="1"/>
  <c r="T91" i="1" s="1"/>
  <c r="V91" i="1" s="1"/>
  <c r="R91" i="1"/>
  <c r="Q91" i="1"/>
  <c r="P91" i="1"/>
  <c r="O91" i="1"/>
  <c r="U90" i="1"/>
  <c r="R90" i="1"/>
  <c r="S90" i="1" s="1"/>
  <c r="T90" i="1" s="1"/>
  <c r="V90" i="1" s="1"/>
  <c r="Q90" i="1"/>
  <c r="P90" i="1"/>
  <c r="O90" i="1"/>
  <c r="U89" i="1"/>
  <c r="R89" i="1"/>
  <c r="Q89" i="1"/>
  <c r="S89" i="1" s="1"/>
  <c r="T89" i="1" s="1"/>
  <c r="V89" i="1" s="1"/>
  <c r="P89" i="1"/>
  <c r="O89" i="1"/>
  <c r="U88" i="1"/>
  <c r="R88" i="1"/>
  <c r="Q88" i="1"/>
  <c r="P88" i="1"/>
  <c r="O88" i="1"/>
  <c r="U87" i="1"/>
  <c r="S87" i="1"/>
  <c r="T87" i="1" s="1"/>
  <c r="V87" i="1" s="1"/>
  <c r="R87" i="1"/>
  <c r="Q87" i="1"/>
  <c r="P87" i="1"/>
  <c r="O87" i="1"/>
  <c r="U86" i="1"/>
  <c r="R86" i="1"/>
  <c r="Q86" i="1"/>
  <c r="S86" i="1" s="1"/>
  <c r="T86" i="1" s="1"/>
  <c r="V86" i="1" s="1"/>
  <c r="P86" i="1"/>
  <c r="O86" i="1"/>
  <c r="V85" i="1"/>
  <c r="U85" i="1"/>
  <c r="R85" i="1"/>
  <c r="Q85" i="1"/>
  <c r="S85" i="1" s="1"/>
  <c r="T85" i="1" s="1"/>
  <c r="P85" i="1"/>
  <c r="O85" i="1"/>
  <c r="V84" i="1"/>
  <c r="U84" i="1"/>
  <c r="R84" i="1"/>
  <c r="Q84" i="1"/>
  <c r="S84" i="1" s="1"/>
  <c r="T84" i="1" s="1"/>
  <c r="P84" i="1"/>
  <c r="O84" i="1"/>
  <c r="U83" i="1"/>
  <c r="S83" i="1"/>
  <c r="T83" i="1" s="1"/>
  <c r="V83" i="1" s="1"/>
  <c r="R83" i="1"/>
  <c r="Q83" i="1"/>
  <c r="P83" i="1"/>
  <c r="O83" i="1"/>
  <c r="U82" i="1"/>
  <c r="R82" i="1"/>
  <c r="S82" i="1" s="1"/>
  <c r="T82" i="1" s="1"/>
  <c r="V82" i="1" s="1"/>
  <c r="Q82" i="1"/>
  <c r="P82" i="1"/>
  <c r="O82" i="1"/>
  <c r="U81" i="1"/>
  <c r="R81" i="1"/>
  <c r="Q81" i="1"/>
  <c r="S81" i="1" s="1"/>
  <c r="T81" i="1" s="1"/>
  <c r="V81" i="1" s="1"/>
  <c r="P81" i="1"/>
  <c r="O81" i="1"/>
  <c r="U80" i="1"/>
  <c r="S80" i="1"/>
  <c r="T80" i="1" s="1"/>
  <c r="V80" i="1" s="1"/>
  <c r="R80" i="1"/>
  <c r="Q80" i="1"/>
  <c r="P80" i="1"/>
  <c r="O80" i="1"/>
  <c r="U79" i="1"/>
  <c r="S79" i="1"/>
  <c r="T79" i="1" s="1"/>
  <c r="V79" i="1" s="1"/>
  <c r="R79" i="1"/>
  <c r="Q79" i="1"/>
  <c r="P79" i="1"/>
  <c r="O79" i="1"/>
  <c r="U78" i="1"/>
  <c r="R78" i="1"/>
  <c r="Q78" i="1"/>
  <c r="S78" i="1" s="1"/>
  <c r="T78" i="1" s="1"/>
  <c r="V78" i="1" s="1"/>
  <c r="P78" i="1"/>
  <c r="O78" i="1"/>
  <c r="U77" i="1"/>
  <c r="R77" i="1"/>
  <c r="Q77" i="1"/>
  <c r="S77" i="1" s="1"/>
  <c r="T77" i="1" s="1"/>
  <c r="V77" i="1" s="1"/>
  <c r="P77" i="1"/>
  <c r="O77" i="1"/>
  <c r="U76" i="1"/>
  <c r="S76" i="1"/>
  <c r="T76" i="1" s="1"/>
  <c r="V76" i="1" s="1"/>
  <c r="R76" i="1"/>
  <c r="Q76" i="1"/>
  <c r="P76" i="1"/>
  <c r="O76" i="1"/>
  <c r="U75" i="1"/>
  <c r="S75" i="1"/>
  <c r="T75" i="1" s="1"/>
  <c r="V75" i="1" s="1"/>
  <c r="R75" i="1"/>
  <c r="Q75" i="1"/>
  <c r="P75" i="1"/>
  <c r="O75" i="1"/>
  <c r="U74" i="1"/>
  <c r="R74" i="1"/>
  <c r="Q74" i="1"/>
  <c r="S74" i="1" s="1"/>
  <c r="T74" i="1" s="1"/>
  <c r="V74" i="1" s="1"/>
  <c r="P74" i="1"/>
  <c r="O74" i="1"/>
  <c r="U73" i="1"/>
  <c r="R73" i="1"/>
  <c r="Q73" i="1"/>
  <c r="S73" i="1" s="1"/>
  <c r="T73" i="1" s="1"/>
  <c r="V73" i="1" s="1"/>
  <c r="P73" i="1"/>
  <c r="O73" i="1"/>
  <c r="U72" i="1"/>
  <c r="S72" i="1"/>
  <c r="T72" i="1" s="1"/>
  <c r="V72" i="1" s="1"/>
  <c r="R72" i="1"/>
  <c r="Q72" i="1"/>
  <c r="P72" i="1"/>
  <c r="O72" i="1"/>
  <c r="U71" i="1"/>
  <c r="S71" i="1"/>
  <c r="T71" i="1" s="1"/>
  <c r="V71" i="1" s="1"/>
  <c r="R71" i="1"/>
  <c r="Q71" i="1"/>
  <c r="P71" i="1"/>
  <c r="O71" i="1"/>
  <c r="U70" i="1"/>
  <c r="R70" i="1"/>
  <c r="Q70" i="1"/>
  <c r="S70" i="1" s="1"/>
  <c r="T70" i="1" s="1"/>
  <c r="V70" i="1" s="1"/>
  <c r="P70" i="1"/>
  <c r="O70" i="1"/>
  <c r="U69" i="1"/>
  <c r="R69" i="1"/>
  <c r="Q69" i="1"/>
  <c r="S69" i="1" s="1"/>
  <c r="T69" i="1" s="1"/>
  <c r="V69" i="1" s="1"/>
  <c r="P69" i="1"/>
  <c r="O69" i="1"/>
  <c r="U68" i="1"/>
  <c r="S68" i="1"/>
  <c r="T68" i="1" s="1"/>
  <c r="V68" i="1" s="1"/>
  <c r="R68" i="1"/>
  <c r="Q68" i="1"/>
  <c r="P68" i="1"/>
  <c r="O68" i="1"/>
  <c r="U67" i="1"/>
  <c r="S67" i="1"/>
  <c r="T67" i="1" s="1"/>
  <c r="V67" i="1" s="1"/>
  <c r="R67" i="1"/>
  <c r="Q67" i="1"/>
  <c r="P67" i="1"/>
  <c r="O67" i="1"/>
  <c r="U66" i="1"/>
  <c r="R66" i="1"/>
  <c r="Q66" i="1"/>
  <c r="S66" i="1" s="1"/>
  <c r="T66" i="1" s="1"/>
  <c r="V66" i="1" s="1"/>
  <c r="P66" i="1"/>
  <c r="O66" i="1"/>
  <c r="U65" i="1"/>
  <c r="R65" i="1"/>
  <c r="Q65" i="1"/>
  <c r="S65" i="1" s="1"/>
  <c r="T65" i="1" s="1"/>
  <c r="V65" i="1" s="1"/>
  <c r="P65" i="1"/>
  <c r="O65" i="1"/>
  <c r="U64" i="1"/>
  <c r="S64" i="1"/>
  <c r="T64" i="1" s="1"/>
  <c r="V64" i="1" s="1"/>
  <c r="R64" i="1"/>
  <c r="Q64" i="1"/>
  <c r="P64" i="1"/>
  <c r="O64" i="1"/>
  <c r="U63" i="1"/>
  <c r="S63" i="1"/>
  <c r="T63" i="1" s="1"/>
  <c r="V63" i="1" s="1"/>
  <c r="R63" i="1"/>
  <c r="Q63" i="1"/>
  <c r="P63" i="1"/>
  <c r="O63" i="1"/>
  <c r="U62" i="1"/>
  <c r="R62" i="1"/>
  <c r="Q62" i="1"/>
  <c r="S62" i="1" s="1"/>
  <c r="T62" i="1" s="1"/>
  <c r="V62" i="1" s="1"/>
  <c r="P62" i="1"/>
  <c r="O62" i="1"/>
  <c r="U61" i="1"/>
  <c r="R61" i="1"/>
  <c r="Q61" i="1"/>
  <c r="S61" i="1" s="1"/>
  <c r="T61" i="1" s="1"/>
  <c r="V61" i="1" s="1"/>
  <c r="P61" i="1"/>
  <c r="O61" i="1"/>
  <c r="U60" i="1"/>
  <c r="S60" i="1"/>
  <c r="T60" i="1" s="1"/>
  <c r="V60" i="1" s="1"/>
  <c r="R60" i="1"/>
  <c r="Q60" i="1"/>
  <c r="P60" i="1"/>
  <c r="O60" i="1"/>
  <c r="U59" i="1"/>
  <c r="S59" i="1"/>
  <c r="T59" i="1" s="1"/>
  <c r="V59" i="1" s="1"/>
  <c r="R59" i="1"/>
  <c r="Q59" i="1"/>
  <c r="P59" i="1"/>
  <c r="O59" i="1"/>
  <c r="U58" i="1"/>
  <c r="R58" i="1"/>
  <c r="Q58" i="1"/>
  <c r="S58" i="1" s="1"/>
  <c r="T58" i="1" s="1"/>
  <c r="V58" i="1" s="1"/>
  <c r="P58" i="1"/>
  <c r="O58" i="1"/>
  <c r="U57" i="1"/>
  <c r="R57" i="1"/>
  <c r="Q57" i="1"/>
  <c r="S57" i="1" s="1"/>
  <c r="T57" i="1" s="1"/>
  <c r="V57" i="1" s="1"/>
  <c r="P57" i="1"/>
  <c r="O57" i="1"/>
  <c r="U56" i="1"/>
  <c r="S56" i="1"/>
  <c r="T56" i="1" s="1"/>
  <c r="V56" i="1" s="1"/>
  <c r="R56" i="1"/>
  <c r="Q56" i="1"/>
  <c r="P56" i="1"/>
  <c r="O56" i="1"/>
  <c r="U55" i="1"/>
  <c r="S55" i="1"/>
  <c r="T55" i="1" s="1"/>
  <c r="V55" i="1" s="1"/>
  <c r="R55" i="1"/>
  <c r="Q55" i="1"/>
  <c r="P55" i="1"/>
  <c r="O55" i="1"/>
  <c r="U54" i="1"/>
  <c r="R54" i="1"/>
  <c r="Q54" i="1"/>
  <c r="S54" i="1" s="1"/>
  <c r="T54" i="1" s="1"/>
  <c r="V54" i="1" s="1"/>
  <c r="P54" i="1"/>
  <c r="O54" i="1"/>
  <c r="U53" i="1"/>
  <c r="R53" i="1"/>
  <c r="Q53" i="1"/>
  <c r="S53" i="1" s="1"/>
  <c r="T53" i="1" s="1"/>
  <c r="V53" i="1" s="1"/>
  <c r="P53" i="1"/>
  <c r="O53" i="1"/>
  <c r="U52" i="1"/>
  <c r="S52" i="1"/>
  <c r="T52" i="1" s="1"/>
  <c r="V52" i="1" s="1"/>
  <c r="R52" i="1"/>
  <c r="Q52" i="1"/>
  <c r="P52" i="1"/>
  <c r="O52" i="1"/>
  <c r="U51" i="1"/>
  <c r="S51" i="1"/>
  <c r="T51" i="1" s="1"/>
  <c r="V51" i="1" s="1"/>
  <c r="R51" i="1"/>
  <c r="Q51" i="1"/>
  <c r="P51" i="1"/>
  <c r="O51" i="1"/>
  <c r="U50" i="1"/>
  <c r="R50" i="1"/>
  <c r="Q50" i="1"/>
  <c r="S50" i="1" s="1"/>
  <c r="T50" i="1" s="1"/>
  <c r="V50" i="1" s="1"/>
  <c r="P50" i="1"/>
  <c r="O50" i="1"/>
  <c r="U49" i="1"/>
  <c r="R49" i="1"/>
  <c r="Q49" i="1"/>
  <c r="S49" i="1" s="1"/>
  <c r="T49" i="1" s="1"/>
  <c r="P49" i="1"/>
  <c r="O49" i="1"/>
  <c r="U48" i="1"/>
  <c r="S48" i="1"/>
  <c r="T48" i="1" s="1"/>
  <c r="R48" i="1"/>
  <c r="Q48" i="1"/>
  <c r="P48" i="1"/>
  <c r="O48" i="1"/>
  <c r="U47" i="1"/>
  <c r="S47" i="1"/>
  <c r="T47" i="1" s="1"/>
  <c r="R47" i="1"/>
  <c r="Q47" i="1"/>
  <c r="P47" i="1"/>
  <c r="O47" i="1"/>
  <c r="U46" i="1"/>
  <c r="R46" i="1"/>
  <c r="Q46" i="1"/>
  <c r="S46" i="1" s="1"/>
  <c r="T46" i="1" s="1"/>
  <c r="P46" i="1"/>
  <c r="O46" i="1"/>
  <c r="U45" i="1"/>
  <c r="R45" i="1"/>
  <c r="Q45" i="1"/>
  <c r="S45" i="1" s="1"/>
  <c r="T45" i="1" s="1"/>
  <c r="P45" i="1"/>
  <c r="O45" i="1"/>
  <c r="U44" i="1"/>
  <c r="S44" i="1"/>
  <c r="T44" i="1" s="1"/>
  <c r="R44" i="1"/>
  <c r="Q44" i="1"/>
  <c r="P44" i="1"/>
  <c r="O44" i="1"/>
  <c r="U43" i="1"/>
  <c r="S43" i="1"/>
  <c r="T43" i="1" s="1"/>
  <c r="R43" i="1"/>
  <c r="Q43" i="1"/>
  <c r="P43" i="1"/>
  <c r="O43" i="1"/>
  <c r="U42" i="1"/>
  <c r="R42" i="1"/>
  <c r="Q42" i="1"/>
  <c r="S42" i="1" s="1"/>
  <c r="T42" i="1" s="1"/>
  <c r="P42" i="1"/>
  <c r="O42" i="1"/>
  <c r="U41" i="1"/>
  <c r="R41" i="1"/>
  <c r="Q41" i="1"/>
  <c r="S41" i="1" s="1"/>
  <c r="T41" i="1" s="1"/>
  <c r="P41" i="1"/>
  <c r="O41" i="1"/>
  <c r="U40" i="1"/>
  <c r="S40" i="1"/>
  <c r="T40" i="1" s="1"/>
  <c r="R40" i="1"/>
  <c r="Q40" i="1"/>
  <c r="P40" i="1"/>
  <c r="O40" i="1"/>
  <c r="U39" i="1"/>
  <c r="S39" i="1"/>
  <c r="T39" i="1" s="1"/>
  <c r="R39" i="1"/>
  <c r="Q39" i="1"/>
  <c r="P39" i="1"/>
  <c r="O39" i="1"/>
  <c r="U38" i="1"/>
  <c r="R38" i="1"/>
  <c r="Q38" i="1"/>
  <c r="S38" i="1" s="1"/>
  <c r="T38" i="1" s="1"/>
  <c r="P38" i="1"/>
  <c r="O38" i="1"/>
  <c r="U37" i="1"/>
  <c r="R37" i="1"/>
  <c r="Q37" i="1"/>
  <c r="S37" i="1" s="1"/>
  <c r="T37" i="1" s="1"/>
  <c r="P37" i="1"/>
  <c r="O37" i="1"/>
  <c r="U36" i="1"/>
  <c r="S36" i="1"/>
  <c r="T36" i="1" s="1"/>
  <c r="R36" i="1"/>
  <c r="Q36" i="1"/>
  <c r="P36" i="1"/>
  <c r="O36" i="1"/>
  <c r="U35" i="1"/>
  <c r="S35" i="1"/>
  <c r="T35" i="1" s="1"/>
  <c r="R35" i="1"/>
  <c r="Q35" i="1"/>
  <c r="P35" i="1"/>
  <c r="O35" i="1"/>
  <c r="U34" i="1"/>
  <c r="R34" i="1"/>
  <c r="Q34" i="1"/>
  <c r="S34" i="1" s="1"/>
  <c r="T34" i="1" s="1"/>
  <c r="P34" i="1"/>
  <c r="O34" i="1"/>
  <c r="U33" i="1"/>
  <c r="R33" i="1"/>
  <c r="Q33" i="1"/>
  <c r="S33" i="1" s="1"/>
  <c r="T33" i="1" s="1"/>
  <c r="P33" i="1"/>
  <c r="O33" i="1"/>
  <c r="U32" i="1"/>
  <c r="S32" i="1"/>
  <c r="T32" i="1" s="1"/>
  <c r="R32" i="1"/>
  <c r="Q32" i="1"/>
  <c r="P32" i="1"/>
  <c r="O32" i="1"/>
  <c r="U31" i="1"/>
  <c r="S31" i="1"/>
  <c r="T31" i="1" s="1"/>
  <c r="R31" i="1"/>
  <c r="Q31" i="1"/>
  <c r="P31" i="1"/>
  <c r="O31" i="1"/>
  <c r="U30" i="1"/>
  <c r="R30" i="1"/>
  <c r="Q30" i="1"/>
  <c r="S30" i="1" s="1"/>
  <c r="T30" i="1" s="1"/>
  <c r="P30" i="1"/>
  <c r="O30" i="1"/>
  <c r="U29" i="1"/>
  <c r="R29" i="1"/>
  <c r="Q29" i="1"/>
  <c r="S29" i="1" s="1"/>
  <c r="T29" i="1" s="1"/>
  <c r="P29" i="1"/>
  <c r="O29" i="1"/>
  <c r="U28" i="1"/>
  <c r="S28" i="1"/>
  <c r="T28" i="1" s="1"/>
  <c r="R28" i="1"/>
  <c r="Q28" i="1"/>
  <c r="P28" i="1"/>
  <c r="O28" i="1"/>
  <c r="U27" i="1"/>
  <c r="S27" i="1"/>
  <c r="T27" i="1" s="1"/>
  <c r="R27" i="1"/>
  <c r="Q27" i="1"/>
  <c r="P27" i="1"/>
  <c r="O27" i="1"/>
  <c r="U26" i="1"/>
  <c r="R26" i="1"/>
  <c r="Q26" i="1"/>
  <c r="S26" i="1" s="1"/>
  <c r="T26" i="1" s="1"/>
  <c r="P26" i="1"/>
  <c r="O26" i="1"/>
  <c r="U25" i="1"/>
  <c r="R25" i="1"/>
  <c r="Q25" i="1"/>
  <c r="S25" i="1" s="1"/>
  <c r="T25" i="1" s="1"/>
  <c r="P25" i="1"/>
  <c r="O25" i="1"/>
  <c r="U24" i="1"/>
  <c r="S24" i="1"/>
  <c r="T24" i="1" s="1"/>
  <c r="R24" i="1"/>
  <c r="Q24" i="1"/>
  <c r="P24" i="1"/>
  <c r="O24" i="1"/>
  <c r="U23" i="1"/>
  <c r="S23" i="1"/>
  <c r="T23" i="1" s="1"/>
  <c r="R23" i="1"/>
  <c r="Q23" i="1"/>
  <c r="P23" i="1"/>
  <c r="O23" i="1"/>
  <c r="U22" i="1"/>
  <c r="R22" i="1"/>
  <c r="Q22" i="1"/>
  <c r="S22" i="1" s="1"/>
  <c r="T22" i="1" s="1"/>
  <c r="P22" i="1"/>
  <c r="O22" i="1"/>
  <c r="U21" i="1"/>
  <c r="R21" i="1"/>
  <c r="Q21" i="1"/>
  <c r="S21" i="1" s="1"/>
  <c r="T21" i="1" s="1"/>
  <c r="P21" i="1"/>
  <c r="O21" i="1"/>
  <c r="U20" i="1"/>
  <c r="S20" i="1"/>
  <c r="T20" i="1" s="1"/>
  <c r="R20" i="1"/>
  <c r="Q20" i="1"/>
  <c r="P20" i="1"/>
  <c r="O20" i="1"/>
  <c r="U19" i="1"/>
  <c r="S19" i="1"/>
  <c r="T19" i="1" s="1"/>
  <c r="R19" i="1"/>
  <c r="Q19" i="1"/>
  <c r="P19" i="1"/>
  <c r="O19" i="1"/>
  <c r="U18" i="1"/>
  <c r="R18" i="1"/>
  <c r="Q18" i="1"/>
  <c r="S18" i="1" s="1"/>
  <c r="T18" i="1" s="1"/>
  <c r="P18" i="1"/>
  <c r="O18" i="1"/>
  <c r="U17" i="1"/>
  <c r="R17" i="1"/>
  <c r="Q17" i="1"/>
  <c r="S17" i="1" s="1"/>
  <c r="T17" i="1" s="1"/>
  <c r="P17" i="1"/>
  <c r="O17" i="1"/>
  <c r="U16" i="1"/>
  <c r="R16" i="1"/>
  <c r="Q16" i="1"/>
  <c r="S16" i="1" s="1"/>
  <c r="T16" i="1" s="1"/>
  <c r="P16" i="1"/>
  <c r="O16" i="1"/>
  <c r="U15" i="1"/>
  <c r="S15" i="1"/>
  <c r="T15" i="1" s="1"/>
  <c r="R15" i="1"/>
  <c r="Q15" i="1"/>
  <c r="P15" i="1"/>
  <c r="O15" i="1"/>
  <c r="U14" i="1"/>
  <c r="R14" i="1"/>
  <c r="S14" i="1" s="1"/>
  <c r="T14" i="1" s="1"/>
  <c r="Q14" i="1"/>
  <c r="P14" i="1"/>
  <c r="O14" i="1"/>
  <c r="U13" i="1"/>
  <c r="S13" i="1"/>
  <c r="T13" i="1" s="1"/>
  <c r="R13" i="1"/>
  <c r="Q13" i="1"/>
  <c r="P13" i="1"/>
  <c r="O13" i="1"/>
  <c r="U12" i="1"/>
  <c r="R12" i="1"/>
  <c r="S12" i="1" s="1"/>
  <c r="T12" i="1" s="1"/>
  <c r="Q12" i="1"/>
  <c r="P12" i="1"/>
  <c r="O12" i="1"/>
  <c r="U11" i="1"/>
  <c r="R11" i="1"/>
  <c r="Q11" i="1"/>
  <c r="S11" i="1" s="1"/>
  <c r="T11" i="1" s="1"/>
  <c r="P11" i="1"/>
  <c r="O11" i="1"/>
  <c r="U10" i="1"/>
  <c r="R10" i="1"/>
  <c r="Q10" i="1"/>
  <c r="S10" i="1" s="1"/>
  <c r="T10" i="1" s="1"/>
  <c r="P10" i="1"/>
  <c r="O10" i="1"/>
  <c r="U9" i="1"/>
  <c r="R9" i="1"/>
  <c r="Q9" i="1"/>
  <c r="S9" i="1" s="1"/>
  <c r="T9" i="1" s="1"/>
  <c r="P9" i="1"/>
  <c r="O9" i="1"/>
  <c r="U8" i="1"/>
  <c r="R8" i="1"/>
  <c r="Q8" i="1"/>
  <c r="S8" i="1" s="1"/>
  <c r="T8" i="1" s="1"/>
  <c r="P8" i="1"/>
  <c r="O8" i="1"/>
  <c r="U7" i="1"/>
  <c r="S7" i="1"/>
  <c r="T7" i="1" s="1"/>
  <c r="R7" i="1"/>
  <c r="Q7" i="1"/>
  <c r="P7" i="1"/>
  <c r="O7" i="1"/>
  <c r="U6" i="1"/>
  <c r="R6" i="1"/>
  <c r="S6" i="1" s="1"/>
  <c r="T6" i="1" s="1"/>
  <c r="Q6" i="1"/>
  <c r="P6" i="1"/>
  <c r="O6" i="1"/>
  <c r="U5" i="1"/>
  <c r="S5" i="1"/>
  <c r="T5" i="1" s="1"/>
  <c r="R5" i="1"/>
  <c r="Q5" i="1"/>
  <c r="P5" i="1"/>
  <c r="O5" i="1"/>
  <c r="U4" i="1"/>
  <c r="R4" i="1"/>
  <c r="S4" i="1" s="1"/>
  <c r="T4" i="1" s="1"/>
  <c r="Q4" i="1"/>
  <c r="P4" i="1"/>
  <c r="O4" i="1"/>
  <c r="U3" i="1"/>
  <c r="R3" i="1"/>
  <c r="Q3" i="1"/>
  <c r="S3" i="1" s="1"/>
  <c r="T3" i="1" s="1"/>
  <c r="P3" i="1"/>
  <c r="O3" i="1"/>
  <c r="U2" i="1"/>
  <c r="S2" i="1"/>
  <c r="T2" i="1" s="1"/>
  <c r="V2" i="1" s="1"/>
  <c r="Q2" i="1"/>
  <c r="R2" i="1"/>
  <c r="P2" i="1"/>
  <c r="O2" i="1"/>
  <c r="M165" i="1"/>
  <c r="N165" i="1" s="1"/>
  <c r="M164" i="1"/>
  <c r="N164" i="1" s="1"/>
  <c r="M163" i="1"/>
  <c r="N163" i="1" s="1"/>
  <c r="N162" i="1"/>
  <c r="M162" i="1"/>
  <c r="M161" i="1"/>
  <c r="N161" i="1" s="1"/>
  <c r="M160" i="1"/>
  <c r="N160" i="1" s="1"/>
  <c r="M159" i="1"/>
  <c r="N159" i="1" s="1"/>
  <c r="M158" i="1"/>
  <c r="N158" i="1" s="1"/>
  <c r="M157" i="1"/>
  <c r="N157" i="1" s="1"/>
  <c r="M156" i="1"/>
  <c r="N156" i="1" s="1"/>
  <c r="M155" i="1"/>
  <c r="N155" i="1" s="1"/>
  <c r="M154" i="1"/>
  <c r="N154" i="1" s="1"/>
  <c r="M153" i="1"/>
  <c r="N153" i="1" s="1"/>
  <c r="M152" i="1"/>
  <c r="N152" i="1" s="1"/>
  <c r="M151" i="1"/>
  <c r="N151" i="1" s="1"/>
  <c r="M150" i="1"/>
  <c r="N150" i="1" s="1"/>
  <c r="M149" i="1"/>
  <c r="N149" i="1" s="1"/>
  <c r="M148" i="1"/>
  <c r="N148" i="1" s="1"/>
  <c r="M147" i="1"/>
  <c r="N147" i="1" s="1"/>
  <c r="M146" i="1"/>
  <c r="N146" i="1" s="1"/>
  <c r="M145" i="1"/>
  <c r="N145" i="1" s="1"/>
  <c r="M144" i="1"/>
  <c r="N144" i="1" s="1"/>
  <c r="M143" i="1"/>
  <c r="N143" i="1" s="1"/>
  <c r="M142" i="1"/>
  <c r="N142" i="1" s="1"/>
  <c r="M141" i="1"/>
  <c r="N141" i="1" s="1"/>
  <c r="M140" i="1"/>
  <c r="N140" i="1" s="1"/>
  <c r="M139" i="1"/>
  <c r="N139" i="1" s="1"/>
  <c r="M138" i="1"/>
  <c r="N138" i="1" s="1"/>
  <c r="M137" i="1"/>
  <c r="N137" i="1" s="1"/>
  <c r="M136" i="1"/>
  <c r="N136" i="1" s="1"/>
  <c r="M135" i="1"/>
  <c r="N135" i="1" s="1"/>
  <c r="M134" i="1"/>
  <c r="N134" i="1" s="1"/>
  <c r="M133" i="1"/>
  <c r="N133" i="1" s="1"/>
  <c r="M132" i="1"/>
  <c r="N132" i="1" s="1"/>
  <c r="M131" i="1"/>
  <c r="N131" i="1" s="1"/>
  <c r="M130" i="1"/>
  <c r="N130" i="1" s="1"/>
  <c r="M129" i="1"/>
  <c r="N129" i="1" s="1"/>
  <c r="M128" i="1"/>
  <c r="N128" i="1" s="1"/>
  <c r="M127" i="1"/>
  <c r="N127" i="1" s="1"/>
  <c r="M126" i="1"/>
  <c r="N126" i="1" s="1"/>
  <c r="M125" i="1"/>
  <c r="N125" i="1" s="1"/>
  <c r="M124" i="1"/>
  <c r="N124" i="1" s="1"/>
  <c r="M123" i="1"/>
  <c r="N123" i="1" s="1"/>
  <c r="M122" i="1"/>
  <c r="N122" i="1" s="1"/>
  <c r="M121" i="1"/>
  <c r="N121" i="1" s="1"/>
  <c r="M120" i="1"/>
  <c r="N120" i="1" s="1"/>
  <c r="M119" i="1"/>
  <c r="N119" i="1" s="1"/>
  <c r="M118" i="1"/>
  <c r="N118" i="1" s="1"/>
  <c r="M117" i="1"/>
  <c r="N117" i="1" s="1"/>
  <c r="M116" i="1"/>
  <c r="N116" i="1" s="1"/>
  <c r="M115" i="1"/>
  <c r="N115" i="1" s="1"/>
  <c r="M114" i="1"/>
  <c r="N114" i="1" s="1"/>
  <c r="M113" i="1"/>
  <c r="N113" i="1" s="1"/>
  <c r="M112" i="1"/>
  <c r="N112" i="1" s="1"/>
  <c r="M111" i="1"/>
  <c r="N111" i="1" s="1"/>
  <c r="M110" i="1"/>
  <c r="N110" i="1" s="1"/>
  <c r="M109" i="1"/>
  <c r="N109" i="1" s="1"/>
  <c r="M108" i="1"/>
  <c r="N108" i="1" s="1"/>
  <c r="M107" i="1"/>
  <c r="N107" i="1" s="1"/>
  <c r="M106" i="1"/>
  <c r="N106" i="1" s="1"/>
  <c r="M105" i="1"/>
  <c r="N105" i="1" s="1"/>
  <c r="M104" i="1"/>
  <c r="N104" i="1" s="1"/>
  <c r="M103" i="1"/>
  <c r="N103" i="1" s="1"/>
  <c r="M102" i="1"/>
  <c r="N102" i="1" s="1"/>
  <c r="M101" i="1"/>
  <c r="N101" i="1" s="1"/>
  <c r="M100" i="1"/>
  <c r="N100" i="1" s="1"/>
  <c r="M99" i="1"/>
  <c r="N99" i="1" s="1"/>
  <c r="M98" i="1"/>
  <c r="N98" i="1" s="1"/>
  <c r="M97" i="1"/>
  <c r="N97" i="1" s="1"/>
  <c r="M96" i="1"/>
  <c r="N96" i="1" s="1"/>
  <c r="M95" i="1"/>
  <c r="N95" i="1" s="1"/>
  <c r="M94" i="1"/>
  <c r="N94" i="1" s="1"/>
  <c r="M93" i="1"/>
  <c r="N93" i="1" s="1"/>
  <c r="M92" i="1"/>
  <c r="N92" i="1" s="1"/>
  <c r="M91" i="1"/>
  <c r="N91" i="1" s="1"/>
  <c r="M90" i="1"/>
  <c r="N90" i="1" s="1"/>
  <c r="M89" i="1"/>
  <c r="N89" i="1" s="1"/>
  <c r="M88" i="1"/>
  <c r="N88" i="1" s="1"/>
  <c r="M87" i="1"/>
  <c r="N87" i="1" s="1"/>
  <c r="M86" i="1"/>
  <c r="N86" i="1" s="1"/>
  <c r="M85" i="1"/>
  <c r="N85" i="1" s="1"/>
  <c r="M84" i="1"/>
  <c r="N84" i="1" s="1"/>
  <c r="M83" i="1"/>
  <c r="N83" i="1" s="1"/>
  <c r="M82" i="1"/>
  <c r="N82" i="1" s="1"/>
  <c r="M81" i="1"/>
  <c r="N81" i="1" s="1"/>
  <c r="M80" i="1"/>
  <c r="N80" i="1" s="1"/>
  <c r="M79" i="1"/>
  <c r="N79" i="1" s="1"/>
  <c r="M78" i="1"/>
  <c r="N78" i="1" s="1"/>
  <c r="M77" i="1"/>
  <c r="N77" i="1" s="1"/>
  <c r="M76" i="1"/>
  <c r="N76" i="1" s="1"/>
  <c r="M75" i="1"/>
  <c r="N75" i="1" s="1"/>
  <c r="M74" i="1"/>
  <c r="N74" i="1" s="1"/>
  <c r="M73" i="1"/>
  <c r="N73" i="1" s="1"/>
  <c r="M72" i="1"/>
  <c r="N72" i="1" s="1"/>
  <c r="M71" i="1"/>
  <c r="N71" i="1" s="1"/>
  <c r="M70" i="1"/>
  <c r="N70" i="1" s="1"/>
  <c r="M69" i="1"/>
  <c r="N69" i="1" s="1"/>
  <c r="M68" i="1"/>
  <c r="N68" i="1" s="1"/>
  <c r="M67" i="1"/>
  <c r="N67" i="1" s="1"/>
  <c r="M66" i="1"/>
  <c r="N66" i="1" s="1"/>
  <c r="M65" i="1"/>
  <c r="N65" i="1" s="1"/>
  <c r="M64" i="1"/>
  <c r="N64" i="1" s="1"/>
  <c r="M63" i="1"/>
  <c r="N63" i="1" s="1"/>
  <c r="M62" i="1"/>
  <c r="N62" i="1" s="1"/>
  <c r="M61" i="1"/>
  <c r="N61" i="1" s="1"/>
  <c r="M60" i="1"/>
  <c r="N60" i="1" s="1"/>
  <c r="M59" i="1"/>
  <c r="N59" i="1" s="1"/>
  <c r="M58" i="1"/>
  <c r="N58" i="1" s="1"/>
  <c r="M57" i="1"/>
  <c r="N57" i="1" s="1"/>
  <c r="M56" i="1"/>
  <c r="N56" i="1" s="1"/>
  <c r="M55" i="1"/>
  <c r="N55" i="1" s="1"/>
  <c r="M54" i="1"/>
  <c r="N54" i="1" s="1"/>
  <c r="M53" i="1"/>
  <c r="N53" i="1" s="1"/>
  <c r="M52" i="1"/>
  <c r="N52" i="1" s="1"/>
  <c r="M51" i="1"/>
  <c r="N51" i="1" s="1"/>
  <c r="M50" i="1"/>
  <c r="N50" i="1" s="1"/>
  <c r="M49" i="1"/>
  <c r="N49" i="1" s="1"/>
  <c r="M48" i="1"/>
  <c r="N48" i="1" s="1"/>
  <c r="M47" i="1"/>
  <c r="N47" i="1" s="1"/>
  <c r="M46" i="1"/>
  <c r="N46" i="1" s="1"/>
  <c r="M45" i="1"/>
  <c r="N45" i="1" s="1"/>
  <c r="M44" i="1"/>
  <c r="N44" i="1" s="1"/>
  <c r="M43" i="1"/>
  <c r="N43" i="1" s="1"/>
  <c r="M42" i="1"/>
  <c r="N42" i="1" s="1"/>
  <c r="M41" i="1"/>
  <c r="N41" i="1" s="1"/>
  <c r="M40" i="1"/>
  <c r="N40" i="1" s="1"/>
  <c r="M39" i="1"/>
  <c r="N39" i="1" s="1"/>
  <c r="M38" i="1"/>
  <c r="N38" i="1" s="1"/>
  <c r="M37" i="1"/>
  <c r="N37" i="1" s="1"/>
  <c r="M36" i="1"/>
  <c r="N36" i="1" s="1"/>
  <c r="M35" i="1"/>
  <c r="N35" i="1" s="1"/>
  <c r="M34" i="1"/>
  <c r="N34" i="1" s="1"/>
  <c r="M33" i="1"/>
  <c r="N33" i="1" s="1"/>
  <c r="M32" i="1"/>
  <c r="N32" i="1" s="1"/>
  <c r="M31" i="1"/>
  <c r="N31" i="1" s="1"/>
  <c r="M30" i="1"/>
  <c r="N30" i="1" s="1"/>
  <c r="M29" i="1"/>
  <c r="N29" i="1" s="1"/>
  <c r="M28" i="1"/>
  <c r="N28" i="1" s="1"/>
  <c r="M27" i="1"/>
  <c r="N27" i="1" s="1"/>
  <c r="M26" i="1"/>
  <c r="N26" i="1" s="1"/>
  <c r="M25" i="1"/>
  <c r="N25" i="1" s="1"/>
  <c r="M24" i="1"/>
  <c r="N24" i="1" s="1"/>
  <c r="M23" i="1"/>
  <c r="N23" i="1" s="1"/>
  <c r="M22" i="1"/>
  <c r="N22" i="1" s="1"/>
  <c r="M21" i="1"/>
  <c r="N21" i="1" s="1"/>
  <c r="M20" i="1"/>
  <c r="N20" i="1" s="1"/>
  <c r="M19" i="1"/>
  <c r="N19" i="1" s="1"/>
  <c r="M18" i="1"/>
  <c r="N18" i="1" s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6" i="1"/>
  <c r="N6" i="1" s="1"/>
  <c r="M5" i="1"/>
  <c r="N5" i="1" s="1"/>
  <c r="M4" i="1"/>
  <c r="N4" i="1" s="1"/>
  <c r="M3" i="1"/>
  <c r="N3" i="1" s="1"/>
  <c r="M2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N2" i="1" s="1"/>
  <c r="V6" i="1" l="1"/>
  <c r="V19" i="1"/>
  <c r="V27" i="1"/>
  <c r="V31" i="1"/>
  <c r="V9" i="1"/>
  <c r="V8" i="1"/>
  <c r="V16" i="1"/>
  <c r="V20" i="1"/>
  <c r="V24" i="1"/>
  <c r="V28" i="1"/>
  <c r="V32" i="1"/>
  <c r="V36" i="1"/>
  <c r="V40" i="1"/>
  <c r="V44" i="1"/>
  <c r="V48" i="1"/>
  <c r="V23" i="1"/>
  <c r="V39" i="1"/>
  <c r="V47" i="1"/>
  <c r="V5" i="1"/>
  <c r="V4" i="1"/>
  <c r="V12" i="1"/>
  <c r="V18" i="1"/>
  <c r="V22" i="1"/>
  <c r="V26" i="1"/>
  <c r="V30" i="1"/>
  <c r="V34" i="1"/>
  <c r="V38" i="1"/>
  <c r="V42" i="1"/>
  <c r="V46" i="1"/>
  <c r="V35" i="1"/>
  <c r="V13" i="1"/>
  <c r="V3" i="1"/>
  <c r="V11" i="1"/>
  <c r="V7" i="1"/>
  <c r="V15" i="1"/>
  <c r="V14" i="1"/>
  <c r="V43" i="1"/>
  <c r="V10" i="1"/>
  <c r="V17" i="1"/>
  <c r="V21" i="1"/>
  <c r="V25" i="1"/>
  <c r="V29" i="1"/>
  <c r="V33" i="1"/>
  <c r="V37" i="1"/>
  <c r="V41" i="1"/>
  <c r="V45" i="1"/>
  <c r="V49" i="1"/>
  <c r="S88" i="1"/>
  <c r="T88" i="1" s="1"/>
  <c r="V88" i="1" s="1"/>
  <c r="S96" i="1"/>
  <c r="T96" i="1" s="1"/>
  <c r="V96" i="1" s="1"/>
  <c r="S104" i="1"/>
  <c r="T104" i="1" s="1"/>
  <c r="V104" i="1" s="1"/>
  <c r="S112" i="1"/>
  <c r="T112" i="1" s="1"/>
  <c r="V112" i="1" s="1"/>
  <c r="S120" i="1"/>
  <c r="T120" i="1" s="1"/>
  <c r="V120" i="1" s="1"/>
  <c r="S128" i="1"/>
  <c r="T128" i="1" s="1"/>
  <c r="V128" i="1" s="1"/>
</calcChain>
</file>

<file path=xl/sharedStrings.xml><?xml version="1.0" encoding="utf-8"?>
<sst xmlns="http://schemas.openxmlformats.org/spreadsheetml/2006/main" count="304" uniqueCount="236">
  <si>
    <t>Course</t>
  </si>
  <si>
    <t>Miles</t>
  </si>
  <si>
    <t>Rating</t>
  </si>
  <si>
    <t>Range</t>
  </si>
  <si>
    <t>Meters</t>
  </si>
  <si>
    <t>Conversion</t>
  </si>
  <si>
    <t>Best Time</t>
  </si>
  <si>
    <t>Crystal</t>
  </si>
  <si>
    <t>Times</t>
  </si>
  <si>
    <t>Alum Rock | 2.9 Miles</t>
  </si>
  <si>
    <t>Alum Rock Park | 2 Miles</t>
  </si>
  <si>
    <t>Alum Rock Park | 2.3 Miles</t>
  </si>
  <si>
    <t>Alum Rock Park | 2.4 Miles</t>
  </si>
  <si>
    <t>Alum Rock Park | 2.85 Miles</t>
  </si>
  <si>
    <t>Alum Rock Park | 2.95 Miles</t>
  </si>
  <si>
    <t>Andrew Hill High School | 2.53 Miles</t>
  </si>
  <si>
    <t>Angels Camp</t>
  </si>
  <si>
    <t>Aptos High School | 2.5 Miles</t>
  </si>
  <si>
    <t>Arcade Creek GC | 5 Kilometers</t>
  </si>
  <si>
    <t>Balboa Park</t>
  </si>
  <si>
    <t>Bayfront Parks</t>
  </si>
  <si>
    <t>Baylands Park | 5 Kilometers</t>
  </si>
  <si>
    <t>Blackford High School | 2.3 Miles</t>
  </si>
  <si>
    <t>Camden High School | 2.2 Miles</t>
  </si>
  <si>
    <t>Camden High School | 2.35 Miles</t>
  </si>
  <si>
    <t>Camden High School | 2.65 Miles</t>
  </si>
  <si>
    <t>Camden Invit | 1.75 Miles</t>
  </si>
  <si>
    <t>Central Park | 2.3 Miles</t>
  </si>
  <si>
    <t>Central Park HB</t>
  </si>
  <si>
    <t>College of San Mateo | 3 Miles</t>
  </si>
  <si>
    <t>Cooper Test</t>
  </si>
  <si>
    <t>Coyote Park | 2.0 Miles</t>
  </si>
  <si>
    <t>Coyote Park | 2.65 Miles</t>
  </si>
  <si>
    <t>Crystal Springs | 2.13 Miles</t>
  </si>
  <si>
    <t>Crystal Springs | 2.25 Miles</t>
  </si>
  <si>
    <t>Crystal Springs | 2.95 Miles</t>
  </si>
  <si>
    <t>Cupertino High School | 2 Miles</t>
  </si>
  <si>
    <t>Dana Hills HS</t>
  </si>
  <si>
    <t>Del Mar High School | 2 Miles</t>
  </si>
  <si>
    <t>Del Mar High School | 2.1 Miles</t>
  </si>
  <si>
    <t>Del Mar High School | 2.2 Miles</t>
  </si>
  <si>
    <t>Del Mar High School | 2.3 Miles</t>
  </si>
  <si>
    <t>Del Mar High School | 3 Miles</t>
  </si>
  <si>
    <t>Elkhorn GC | 2 Miles</t>
  </si>
  <si>
    <t>Elkhorn GC | 5 Kilometers</t>
  </si>
  <si>
    <t>Foothill College | 2.75 Miles</t>
  </si>
  <si>
    <t>Foothill College | 2.9 Miles</t>
  </si>
  <si>
    <t>Foothill College | 3 Miles</t>
  </si>
  <si>
    <t>Fremont High School | 2.1 Miles</t>
  </si>
  <si>
    <t>Fremont HS | 2.05 Miles</t>
  </si>
  <si>
    <t>Frogtown/Angels Camp</t>
  </si>
  <si>
    <t>Garin Park</t>
  </si>
  <si>
    <t>Golden Gate Park (Const) | 2.08 Miles</t>
  </si>
  <si>
    <t>Golden Gate Park (Const) | 2.78 Miles</t>
  </si>
  <si>
    <t>Golden Gate Park | 2.13 Miles</t>
  </si>
  <si>
    <t>Golden Gate Park | 2.5 Miles</t>
  </si>
  <si>
    <t>Golden Gate Park | 2.93 Miles</t>
  </si>
  <si>
    <t>Golden Gate Park Polo (3.03)</t>
  </si>
  <si>
    <t>Granite Park</t>
  </si>
  <si>
    <t>Griffith Park</t>
  </si>
  <si>
    <t>Half Moon Bay HS | 2.25 Miles</t>
  </si>
  <si>
    <t>Hayward HS</t>
  </si>
  <si>
    <t>Hellyer Park | 2.1 Miles</t>
  </si>
  <si>
    <t>Hellyer Park | 2.55 Miles</t>
  </si>
  <si>
    <t>Hellyer Park | 2.6 Miles</t>
  </si>
  <si>
    <t>Hellyer Park | 2.8 Miles</t>
  </si>
  <si>
    <t>Hellyer Park | 2.85 Miles</t>
  </si>
  <si>
    <t>Hellyer Park | 2.9 Miles</t>
  </si>
  <si>
    <t>Hidden Valley Park</t>
  </si>
  <si>
    <t>Hooker Oak Park | 3.5 Kilometers</t>
  </si>
  <si>
    <t>Hooker Oak Park | 5 Kilometers</t>
  </si>
  <si>
    <t>Irvine Regional Park</t>
  </si>
  <si>
    <t>Kualoa Ranch</t>
  </si>
  <si>
    <t>La Crescenta Park</t>
  </si>
  <si>
    <t>La Rinconada Area | 5 Kilometers</t>
  </si>
  <si>
    <t>Lagoon Valley Park | 2 Miles</t>
  </si>
  <si>
    <t>Lagoon Valley Park | 3 Miles</t>
  </si>
  <si>
    <t>Laguna Hills HS</t>
  </si>
  <si>
    <t>Lake Casitas</t>
  </si>
  <si>
    <t>Lake Castaic</t>
  </si>
  <si>
    <t>Lake Cunningham Park | 2.75 Miles</t>
  </si>
  <si>
    <t>Lynbrook High School | 1.9 Miles</t>
  </si>
  <si>
    <t>Lynbrook High School | 2 Miles</t>
  </si>
  <si>
    <t>Lynbrook High School | 2.1 Miles</t>
  </si>
  <si>
    <t>Lynbrook High School | 2.2 Miles</t>
  </si>
  <si>
    <t>Lynbrook High School | 2.65 Miles</t>
  </si>
  <si>
    <t>Meadow Park | 3 Miles</t>
  </si>
  <si>
    <t>Montgomery Hill | 2.74 Miles</t>
  </si>
  <si>
    <t>Morley Field</t>
  </si>
  <si>
    <t>Mt SAC (Rain Course) | 4.5 Kilometers</t>
  </si>
  <si>
    <t>Mt SAC (Rain Course) | 5 Kilometers</t>
  </si>
  <si>
    <t>Mt SAC | 2.93 Miles</t>
  </si>
  <si>
    <t>Mt SAC | 5 Kilometers</t>
  </si>
  <si>
    <t>Mt. Madonna Park | 2.4 Miles</t>
  </si>
  <si>
    <t>Mt. Madonna Park | 2.6 Miles</t>
  </si>
  <si>
    <t>Mt. Sac</t>
  </si>
  <si>
    <t>Nevada Union</t>
  </si>
  <si>
    <t>Newhall Park | 2 Miles</t>
  </si>
  <si>
    <t>Newhall Park | 3 Miles</t>
  </si>
  <si>
    <t>NMC High School | 3 Miles</t>
  </si>
  <si>
    <t>Pacific Grove HS</t>
  </si>
  <si>
    <t>Pepperdine University</t>
  </si>
  <si>
    <t>Pinto Lake Park</t>
  </si>
  <si>
    <t>Pleasant Hills High School | 2.75 Miles</t>
  </si>
  <si>
    <t>Portland Meadows</t>
  </si>
  <si>
    <t>Postal Track</t>
  </si>
  <si>
    <t>San Bruno Mtn Park</t>
  </si>
  <si>
    <t>Santa Fe Dam</t>
  </si>
  <si>
    <t>Santa Teresa High School | 2.85 Miles</t>
  </si>
  <si>
    <t>Santa Teresa Park | 2.7 Miles</t>
  </si>
  <si>
    <t>Saratoga HS</t>
  </si>
  <si>
    <t>Shadow Cliffs Regional Park | 2.95 Miles</t>
  </si>
  <si>
    <t>Shoreline Park</t>
  </si>
  <si>
    <t>Sierra College | 3 Miles</t>
  </si>
  <si>
    <t>Soquel High School | 2 Miles</t>
  </si>
  <si>
    <t>Soquel High School | 2.5 Miles</t>
  </si>
  <si>
    <t>Soquel High School | 2.75 Miles</t>
  </si>
  <si>
    <t>Spring Lake Park</t>
  </si>
  <si>
    <t>Spring View</t>
  </si>
  <si>
    <t>Stanford GC | 5 Kilometers</t>
  </si>
  <si>
    <t>Stanford Golf Course | 3 Miles</t>
  </si>
  <si>
    <t>Stinson Beach</t>
  </si>
  <si>
    <t>Sunnyvale High School | 2 Miles</t>
  </si>
  <si>
    <t>Sunnyvale High School | 2.4 Miles</t>
  </si>
  <si>
    <t>Threshold</t>
  </si>
  <si>
    <t>Toro Park | 3 Miles</t>
  </si>
  <si>
    <t>Toro Park | 5 Kilometers</t>
  </si>
  <si>
    <t>Track | 2 Miles</t>
  </si>
  <si>
    <t>Track | 3 Miles</t>
  </si>
  <si>
    <t>Track 1600m</t>
  </si>
  <si>
    <t>Track 3200m</t>
  </si>
  <si>
    <t>Track 3218m</t>
  </si>
  <si>
    <t>Track 5000m</t>
  </si>
  <si>
    <t>Track Mile</t>
  </si>
  <si>
    <t>V02Max</t>
  </si>
  <si>
    <t>Van Cortlandt Park NY</t>
  </si>
  <si>
    <t>Vasona Park | 1.9 Miles</t>
  </si>
  <si>
    <t>Vasona Park | 2 Miles</t>
  </si>
  <si>
    <t>Vasona Park | 2.15 Miles</t>
  </si>
  <si>
    <t>Vasona Park | 2.175 Miles</t>
  </si>
  <si>
    <t>Vasona Park | 2.85 Miles</t>
  </si>
  <si>
    <t>Westmont High School | 2.5 Miles</t>
  </si>
  <si>
    <t>Westmont High School | 5 Kilometers</t>
  </si>
  <si>
    <t>Westmoor High (Const) | 2.3 Miles</t>
  </si>
  <si>
    <t>Westmoor High | 2.4 Miles</t>
  </si>
  <si>
    <t>William Jessup</t>
  </si>
  <si>
    <t>Willow Glen High | 2.56 Miles</t>
  </si>
  <si>
    <t>Willow Hill Reservoir</t>
  </si>
  <si>
    <t>Woodbridge HS</t>
  </si>
  <si>
    <t>Woodward Park | 3.5 Kilometers</t>
  </si>
  <si>
    <t>Woodward Park | 5 Kilometers</t>
  </si>
  <si>
    <t>York School | 1.95 Miles</t>
  </si>
  <si>
    <t>York School | 2 Miles</t>
  </si>
  <si>
    <t>Yucaipa HS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</si>
  <si>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</si>
  <si>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</si>
  <si>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</si>
  <si>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</si>
  <si>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</si>
  <si>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</si>
  <si>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</si>
  <si>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</si>
  <si>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</si>
  <si>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Duration</t>
  </si>
  <si>
    <t>Best Crystal</t>
  </si>
  <si>
    <t>Pace</t>
  </si>
  <si>
    <t>Mile Equiv</t>
  </si>
  <si>
    <t>mile_difficulty</t>
  </si>
  <si>
    <t>Mile</t>
  </si>
  <si>
    <t>Crys</t>
  </si>
  <si>
    <t>xc_rating</t>
  </si>
  <si>
    <t>xc Tims</t>
  </si>
  <si>
    <t>DistConv</t>
  </si>
  <si>
    <t>Comp_Cry</t>
  </si>
  <si>
    <t>XC Time</t>
  </si>
  <si>
    <t>Delta</t>
  </si>
  <si>
    <t>Alum Rock Park</t>
  </si>
  <si>
    <t>Andrew Hill High School</t>
  </si>
  <si>
    <t>Aptos High School</t>
  </si>
  <si>
    <t>Arcade Creek GC</t>
  </si>
  <si>
    <t>Baylands Park</t>
  </si>
  <si>
    <t>Blackford High School</t>
  </si>
  <si>
    <t>Camden High School</t>
  </si>
  <si>
    <t>Central Park</t>
  </si>
  <si>
    <t>College of San Mateo</t>
  </si>
  <si>
    <t>Coyote Park</t>
  </si>
  <si>
    <t>Crystal Springs</t>
  </si>
  <si>
    <t>Cupertino High School</t>
  </si>
  <si>
    <t>Del Mar High School</t>
  </si>
  <si>
    <t>Foothill College</t>
  </si>
  <si>
    <t>Fremont High School</t>
  </si>
  <si>
    <t>Golden Gate Park (Const)</t>
  </si>
  <si>
    <t>Golden Gate Park</t>
  </si>
  <si>
    <t>Hellyer Park</t>
  </si>
  <si>
    <t>Hooker Oak Park</t>
  </si>
  <si>
    <t>La Rinconada Area</t>
  </si>
  <si>
    <t>Lagoon Valley Park</t>
  </si>
  <si>
    <t>Lake Cunningham Park</t>
  </si>
  <si>
    <t>Lynbrook High School</t>
  </si>
  <si>
    <t>Meadow Park</t>
  </si>
  <si>
    <t>Montgomery Hill</t>
  </si>
  <si>
    <t>Mt SAC (Rain Course)</t>
  </si>
  <si>
    <t>Mt SAC</t>
  </si>
  <si>
    <t>Mt. Madonna Park</t>
  </si>
  <si>
    <t>Newhall Park</t>
  </si>
  <si>
    <t>Pleasant Hills High School</t>
  </si>
  <si>
    <t>Santa Teresa High School</t>
  </si>
  <si>
    <t>Santa Teresa Park</t>
  </si>
  <si>
    <t>Shadow Cliffs Regional Park</t>
  </si>
  <si>
    <t>Sierra College</t>
  </si>
  <si>
    <t>Soquel High School</t>
  </si>
  <si>
    <t>Stanford Golf Course</t>
  </si>
  <si>
    <t>Sunnyvale High School</t>
  </si>
  <si>
    <t>Toro Park</t>
  </si>
  <si>
    <t>Track</t>
  </si>
  <si>
    <t>Vasona Park</t>
  </si>
  <si>
    <t>Westmont High School</t>
  </si>
  <si>
    <t>Woodward Park</t>
  </si>
  <si>
    <t>York School</t>
  </si>
  <si>
    <t>Venue</t>
  </si>
  <si>
    <t>Elkhorn Golf Course</t>
  </si>
  <si>
    <t>Half Moon Bay Hgh School</t>
  </si>
  <si>
    <t>North Monterey County High School</t>
  </si>
  <si>
    <t>Westmoor High School</t>
  </si>
  <si>
    <t>Westmoor High School (Const)</t>
  </si>
  <si>
    <t>Willow Glen High School</t>
  </si>
  <si>
    <t>Zone 1</t>
  </si>
  <si>
    <t>Zone 2</t>
  </si>
  <si>
    <t>Zone 3</t>
  </si>
  <si>
    <t>Zone 4</t>
  </si>
  <si>
    <t>Zone 5</t>
  </si>
  <si>
    <t>Zone 6</t>
  </si>
  <si>
    <t>Zone 7</t>
  </si>
  <si>
    <t>Zone 8</t>
  </si>
  <si>
    <t>Zone 9</t>
  </si>
  <si>
    <t>VO2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</si>
</sst>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21" fontId="2" fillId="0" borderId="0" xfId="0" applyNumberFormat="1" applyFont="1"/>
    <xf numFmtId="0" fontId="3" fillId="0" borderId="0" xfId="0" applyFont="1"/>
    <xf numFmtId="47" fontId="0" fillId="0" borderId="0" xfId="0" applyNumberFormat="1"/>
    <xf numFmtId="47" fontId="2" fillId="0" borderId="0" xfId="0" applyNumberFormat="1" applyFont="1"/>
    <xf numFmtId="10" fontId="2" fillId="0" borderId="0" xfId="0" applyNumberFormat="1" applyFon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087E35-38E1-524F-A4B0-08EC1FA31998}" name="Table1" displayName="Table1" ref="A1:C116" totalsRowShown="0" headerRowDxfId="0">
  <autoFilter ref="A1:C116" xr:uid="{AC087E35-38E1-524F-A4B0-08EC1FA31998}"/>
  <sortState xmlns:xlrd2="http://schemas.microsoft.com/office/spreadsheetml/2017/richdata2" ref="A2:C116">
    <sortCondition ref="C1:C116"/>
  </sortState>
  <tableColumns count="3">
    <tableColumn id="3" xr3:uid="{4BC048E1-0575-4245-AA4B-AC8D56A80973}" name="Venue" dataDxfId="2"/>
    <tableColumn id="5" xr3:uid="{49CACAE2-F072-114E-92D6-C90216876126}" name="Meters" dataDxfId="1"/>
    <tableColumn id="7" xr3:uid="{B9DC7855-4E5B-1145-9296-C4F1F63CEBAA}" name="mile_difficulty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6DED8-F029-4741-802E-8C4672AB1C14}">
  <dimension ref="A1:V280"/>
  <sheetViews>
    <sheetView tabSelected="1" workbookViewId="0">
      <selection activeCell="N28" sqref="N28"/>
    </sheetView>
  </sheetViews>
  <sheetFormatPr baseColWidth="10" defaultRowHeight="16" x14ac:dyDescent="0.2"/>
  <cols>
    <col min="1" max="1" width="28.33203125" bestFit="1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164</v>
      </c>
      <c r="I1" s="2" t="s">
        <v>8</v>
      </c>
      <c r="J1" s="3" t="s">
        <v>163</v>
      </c>
      <c r="K1" s="1" t="s">
        <v>7</v>
      </c>
      <c r="L1" s="1" t="s">
        <v>165</v>
      </c>
      <c r="M1" s="1" t="s">
        <v>166</v>
      </c>
      <c r="N1" s="1" t="s">
        <v>167</v>
      </c>
      <c r="O1" s="1" t="s">
        <v>168</v>
      </c>
      <c r="P1" s="1" t="s">
        <v>169</v>
      </c>
      <c r="Q1" s="1" t="s">
        <v>173</v>
      </c>
      <c r="R1" s="1" t="s">
        <v>172</v>
      </c>
      <c r="S1" s="1" t="s">
        <v>170</v>
      </c>
      <c r="T1" s="1" t="s">
        <v>171</v>
      </c>
      <c r="U1" s="1" t="s">
        <v>174</v>
      </c>
      <c r="V1" s="1" t="s">
        <v>175</v>
      </c>
    </row>
    <row r="2" spans="1:22" x14ac:dyDescent="0.2">
      <c r="A2" s="2" t="s">
        <v>9</v>
      </c>
      <c r="B2" s="2">
        <v>2.9</v>
      </c>
      <c r="C2" s="2">
        <v>0.96919</v>
      </c>
      <c r="D2" s="4"/>
      <c r="E2" s="2">
        <v>4666</v>
      </c>
      <c r="F2" s="2">
        <v>0.95276305080000001</v>
      </c>
      <c r="G2" s="6">
        <v>1.0625000000000001E-2</v>
      </c>
      <c r="H2" s="6">
        <v>1.1151620370370371E-2</v>
      </c>
      <c r="I2" s="2">
        <v>0.95276305080000001</v>
      </c>
      <c r="J2" s="6">
        <v>1.0923611111111111E-2</v>
      </c>
      <c r="K2" s="6">
        <v>1.1469907407407408E-2</v>
      </c>
      <c r="L2" s="6">
        <f>(J2/E2)*$E$135</f>
        <v>3.7668431799780921E-3</v>
      </c>
      <c r="M2" s="5">
        <f>$L$135</f>
        <v>3.3020833333333335E-3</v>
      </c>
      <c r="N2">
        <f>L2/M2</f>
        <v>1.1407474614444695</v>
      </c>
      <c r="O2">
        <f>$N$135</f>
        <v>1</v>
      </c>
      <c r="P2">
        <f>$N$28</f>
        <v>1.1768832027843363</v>
      </c>
      <c r="Q2">
        <f>N2/$N$28</f>
        <v>0.96929538865507225</v>
      </c>
      <c r="R2">
        <f>E2/$E$28</f>
        <v>0.9829365915314936</v>
      </c>
      <c r="S2">
        <f>Q2*R2</f>
        <v>0.95275590551181111</v>
      </c>
      <c r="T2" s="5">
        <f>J2/S2</f>
        <v>1.1465277777777777E-2</v>
      </c>
      <c r="U2" s="5">
        <f>K2</f>
        <v>1.1469907407407408E-2</v>
      </c>
      <c r="V2" s="5">
        <f>U2-T2</f>
        <v>4.629629629630469E-6</v>
      </c>
    </row>
    <row r="3" spans="1:22" x14ac:dyDescent="0.2">
      <c r="A3" s="2" t="s">
        <v>10</v>
      </c>
      <c r="B3" s="2">
        <v>2</v>
      </c>
      <c r="C3" s="2">
        <v>1.1200000000000001</v>
      </c>
      <c r="D3" s="4"/>
      <c r="E3" s="2">
        <v>3218</v>
      </c>
      <c r="F3" s="2">
        <v>0.75932203389999997</v>
      </c>
      <c r="G3" s="6">
        <v>0</v>
      </c>
      <c r="H3" s="6">
        <v>0</v>
      </c>
      <c r="I3" s="2" t="e">
        <v>#DIV/0!</v>
      </c>
      <c r="J3" s="6">
        <v>8.7060185185185192E-3</v>
      </c>
      <c r="K3" s="6">
        <v>1.1469907407407408E-2</v>
      </c>
      <c r="L3" s="6">
        <f t="shared" ref="L3:L66" si="0">(J3/E3)*$E$135</f>
        <v>4.3530092592592596E-3</v>
      </c>
      <c r="M3" s="5">
        <f t="shared" ref="M3:M66" si="1">$L$135</f>
        <v>3.3020833333333335E-3</v>
      </c>
      <c r="N3">
        <f t="shared" ref="N3:N66" si="2">L3/M3</f>
        <v>1.31826147914476</v>
      </c>
      <c r="O3">
        <f t="shared" ref="O3:O66" si="3">$N$135</f>
        <v>1</v>
      </c>
      <c r="P3">
        <f t="shared" ref="P3:P66" si="4">$N$28</f>
        <v>1.1768832027843363</v>
      </c>
      <c r="Q3">
        <f t="shared" ref="Q3:Q66" si="5">N3/$N$28</f>
        <v>1.1201294028378883</v>
      </c>
      <c r="R3">
        <f t="shared" ref="R3:R66" si="6">E3/$E$28</f>
        <v>0.67790183273646509</v>
      </c>
      <c r="S3">
        <f t="shared" ref="S3:S66" si="7">Q3*R3</f>
        <v>0.75933777508580669</v>
      </c>
      <c r="T3" s="5">
        <f t="shared" ref="T3:T66" si="8">J3/S3</f>
        <v>1.1465277777777777E-2</v>
      </c>
      <c r="U3" s="5">
        <f t="shared" ref="U3:U66" si="9">K3</f>
        <v>1.1469907407407408E-2</v>
      </c>
      <c r="V3" s="5">
        <f t="shared" ref="V3:V66" si="10">U3-T3</f>
        <v>4.629629629630469E-6</v>
      </c>
    </row>
    <row r="4" spans="1:22" x14ac:dyDescent="0.2">
      <c r="A4" s="2" t="s">
        <v>11</v>
      </c>
      <c r="B4" s="2">
        <v>2.2999999999999998</v>
      </c>
      <c r="C4" s="2">
        <v>0.96209999999999996</v>
      </c>
      <c r="D4" s="4"/>
      <c r="E4" s="2">
        <v>3701</v>
      </c>
      <c r="F4" s="2">
        <v>0.75011186439999999</v>
      </c>
      <c r="G4" s="6">
        <v>8.2638888888888883E-3</v>
      </c>
      <c r="H4" s="6">
        <v>1.1017361111111111E-2</v>
      </c>
      <c r="I4" s="2">
        <v>0.75011186439999999</v>
      </c>
      <c r="J4" s="6">
        <v>8.6006944444444455E-3</v>
      </c>
      <c r="K4" s="6">
        <v>1.1469907407407408E-2</v>
      </c>
      <c r="L4" s="6">
        <f t="shared" si="0"/>
        <v>3.7391292518538536E-3</v>
      </c>
      <c r="M4" s="5">
        <f t="shared" si="1"/>
        <v>3.3020833333333335E-3</v>
      </c>
      <c r="N4">
        <f t="shared" si="2"/>
        <v>1.1323545999305045</v>
      </c>
      <c r="O4">
        <f t="shared" si="3"/>
        <v>1</v>
      </c>
      <c r="P4">
        <f t="shared" si="4"/>
        <v>1.1768832027843363</v>
      </c>
      <c r="Q4">
        <f t="shared" si="5"/>
        <v>0.96216395752060735</v>
      </c>
      <c r="R4">
        <f t="shared" si="6"/>
        <v>0.7796503054560775</v>
      </c>
      <c r="S4">
        <f t="shared" si="7"/>
        <v>0.75015142337976992</v>
      </c>
      <c r="T4" s="5">
        <f t="shared" si="8"/>
        <v>1.1465277777777777E-2</v>
      </c>
      <c r="U4" s="5">
        <f t="shared" si="9"/>
        <v>1.1469907407407408E-2</v>
      </c>
      <c r="V4" s="5">
        <f t="shared" si="10"/>
        <v>4.629629629630469E-6</v>
      </c>
    </row>
    <row r="5" spans="1:22" x14ac:dyDescent="0.2">
      <c r="A5" s="2" t="s">
        <v>12</v>
      </c>
      <c r="B5" s="2">
        <v>2.4</v>
      </c>
      <c r="C5" s="2">
        <v>0.96299999999999997</v>
      </c>
      <c r="D5" s="4"/>
      <c r="E5" s="2">
        <v>3862</v>
      </c>
      <c r="F5" s="2">
        <v>0.7834576271</v>
      </c>
      <c r="G5" s="6">
        <v>0</v>
      </c>
      <c r="H5" s="6">
        <v>0</v>
      </c>
      <c r="I5" s="2" t="e">
        <v>#DIV/0!</v>
      </c>
      <c r="J5" s="6">
        <v>8.982638888888889E-3</v>
      </c>
      <c r="K5" s="6">
        <v>1.1469907407407408E-2</v>
      </c>
      <c r="L5" s="6">
        <f t="shared" si="0"/>
        <v>3.7423785531388457E-3</v>
      </c>
      <c r="M5" s="5">
        <f t="shared" si="1"/>
        <v>3.3020833333333335E-3</v>
      </c>
      <c r="N5">
        <f t="shared" si="2"/>
        <v>1.1333386154616063</v>
      </c>
      <c r="O5">
        <f t="shared" si="3"/>
        <v>1</v>
      </c>
      <c r="P5">
        <f t="shared" si="4"/>
        <v>1.1768832027843363</v>
      </c>
      <c r="Q5">
        <f t="shared" si="5"/>
        <v>0.9630000774760743</v>
      </c>
      <c r="R5">
        <f t="shared" si="6"/>
        <v>0.81356646302928171</v>
      </c>
      <c r="S5">
        <f t="shared" si="7"/>
        <v>0.78346456692913402</v>
      </c>
      <c r="T5" s="5">
        <f t="shared" si="8"/>
        <v>1.1465277777777776E-2</v>
      </c>
      <c r="U5" s="5">
        <f t="shared" si="9"/>
        <v>1.1469907407407408E-2</v>
      </c>
      <c r="V5" s="5">
        <f t="shared" si="10"/>
        <v>4.6296296296322037E-6</v>
      </c>
    </row>
    <row r="6" spans="1:22" x14ac:dyDescent="0.2">
      <c r="A6" s="2" t="s">
        <v>13</v>
      </c>
      <c r="B6" s="2">
        <v>2.85</v>
      </c>
      <c r="C6" s="2">
        <v>0.96299999999999997</v>
      </c>
      <c r="D6" s="4"/>
      <c r="E6" s="2">
        <v>4586</v>
      </c>
      <c r="F6" s="2">
        <v>0.93035593220000001</v>
      </c>
      <c r="G6" s="6">
        <v>1.1446759259259259E-2</v>
      </c>
      <c r="H6" s="6">
        <v>1.2303240740740741E-2</v>
      </c>
      <c r="I6" s="2">
        <v>0.93035593220000001</v>
      </c>
      <c r="J6" s="6">
        <v>1.0666666666666666E-2</v>
      </c>
      <c r="K6" s="6">
        <v>1.1469907407407408E-2</v>
      </c>
      <c r="L6" s="6">
        <f t="shared" si="0"/>
        <v>3.7424044192469834E-3</v>
      </c>
      <c r="M6" s="5">
        <f t="shared" si="1"/>
        <v>3.3020833333333335E-3</v>
      </c>
      <c r="N6">
        <f t="shared" si="2"/>
        <v>1.1333464487309477</v>
      </c>
      <c r="O6">
        <f t="shared" si="3"/>
        <v>1</v>
      </c>
      <c r="P6">
        <f t="shared" si="4"/>
        <v>1.1768832027843363</v>
      </c>
      <c r="Q6">
        <f t="shared" si="5"/>
        <v>0.96300673342062582</v>
      </c>
      <c r="R6">
        <f t="shared" si="6"/>
        <v>0.9660838424267959</v>
      </c>
      <c r="S6">
        <f t="shared" si="7"/>
        <v>0.93034524530587537</v>
      </c>
      <c r="T6" s="5">
        <f t="shared" si="8"/>
        <v>1.1465277777777776E-2</v>
      </c>
      <c r="U6" s="5">
        <f t="shared" si="9"/>
        <v>1.1469907407407408E-2</v>
      </c>
      <c r="V6" s="5">
        <f t="shared" si="10"/>
        <v>4.6296296296322037E-6</v>
      </c>
    </row>
    <row r="7" spans="1:22" x14ac:dyDescent="0.2">
      <c r="A7" s="2" t="s">
        <v>14</v>
      </c>
      <c r="B7" s="2">
        <v>2.95</v>
      </c>
      <c r="C7" s="2">
        <v>0.96299999999999997</v>
      </c>
      <c r="D7" s="4"/>
      <c r="E7" s="2">
        <v>4747</v>
      </c>
      <c r="F7" s="2">
        <v>0.96299999999999997</v>
      </c>
      <c r="G7" s="6">
        <v>1.1354166666666667E-2</v>
      </c>
      <c r="H7" s="6">
        <v>1.1790509259259259E-2</v>
      </c>
      <c r="I7" s="2">
        <v>0.96299999999999997</v>
      </c>
      <c r="J7" s="6">
        <v>1.1040509259259259E-2</v>
      </c>
      <c r="K7" s="6">
        <v>1.1469907407407408E-2</v>
      </c>
      <c r="L7" s="6">
        <f t="shared" si="0"/>
        <v>3.7421907305978819E-3</v>
      </c>
      <c r="M7" s="5">
        <f t="shared" si="1"/>
        <v>3.3020833333333335E-3</v>
      </c>
      <c r="N7">
        <f t="shared" si="2"/>
        <v>1.1332817354492009</v>
      </c>
      <c r="O7">
        <f t="shared" si="3"/>
        <v>1</v>
      </c>
      <c r="P7">
        <f t="shared" si="4"/>
        <v>1.1768832027843363</v>
      </c>
      <c r="Q7">
        <f t="shared" si="5"/>
        <v>0.96295174641631331</v>
      </c>
      <c r="R7">
        <f t="shared" si="6"/>
        <v>1</v>
      </c>
      <c r="S7">
        <f t="shared" si="7"/>
        <v>0.96295174641631331</v>
      </c>
      <c r="T7" s="5">
        <f t="shared" si="8"/>
        <v>1.1465277777777777E-2</v>
      </c>
      <c r="U7" s="5">
        <f t="shared" si="9"/>
        <v>1.1469907407407408E-2</v>
      </c>
      <c r="V7" s="5">
        <f t="shared" si="10"/>
        <v>4.629629629630469E-6</v>
      </c>
    </row>
    <row r="8" spans="1:22" x14ac:dyDescent="0.2">
      <c r="A8" s="2" t="s">
        <v>15</v>
      </c>
      <c r="B8" s="2">
        <v>2.5299999999999998</v>
      </c>
      <c r="C8" s="2">
        <v>0.96779999999999999</v>
      </c>
      <c r="D8" s="4"/>
      <c r="E8" s="2">
        <v>4071</v>
      </c>
      <c r="F8" s="2">
        <v>0.83001152540000001</v>
      </c>
      <c r="G8" s="6">
        <v>9.571759259259259E-3</v>
      </c>
      <c r="H8" s="6">
        <v>1.1532407407407408E-2</v>
      </c>
      <c r="I8" s="2">
        <v>0.83001152540000001</v>
      </c>
      <c r="J8" s="6">
        <v>9.5162037037037038E-3</v>
      </c>
      <c r="K8" s="6">
        <v>1.1469907407407408E-2</v>
      </c>
      <c r="L8" s="6">
        <f t="shared" si="0"/>
        <v>3.7611328320459984E-3</v>
      </c>
      <c r="M8" s="5">
        <f t="shared" si="1"/>
        <v>3.3020833333333335E-3</v>
      </c>
      <c r="N8">
        <f t="shared" si="2"/>
        <v>1.1390181447205547</v>
      </c>
      <c r="O8">
        <f t="shared" si="3"/>
        <v>1</v>
      </c>
      <c r="P8">
        <f t="shared" si="4"/>
        <v>1.1768832027843363</v>
      </c>
      <c r="Q8">
        <f t="shared" si="5"/>
        <v>0.967825984792545</v>
      </c>
      <c r="R8">
        <f t="shared" si="6"/>
        <v>0.85759427006530442</v>
      </c>
      <c r="S8">
        <f t="shared" si="7"/>
        <v>0.83000201897839709</v>
      </c>
      <c r="T8" s="5">
        <f t="shared" si="8"/>
        <v>1.1465277777777776E-2</v>
      </c>
      <c r="U8" s="5">
        <f t="shared" si="9"/>
        <v>1.1469907407407408E-2</v>
      </c>
      <c r="V8" s="5">
        <f t="shared" si="10"/>
        <v>4.6296296296322037E-6</v>
      </c>
    </row>
    <row r="9" spans="1:22" x14ac:dyDescent="0.2">
      <c r="A9" s="2" t="s">
        <v>16</v>
      </c>
      <c r="B9" s="2">
        <v>3</v>
      </c>
      <c r="C9" s="4"/>
      <c r="D9" s="4"/>
      <c r="E9" s="4"/>
      <c r="F9" s="2">
        <v>1.034</v>
      </c>
      <c r="G9" s="6">
        <v>0</v>
      </c>
      <c r="H9" s="6">
        <v>0</v>
      </c>
      <c r="I9" s="2" t="e">
        <v>#DIV/0!</v>
      </c>
      <c r="J9" s="6">
        <v>1.1855324074074074E-2</v>
      </c>
      <c r="K9" s="6">
        <v>1.1469907407407408E-2</v>
      </c>
      <c r="L9" s="6" t="e">
        <f t="shared" si="0"/>
        <v>#DIV/0!</v>
      </c>
      <c r="M9" s="5">
        <f t="shared" si="1"/>
        <v>3.3020833333333335E-3</v>
      </c>
      <c r="N9" t="e">
        <f t="shared" si="2"/>
        <v>#DIV/0!</v>
      </c>
      <c r="O9">
        <f t="shared" si="3"/>
        <v>1</v>
      </c>
      <c r="P9">
        <f t="shared" si="4"/>
        <v>1.1768832027843363</v>
      </c>
      <c r="Q9" t="e">
        <f t="shared" si="5"/>
        <v>#DIV/0!</v>
      </c>
      <c r="R9">
        <f t="shared" si="6"/>
        <v>0</v>
      </c>
      <c r="S9" t="e">
        <f t="shared" si="7"/>
        <v>#DIV/0!</v>
      </c>
      <c r="T9" s="5" t="e">
        <f t="shared" si="8"/>
        <v>#DIV/0!</v>
      </c>
      <c r="U9" s="5">
        <f t="shared" si="9"/>
        <v>1.1469907407407408E-2</v>
      </c>
      <c r="V9" s="5" t="e">
        <f t="shared" si="10"/>
        <v>#DIV/0!</v>
      </c>
    </row>
    <row r="10" spans="1:22" x14ac:dyDescent="0.2">
      <c r="A10" s="2" t="s">
        <v>17</v>
      </c>
      <c r="B10" s="2">
        <v>2.5</v>
      </c>
      <c r="C10" s="2">
        <v>0.96</v>
      </c>
      <c r="D10" s="4"/>
      <c r="E10" s="2">
        <v>4023</v>
      </c>
      <c r="F10" s="2">
        <v>0.81355932200000003</v>
      </c>
      <c r="G10" s="6">
        <v>8.86574074074074E-3</v>
      </c>
      <c r="H10" s="6">
        <v>1.089699074074074E-2</v>
      </c>
      <c r="I10" s="2">
        <v>0.81355932200000003</v>
      </c>
      <c r="J10" s="6">
        <v>9.3275462962962956E-3</v>
      </c>
      <c r="K10" s="6">
        <v>1.1469907407407408E-2</v>
      </c>
      <c r="L10" s="6">
        <f t="shared" si="0"/>
        <v>3.7305548075418191E-3</v>
      </c>
      <c r="M10" s="5">
        <f t="shared" si="1"/>
        <v>3.3020833333333335E-3</v>
      </c>
      <c r="N10">
        <f t="shared" si="2"/>
        <v>1.1297579227886896</v>
      </c>
      <c r="O10">
        <f t="shared" si="3"/>
        <v>1</v>
      </c>
      <c r="P10">
        <f t="shared" si="4"/>
        <v>1.1768832027843363</v>
      </c>
      <c r="Q10">
        <f t="shared" si="5"/>
        <v>0.95995755578450337</v>
      </c>
      <c r="R10">
        <f t="shared" si="6"/>
        <v>0.8474826206024858</v>
      </c>
      <c r="S10">
        <f t="shared" si="7"/>
        <v>0.81354734504340787</v>
      </c>
      <c r="T10" s="5">
        <f t="shared" si="8"/>
        <v>1.1465277777777779E-2</v>
      </c>
      <c r="U10" s="5">
        <f t="shared" si="9"/>
        <v>1.1469907407407408E-2</v>
      </c>
      <c r="V10" s="5">
        <f t="shared" si="10"/>
        <v>4.6296296296287343E-6</v>
      </c>
    </row>
    <row r="11" spans="1:22" x14ac:dyDescent="0.2">
      <c r="A11" s="2" t="s">
        <v>18</v>
      </c>
      <c r="B11" s="2">
        <v>3.11</v>
      </c>
      <c r="C11" s="2">
        <v>0.96499999999999997</v>
      </c>
      <c r="D11" s="4"/>
      <c r="E11" s="2">
        <v>5000</v>
      </c>
      <c r="F11" s="2">
        <v>1.0165277939999999</v>
      </c>
      <c r="G11" s="6">
        <v>1.0601851851851852E-2</v>
      </c>
      <c r="H11" s="6">
        <v>1.0429398148148148E-2</v>
      </c>
      <c r="I11" s="2">
        <v>1.0165277939999999</v>
      </c>
      <c r="J11" s="6">
        <v>1.1655092592592592E-2</v>
      </c>
      <c r="K11" s="6">
        <v>1.1469907407407408E-2</v>
      </c>
      <c r="L11" s="6">
        <f t="shared" si="0"/>
        <v>3.7506087962962957E-3</v>
      </c>
      <c r="M11" s="5">
        <f t="shared" si="1"/>
        <v>3.3020833333333335E-3</v>
      </c>
      <c r="N11">
        <f t="shared" si="2"/>
        <v>1.135831055029793</v>
      </c>
      <c r="O11">
        <f t="shared" si="3"/>
        <v>1</v>
      </c>
      <c r="P11">
        <f t="shared" si="4"/>
        <v>1.1768832027843363</v>
      </c>
      <c r="Q11">
        <f t="shared" si="5"/>
        <v>0.96511790833838063</v>
      </c>
      <c r="R11">
        <f t="shared" si="6"/>
        <v>1.0532968190436065</v>
      </c>
      <c r="S11">
        <f t="shared" si="7"/>
        <v>1.0165556228548354</v>
      </c>
      <c r="T11" s="5">
        <f t="shared" si="8"/>
        <v>1.1465277777777777E-2</v>
      </c>
      <c r="U11" s="5">
        <f t="shared" si="9"/>
        <v>1.1469907407407408E-2</v>
      </c>
      <c r="V11" s="5">
        <f t="shared" si="10"/>
        <v>4.629629629630469E-6</v>
      </c>
    </row>
    <row r="12" spans="1:22" x14ac:dyDescent="0.2">
      <c r="A12" s="2" t="s">
        <v>19</v>
      </c>
      <c r="B12" s="2">
        <v>2.95</v>
      </c>
      <c r="C12" s="4"/>
      <c r="D12" s="4"/>
      <c r="E12" s="4"/>
      <c r="F12" s="2">
        <v>0.95599999999999996</v>
      </c>
      <c r="G12" s="6">
        <v>0</v>
      </c>
      <c r="H12" s="6">
        <v>0</v>
      </c>
      <c r="I12" s="2" t="e">
        <v>#DIV/0!</v>
      </c>
      <c r="J12" s="6">
        <v>1.0960648148148148E-2</v>
      </c>
      <c r="K12" s="6">
        <v>1.1469907407407408E-2</v>
      </c>
      <c r="L12" s="6" t="e">
        <f t="shared" si="0"/>
        <v>#DIV/0!</v>
      </c>
      <c r="M12" s="5">
        <f t="shared" si="1"/>
        <v>3.3020833333333335E-3</v>
      </c>
      <c r="N12" t="e">
        <f t="shared" si="2"/>
        <v>#DIV/0!</v>
      </c>
      <c r="O12">
        <f t="shared" si="3"/>
        <v>1</v>
      </c>
      <c r="P12">
        <f t="shared" si="4"/>
        <v>1.1768832027843363</v>
      </c>
      <c r="Q12" t="e">
        <f t="shared" si="5"/>
        <v>#DIV/0!</v>
      </c>
      <c r="R12">
        <f t="shared" si="6"/>
        <v>0</v>
      </c>
      <c r="S12" t="e">
        <f t="shared" si="7"/>
        <v>#DIV/0!</v>
      </c>
      <c r="T12" s="5" t="e">
        <f t="shared" si="8"/>
        <v>#DIV/0!</v>
      </c>
      <c r="U12" s="5">
        <f t="shared" si="9"/>
        <v>1.1469907407407408E-2</v>
      </c>
      <c r="V12" s="5" t="e">
        <f t="shared" si="10"/>
        <v>#DIV/0!</v>
      </c>
    </row>
    <row r="13" spans="1:22" x14ac:dyDescent="0.2">
      <c r="A13" s="2" t="s">
        <v>20</v>
      </c>
      <c r="B13" s="4"/>
      <c r="C13" s="4"/>
      <c r="D13" s="4"/>
      <c r="E13" s="4"/>
      <c r="F13" s="2">
        <v>0.90908999999999995</v>
      </c>
      <c r="G13" s="6">
        <v>0</v>
      </c>
      <c r="H13" s="6">
        <v>0</v>
      </c>
      <c r="I13" s="2" t="e">
        <v>#DIV/0!</v>
      </c>
      <c r="J13" s="6">
        <v>1.0422453703703703E-2</v>
      </c>
      <c r="K13" s="6">
        <v>1.1469907407407408E-2</v>
      </c>
      <c r="L13" s="6" t="e">
        <f t="shared" si="0"/>
        <v>#DIV/0!</v>
      </c>
      <c r="M13" s="5">
        <f t="shared" si="1"/>
        <v>3.3020833333333335E-3</v>
      </c>
      <c r="N13" t="e">
        <f t="shared" si="2"/>
        <v>#DIV/0!</v>
      </c>
      <c r="O13">
        <f t="shared" si="3"/>
        <v>1</v>
      </c>
      <c r="P13">
        <f t="shared" si="4"/>
        <v>1.1768832027843363</v>
      </c>
      <c r="Q13" t="e">
        <f t="shared" si="5"/>
        <v>#DIV/0!</v>
      </c>
      <c r="R13">
        <f t="shared" si="6"/>
        <v>0</v>
      </c>
      <c r="S13" t="e">
        <f t="shared" si="7"/>
        <v>#DIV/0!</v>
      </c>
      <c r="T13" s="5" t="e">
        <f t="shared" si="8"/>
        <v>#DIV/0!</v>
      </c>
      <c r="U13" s="5">
        <f t="shared" si="9"/>
        <v>1.1469907407407408E-2</v>
      </c>
      <c r="V13" s="5" t="e">
        <f t="shared" si="10"/>
        <v>#DIV/0!</v>
      </c>
    </row>
    <row r="14" spans="1:22" x14ac:dyDescent="0.2">
      <c r="A14" s="2" t="s">
        <v>21</v>
      </c>
      <c r="B14" s="2">
        <v>3.11</v>
      </c>
      <c r="C14" s="2">
        <v>0.95979999999999999</v>
      </c>
      <c r="D14" s="4"/>
      <c r="E14" s="2">
        <v>5000</v>
      </c>
      <c r="F14" s="2">
        <v>1.011050131</v>
      </c>
      <c r="G14" s="6">
        <v>1.1018518518518518E-2</v>
      </c>
      <c r="H14" s="6">
        <v>1.0892361111111111E-2</v>
      </c>
      <c r="I14" s="2">
        <v>1.011050131</v>
      </c>
      <c r="J14" s="6">
        <v>1.1591435185185186E-2</v>
      </c>
      <c r="K14" s="6">
        <v>1.1469907407407408E-2</v>
      </c>
      <c r="L14" s="6">
        <f t="shared" si="0"/>
        <v>3.7301238425925926E-3</v>
      </c>
      <c r="M14" s="5">
        <f t="shared" si="1"/>
        <v>3.3020833333333335E-3</v>
      </c>
      <c r="N14">
        <f t="shared" si="2"/>
        <v>1.129627409744129</v>
      </c>
      <c r="O14">
        <f t="shared" si="3"/>
        <v>1</v>
      </c>
      <c r="P14">
        <f t="shared" si="4"/>
        <v>1.1768832027843363</v>
      </c>
      <c r="Q14">
        <f t="shared" si="5"/>
        <v>0.95984665859075313</v>
      </c>
      <c r="R14">
        <f t="shared" si="6"/>
        <v>1.0532968190436065</v>
      </c>
      <c r="S14">
        <f t="shared" si="7"/>
        <v>1.0110034322632748</v>
      </c>
      <c r="T14" s="5">
        <f t="shared" si="8"/>
        <v>1.1465277777777777E-2</v>
      </c>
      <c r="U14" s="5">
        <f t="shared" si="9"/>
        <v>1.1469907407407408E-2</v>
      </c>
      <c r="V14" s="5">
        <f t="shared" si="10"/>
        <v>4.629629629630469E-6</v>
      </c>
    </row>
    <row r="15" spans="1:22" x14ac:dyDescent="0.2">
      <c r="A15" s="2" t="s">
        <v>22</v>
      </c>
      <c r="B15" s="2">
        <v>2.2999999999999998</v>
      </c>
      <c r="C15" s="2">
        <v>0.98099999999999998</v>
      </c>
      <c r="D15" s="4"/>
      <c r="E15" s="2">
        <v>3701</v>
      </c>
      <c r="F15" s="2">
        <v>0.76484745759999995</v>
      </c>
      <c r="G15" s="6">
        <v>8.2986111111111108E-3</v>
      </c>
      <c r="H15" s="6">
        <v>1.0849537037037036E-2</v>
      </c>
      <c r="I15" s="2">
        <v>0.76484745759999995</v>
      </c>
      <c r="J15" s="6">
        <v>8.7696759259259273E-3</v>
      </c>
      <c r="K15" s="6">
        <v>1.1469907407407408E-2</v>
      </c>
      <c r="L15" s="6">
        <f t="shared" si="0"/>
        <v>3.8125935057592045E-3</v>
      </c>
      <c r="M15" s="5">
        <f t="shared" si="1"/>
        <v>3.3020833333333335E-3</v>
      </c>
      <c r="N15">
        <f t="shared" si="2"/>
        <v>1.1546024496936391</v>
      </c>
      <c r="O15">
        <f t="shared" si="3"/>
        <v>1</v>
      </c>
      <c r="P15">
        <f t="shared" si="4"/>
        <v>1.1768832027843363</v>
      </c>
      <c r="Q15">
        <f t="shared" si="5"/>
        <v>0.98106799974884151</v>
      </c>
      <c r="R15">
        <f t="shared" si="6"/>
        <v>0.7796503054560775</v>
      </c>
      <c r="S15">
        <f t="shared" si="7"/>
        <v>0.76488996567736722</v>
      </c>
      <c r="T15" s="5">
        <f t="shared" si="8"/>
        <v>1.1465277777777781E-2</v>
      </c>
      <c r="U15" s="5">
        <f t="shared" si="9"/>
        <v>1.1469907407407408E-2</v>
      </c>
      <c r="V15" s="5">
        <f t="shared" si="10"/>
        <v>4.6296296296269995E-6</v>
      </c>
    </row>
    <row r="16" spans="1:22" x14ac:dyDescent="0.2">
      <c r="A16" s="2" t="s">
        <v>23</v>
      </c>
      <c r="B16" s="2">
        <v>2.2000000000000002</v>
      </c>
      <c r="C16" s="2">
        <v>0.97</v>
      </c>
      <c r="D16" s="4"/>
      <c r="E16" s="2">
        <v>3540</v>
      </c>
      <c r="F16" s="2">
        <v>0.72338983050000005</v>
      </c>
      <c r="G16" s="6">
        <v>8.9814814814814809E-3</v>
      </c>
      <c r="H16" s="6">
        <v>1.241550925925926E-2</v>
      </c>
      <c r="I16" s="2">
        <v>0.72338983050000005</v>
      </c>
      <c r="J16" s="6">
        <v>8.293981481481482E-3</v>
      </c>
      <c r="K16" s="6">
        <v>1.1469907407407408E-2</v>
      </c>
      <c r="L16" s="6">
        <f t="shared" si="0"/>
        <v>3.7697785886168654E-3</v>
      </c>
      <c r="M16" s="5">
        <f t="shared" si="1"/>
        <v>3.3020833333333335E-3</v>
      </c>
      <c r="N16">
        <f t="shared" si="2"/>
        <v>1.1416364180038456</v>
      </c>
      <c r="O16">
        <f t="shared" si="3"/>
        <v>1</v>
      </c>
      <c r="P16">
        <f t="shared" si="4"/>
        <v>1.1768832027843363</v>
      </c>
      <c r="Q16">
        <f t="shared" si="5"/>
        <v>0.97005073681304832</v>
      </c>
      <c r="R16">
        <f t="shared" si="6"/>
        <v>0.7457341478828734</v>
      </c>
      <c r="S16">
        <f t="shared" si="7"/>
        <v>0.72339995962043213</v>
      </c>
      <c r="T16" s="5">
        <f t="shared" si="8"/>
        <v>1.1465277777777777E-2</v>
      </c>
      <c r="U16" s="5">
        <f t="shared" si="9"/>
        <v>1.1469907407407408E-2</v>
      </c>
      <c r="V16" s="5">
        <f t="shared" si="10"/>
        <v>4.629629629630469E-6</v>
      </c>
    </row>
    <row r="17" spans="1:22" x14ac:dyDescent="0.2">
      <c r="A17" s="2" t="s">
        <v>24</v>
      </c>
      <c r="B17" s="2">
        <v>2.35</v>
      </c>
      <c r="C17" s="2">
        <v>0.91</v>
      </c>
      <c r="D17" s="4"/>
      <c r="E17" s="2">
        <v>3781</v>
      </c>
      <c r="F17" s="2">
        <v>0.72491525420000003</v>
      </c>
      <c r="G17" s="6">
        <v>8.2175925925925923E-3</v>
      </c>
      <c r="H17" s="6">
        <v>1.1335648148148149E-2</v>
      </c>
      <c r="I17" s="2">
        <v>0.72491525420000003</v>
      </c>
      <c r="J17" s="6">
        <v>8.3113425925925924E-3</v>
      </c>
      <c r="K17" s="6">
        <v>1.1469907407407408E-2</v>
      </c>
      <c r="L17" s="6">
        <f t="shared" si="0"/>
        <v>3.5368818385298809E-3</v>
      </c>
      <c r="M17" s="5">
        <f t="shared" si="1"/>
        <v>3.3020833333333335E-3</v>
      </c>
      <c r="N17">
        <f t="shared" si="2"/>
        <v>1.0711061719207209</v>
      </c>
      <c r="O17">
        <f t="shared" si="3"/>
        <v>1</v>
      </c>
      <c r="P17">
        <f t="shared" si="4"/>
        <v>1.1768832027843363</v>
      </c>
      <c r="Q17">
        <f t="shared" si="5"/>
        <v>0.91012104632527491</v>
      </c>
      <c r="R17">
        <f t="shared" si="6"/>
        <v>0.79650305456077519</v>
      </c>
      <c r="S17">
        <f t="shared" si="7"/>
        <v>0.72491419341813024</v>
      </c>
      <c r="T17" s="5">
        <f t="shared" si="8"/>
        <v>1.1465277777777781E-2</v>
      </c>
      <c r="U17" s="5">
        <f t="shared" si="9"/>
        <v>1.1469907407407408E-2</v>
      </c>
      <c r="V17" s="5">
        <f t="shared" si="10"/>
        <v>4.6296296296269995E-6</v>
      </c>
    </row>
    <row r="18" spans="1:22" x14ac:dyDescent="0.2">
      <c r="A18" s="2" t="s">
        <v>25</v>
      </c>
      <c r="B18" s="2">
        <v>2.65</v>
      </c>
      <c r="C18" s="2">
        <v>0.8</v>
      </c>
      <c r="D18" s="4"/>
      <c r="E18" s="2">
        <v>4264</v>
      </c>
      <c r="F18" s="2">
        <v>0.71864406780000001</v>
      </c>
      <c r="G18" s="6">
        <v>8.0902777777777778E-3</v>
      </c>
      <c r="H18" s="6">
        <v>1.1258101851851852E-2</v>
      </c>
      <c r="I18" s="2">
        <v>0.71864406780000001</v>
      </c>
      <c r="J18" s="6">
        <v>8.2395833333333331E-3</v>
      </c>
      <c r="K18" s="6">
        <v>1.1469907407407408E-2</v>
      </c>
      <c r="L18" s="6">
        <f t="shared" si="0"/>
        <v>3.10916735068793E-3</v>
      </c>
      <c r="M18" s="5">
        <f t="shared" si="1"/>
        <v>3.3020833333333335E-3</v>
      </c>
      <c r="N18">
        <f t="shared" si="2"/>
        <v>0.94157749421464121</v>
      </c>
      <c r="O18">
        <f t="shared" si="3"/>
        <v>1</v>
      </c>
      <c r="P18">
        <f t="shared" si="4"/>
        <v>1.1768832027843363</v>
      </c>
      <c r="Q18">
        <f t="shared" si="5"/>
        <v>0.80006027105069077</v>
      </c>
      <c r="R18">
        <f t="shared" si="6"/>
        <v>0.8982515272803876</v>
      </c>
      <c r="S18">
        <f t="shared" si="7"/>
        <v>0.71865536038764388</v>
      </c>
      <c r="T18" s="5">
        <f t="shared" si="8"/>
        <v>1.1465277777777777E-2</v>
      </c>
      <c r="U18" s="5">
        <f t="shared" si="9"/>
        <v>1.1469907407407408E-2</v>
      </c>
      <c r="V18" s="5">
        <f t="shared" si="10"/>
        <v>4.629629629630469E-6</v>
      </c>
    </row>
    <row r="19" spans="1:22" x14ac:dyDescent="0.2">
      <c r="A19" s="2" t="s">
        <v>26</v>
      </c>
      <c r="B19" s="2">
        <v>1.75</v>
      </c>
      <c r="C19" s="2">
        <v>0.97</v>
      </c>
      <c r="D19" s="4"/>
      <c r="E19" s="2">
        <v>2816</v>
      </c>
      <c r="F19" s="2">
        <v>0.57542372880000003</v>
      </c>
      <c r="G19" s="6">
        <v>6.4930555555555557E-3</v>
      </c>
      <c r="H19" s="6">
        <v>1.1283564814814814E-2</v>
      </c>
      <c r="I19" s="2">
        <v>0.57542372880000003</v>
      </c>
      <c r="J19" s="6">
        <v>6.5972222222222222E-3</v>
      </c>
      <c r="K19" s="6">
        <v>1.1469907407407408E-2</v>
      </c>
      <c r="L19" s="6">
        <f t="shared" si="0"/>
        <v>3.7695065893308078E-3</v>
      </c>
      <c r="M19" s="5">
        <f t="shared" si="1"/>
        <v>3.3020833333333335E-3</v>
      </c>
      <c r="N19">
        <f t="shared" si="2"/>
        <v>1.1415540459803077</v>
      </c>
      <c r="O19">
        <f t="shared" si="3"/>
        <v>1</v>
      </c>
      <c r="P19">
        <f t="shared" si="4"/>
        <v>1.1768832027843363</v>
      </c>
      <c r="Q19">
        <f t="shared" si="5"/>
        <v>0.96998074514068611</v>
      </c>
      <c r="R19">
        <f t="shared" si="6"/>
        <v>0.5932167684853592</v>
      </c>
      <c r="S19">
        <f t="shared" si="7"/>
        <v>0.57540884312537854</v>
      </c>
      <c r="T19" s="5">
        <f t="shared" si="8"/>
        <v>1.1465277777777777E-2</v>
      </c>
      <c r="U19" s="5">
        <f t="shared" si="9"/>
        <v>1.1469907407407408E-2</v>
      </c>
      <c r="V19" s="5">
        <f t="shared" si="10"/>
        <v>4.629629629630469E-6</v>
      </c>
    </row>
    <row r="20" spans="1:22" x14ac:dyDescent="0.2">
      <c r="A20" s="2" t="s">
        <v>27</v>
      </c>
      <c r="B20" s="2">
        <v>2.2999999999999998</v>
      </c>
      <c r="C20" s="2">
        <v>0.96599999999999997</v>
      </c>
      <c r="D20" s="4"/>
      <c r="E20" s="2">
        <v>3701</v>
      </c>
      <c r="F20" s="2">
        <v>0.75315254239999996</v>
      </c>
      <c r="G20" s="6">
        <v>8.4259259259259253E-3</v>
      </c>
      <c r="H20" s="6">
        <v>1.11875E-2</v>
      </c>
      <c r="I20" s="2">
        <v>0.75315254239999996</v>
      </c>
      <c r="J20" s="6">
        <v>8.6354166666666662E-3</v>
      </c>
      <c r="K20" s="6">
        <v>1.1469907407407408E-2</v>
      </c>
      <c r="L20" s="6">
        <f t="shared" si="0"/>
        <v>3.7542246464919386E-3</v>
      </c>
      <c r="M20" s="5">
        <f t="shared" si="1"/>
        <v>3.3020833333333335E-3</v>
      </c>
      <c r="N20">
        <f t="shared" si="2"/>
        <v>1.1369260759092306</v>
      </c>
      <c r="O20">
        <f t="shared" si="3"/>
        <v>1</v>
      </c>
      <c r="P20">
        <f t="shared" si="4"/>
        <v>1.1768832027843363</v>
      </c>
      <c r="Q20">
        <f t="shared" si="5"/>
        <v>0.96604834975928544</v>
      </c>
      <c r="R20">
        <f t="shared" si="6"/>
        <v>0.7796503054560775</v>
      </c>
      <c r="S20">
        <f t="shared" si="7"/>
        <v>0.75317989097516647</v>
      </c>
      <c r="T20" s="5">
        <f t="shared" si="8"/>
        <v>1.1465277777777779E-2</v>
      </c>
      <c r="U20" s="5">
        <f t="shared" si="9"/>
        <v>1.1469907407407408E-2</v>
      </c>
      <c r="V20" s="5">
        <f t="shared" si="10"/>
        <v>4.6296296296287343E-6</v>
      </c>
    </row>
    <row r="21" spans="1:22" x14ac:dyDescent="0.2">
      <c r="A21" s="2" t="s">
        <v>28</v>
      </c>
      <c r="B21" s="2">
        <v>3</v>
      </c>
      <c r="C21" s="4"/>
      <c r="D21" s="4"/>
      <c r="E21" s="4"/>
      <c r="F21" s="2">
        <v>1</v>
      </c>
      <c r="G21" s="6">
        <v>0</v>
      </c>
      <c r="H21" s="6">
        <v>0</v>
      </c>
      <c r="I21" s="2" t="e">
        <v>#DIV/0!</v>
      </c>
      <c r="J21" s="6">
        <v>1.1465277777777777E-2</v>
      </c>
      <c r="K21" s="6">
        <v>1.1469907407407408E-2</v>
      </c>
      <c r="L21" s="6" t="e">
        <f t="shared" si="0"/>
        <v>#DIV/0!</v>
      </c>
      <c r="M21" s="5">
        <f t="shared" si="1"/>
        <v>3.3020833333333335E-3</v>
      </c>
      <c r="N21" t="e">
        <f t="shared" si="2"/>
        <v>#DIV/0!</v>
      </c>
      <c r="O21">
        <f t="shared" si="3"/>
        <v>1</v>
      </c>
      <c r="P21">
        <f t="shared" si="4"/>
        <v>1.1768832027843363</v>
      </c>
      <c r="Q21" t="e">
        <f t="shared" si="5"/>
        <v>#DIV/0!</v>
      </c>
      <c r="R21">
        <f t="shared" si="6"/>
        <v>0</v>
      </c>
      <c r="S21" t="e">
        <f t="shared" si="7"/>
        <v>#DIV/0!</v>
      </c>
      <c r="T21" s="5" t="e">
        <f t="shared" si="8"/>
        <v>#DIV/0!</v>
      </c>
      <c r="U21" s="5">
        <f t="shared" si="9"/>
        <v>1.1469907407407408E-2</v>
      </c>
      <c r="V21" s="5" t="e">
        <f t="shared" si="10"/>
        <v>#DIV/0!</v>
      </c>
    </row>
    <row r="22" spans="1:22" x14ac:dyDescent="0.2">
      <c r="A22" s="2" t="s">
        <v>29</v>
      </c>
      <c r="B22" s="2">
        <v>3</v>
      </c>
      <c r="C22" s="2">
        <v>0.95</v>
      </c>
      <c r="D22" s="4"/>
      <c r="E22" s="2">
        <v>4827</v>
      </c>
      <c r="F22" s="2">
        <v>0.96610169489999997</v>
      </c>
      <c r="G22" s="6">
        <v>1.0625000000000001E-2</v>
      </c>
      <c r="H22" s="6">
        <v>1.0997685185185185E-2</v>
      </c>
      <c r="I22" s="2">
        <v>0.96610169489999997</v>
      </c>
      <c r="J22" s="6">
        <v>1.1076388888888889E-2</v>
      </c>
      <c r="K22" s="6">
        <v>1.1469907407407408E-2</v>
      </c>
      <c r="L22" s="6">
        <f t="shared" si="0"/>
        <v>3.6921296296296294E-3</v>
      </c>
      <c r="M22" s="5">
        <f t="shared" si="1"/>
        <v>3.3020833333333335E-3</v>
      </c>
      <c r="N22">
        <f t="shared" si="2"/>
        <v>1.1181212758499823</v>
      </c>
      <c r="O22">
        <f t="shared" si="3"/>
        <v>1</v>
      </c>
      <c r="P22">
        <f t="shared" si="4"/>
        <v>1.1768832027843363</v>
      </c>
      <c r="Q22">
        <f t="shared" si="5"/>
        <v>0.95006987371785767</v>
      </c>
      <c r="R22">
        <f t="shared" si="6"/>
        <v>1.0168527491046977</v>
      </c>
      <c r="S22">
        <f t="shared" si="7"/>
        <v>0.96608116293155655</v>
      </c>
      <c r="T22" s="5">
        <f t="shared" si="8"/>
        <v>1.1465277777777779E-2</v>
      </c>
      <c r="U22" s="5">
        <f t="shared" si="9"/>
        <v>1.1469907407407408E-2</v>
      </c>
      <c r="V22" s="5">
        <f t="shared" si="10"/>
        <v>4.6296296296287343E-6</v>
      </c>
    </row>
    <row r="23" spans="1:22" x14ac:dyDescent="0.2">
      <c r="A23" s="2" t="s">
        <v>30</v>
      </c>
      <c r="B23" s="2">
        <v>2.9595367160000001</v>
      </c>
      <c r="C23" s="2">
        <v>0.94</v>
      </c>
      <c r="D23" s="4"/>
      <c r="E23" s="2">
        <v>4761.8945759999997</v>
      </c>
      <c r="F23" s="2">
        <v>0.94303881789999999</v>
      </c>
      <c r="G23" s="6">
        <v>0</v>
      </c>
      <c r="H23" s="6">
        <v>0</v>
      </c>
      <c r="I23" s="2" t="e">
        <v>#DIV/0!</v>
      </c>
      <c r="J23" s="6">
        <v>1.0812500000000001E-2</v>
      </c>
      <c r="K23" s="6">
        <v>1.1469907407407408E-2</v>
      </c>
      <c r="L23" s="6">
        <f t="shared" si="0"/>
        <v>3.6534434398616559E-3</v>
      </c>
      <c r="M23" s="5">
        <f t="shared" si="1"/>
        <v>3.3020833333333335E-3</v>
      </c>
      <c r="N23">
        <f t="shared" si="2"/>
        <v>1.1064055843114162</v>
      </c>
      <c r="O23">
        <f t="shared" si="3"/>
        <v>1</v>
      </c>
      <c r="P23">
        <f t="shared" si="4"/>
        <v>1.1768832027843363</v>
      </c>
      <c r="Q23">
        <f t="shared" si="5"/>
        <v>0.94011502729737306</v>
      </c>
      <c r="R23">
        <f t="shared" si="6"/>
        <v>1.0031376819043605</v>
      </c>
      <c r="S23">
        <f t="shared" si="7"/>
        <v>0.94306480920654134</v>
      </c>
      <c r="T23" s="5">
        <f t="shared" si="8"/>
        <v>1.1465277777777781E-2</v>
      </c>
      <c r="U23" s="5">
        <f t="shared" si="9"/>
        <v>1.1469907407407408E-2</v>
      </c>
      <c r="V23" s="5">
        <f t="shared" si="10"/>
        <v>4.6296296296269995E-6</v>
      </c>
    </row>
    <row r="24" spans="1:22" x14ac:dyDescent="0.2">
      <c r="A24" s="2" t="s">
        <v>31</v>
      </c>
      <c r="B24" s="2">
        <v>2</v>
      </c>
      <c r="C24" s="2">
        <v>0.95799999999999996</v>
      </c>
      <c r="D24" s="4"/>
      <c r="E24" s="2">
        <v>3218</v>
      </c>
      <c r="F24" s="2">
        <v>0.71799999999999997</v>
      </c>
      <c r="G24" s="6">
        <v>8.1828703703703699E-3</v>
      </c>
      <c r="H24" s="6">
        <v>1.1396990740740741E-2</v>
      </c>
      <c r="I24" s="2">
        <v>0.71799999999999997</v>
      </c>
      <c r="J24" s="6">
        <v>8.2326388888888883E-3</v>
      </c>
      <c r="K24" s="6">
        <v>1.1469907407407408E-2</v>
      </c>
      <c r="L24" s="6">
        <f t="shared" si="0"/>
        <v>4.1163194444444441E-3</v>
      </c>
      <c r="M24" s="5">
        <f t="shared" si="1"/>
        <v>3.3020833333333335E-3</v>
      </c>
      <c r="N24">
        <f t="shared" si="2"/>
        <v>1.2465825446898</v>
      </c>
      <c r="O24">
        <f t="shared" si="3"/>
        <v>1</v>
      </c>
      <c r="P24">
        <f t="shared" si="4"/>
        <v>1.1768832027843363</v>
      </c>
      <c r="Q24">
        <f t="shared" si="5"/>
        <v>1.0592236695540942</v>
      </c>
      <c r="R24">
        <f t="shared" si="6"/>
        <v>0.67790183273646509</v>
      </c>
      <c r="S24">
        <f t="shared" si="7"/>
        <v>0.71804966686856431</v>
      </c>
      <c r="T24" s="5">
        <f t="shared" si="8"/>
        <v>1.1465277777777781E-2</v>
      </c>
      <c r="U24" s="5">
        <f t="shared" si="9"/>
        <v>1.1469907407407408E-2</v>
      </c>
      <c r="V24" s="5">
        <f t="shared" si="10"/>
        <v>4.6296296296269995E-6</v>
      </c>
    </row>
    <row r="25" spans="1:22" x14ac:dyDescent="0.2">
      <c r="A25" s="2" t="s">
        <v>32</v>
      </c>
      <c r="B25" s="2">
        <v>2.65</v>
      </c>
      <c r="C25" s="2">
        <v>0.95799999999999996</v>
      </c>
      <c r="D25" s="4"/>
      <c r="E25" s="2">
        <v>4264</v>
      </c>
      <c r="F25" s="2">
        <v>0.86057627120000002</v>
      </c>
      <c r="G25" s="6">
        <v>9.6296296296296303E-3</v>
      </c>
      <c r="H25" s="6">
        <v>1.1189814814814814E-2</v>
      </c>
      <c r="I25" s="2">
        <v>0.86057627120000002</v>
      </c>
      <c r="J25" s="6">
        <v>9.8668981481481489E-3</v>
      </c>
      <c r="K25" s="6">
        <v>1.1469907407407408E-2</v>
      </c>
      <c r="L25" s="6">
        <f t="shared" si="0"/>
        <v>3.7232268105934266E-3</v>
      </c>
      <c r="M25" s="5">
        <f t="shared" si="1"/>
        <v>3.3020833333333335E-3</v>
      </c>
      <c r="N25">
        <f t="shared" si="2"/>
        <v>1.1275387186655172</v>
      </c>
      <c r="O25">
        <f t="shared" si="3"/>
        <v>1</v>
      </c>
      <c r="P25">
        <f t="shared" si="4"/>
        <v>1.1768832027843363</v>
      </c>
      <c r="Q25">
        <f t="shared" si="5"/>
        <v>0.95807189362370271</v>
      </c>
      <c r="R25">
        <f t="shared" si="6"/>
        <v>0.8982515272803876</v>
      </c>
      <c r="S25">
        <f t="shared" si="7"/>
        <v>0.86058954169190405</v>
      </c>
      <c r="T25" s="5">
        <f t="shared" si="8"/>
        <v>1.1465277777777777E-2</v>
      </c>
      <c r="U25" s="5">
        <f t="shared" si="9"/>
        <v>1.1469907407407408E-2</v>
      </c>
      <c r="V25" s="5">
        <f t="shared" si="10"/>
        <v>4.629629629630469E-6</v>
      </c>
    </row>
    <row r="26" spans="1:22" x14ac:dyDescent="0.2">
      <c r="A26" s="2" t="s">
        <v>33</v>
      </c>
      <c r="B26" s="2">
        <v>2.13</v>
      </c>
      <c r="C26" s="2">
        <v>0.93799999999999994</v>
      </c>
      <c r="D26" s="4"/>
      <c r="E26" s="2">
        <v>3427</v>
      </c>
      <c r="F26" s="2">
        <v>0.67726779660000003</v>
      </c>
      <c r="G26" s="6">
        <v>7.4999999999999997E-3</v>
      </c>
      <c r="H26" s="6">
        <v>1.1074074074074073E-2</v>
      </c>
      <c r="I26" s="2">
        <v>0.67726779660000003</v>
      </c>
      <c r="J26" s="6">
        <v>7.7650462962962959E-3</v>
      </c>
      <c r="K26" s="6">
        <v>1.1469907407407408E-2</v>
      </c>
      <c r="L26" s="6">
        <f t="shared" si="0"/>
        <v>3.6457424834376246E-3</v>
      </c>
      <c r="M26" s="5">
        <f t="shared" si="1"/>
        <v>3.3020833333333335E-3</v>
      </c>
      <c r="N26">
        <f t="shared" si="2"/>
        <v>1.1040734334700693</v>
      </c>
      <c r="O26">
        <f t="shared" si="3"/>
        <v>1</v>
      </c>
      <c r="P26">
        <f t="shared" si="4"/>
        <v>1.1768832027843363</v>
      </c>
      <c r="Q26">
        <f t="shared" si="5"/>
        <v>0.93813339408531815</v>
      </c>
      <c r="R26">
        <f t="shared" si="6"/>
        <v>0.72192963977248792</v>
      </c>
      <c r="S26">
        <f t="shared" si="7"/>
        <v>0.67726630325055515</v>
      </c>
      <c r="T26" s="5">
        <f t="shared" si="8"/>
        <v>1.1465277777777779E-2</v>
      </c>
      <c r="U26" s="5">
        <f t="shared" si="9"/>
        <v>1.1469907407407408E-2</v>
      </c>
      <c r="V26" s="5">
        <f t="shared" si="10"/>
        <v>4.6296296296287343E-6</v>
      </c>
    </row>
    <row r="27" spans="1:22" x14ac:dyDescent="0.2">
      <c r="A27" s="2" t="s">
        <v>34</v>
      </c>
      <c r="B27" s="2">
        <v>2.25</v>
      </c>
      <c r="C27" s="2">
        <v>0.93200000000000005</v>
      </c>
      <c r="D27" s="4"/>
      <c r="E27" s="2">
        <v>3620</v>
      </c>
      <c r="F27" s="2">
        <v>0.71084745760000001</v>
      </c>
      <c r="G27" s="6">
        <v>8.0439814814814818E-3</v>
      </c>
      <c r="H27" s="6">
        <v>1.1315972222222222E-2</v>
      </c>
      <c r="I27" s="2">
        <v>0.71084745760000001</v>
      </c>
      <c r="J27" s="6">
        <v>8.1504629629629635E-3</v>
      </c>
      <c r="K27" s="6">
        <v>1.1469907407407408E-2</v>
      </c>
      <c r="L27" s="6">
        <f t="shared" si="0"/>
        <v>3.6226781512175162E-3</v>
      </c>
      <c r="M27" s="5">
        <f t="shared" si="1"/>
        <v>3.3020833333333335E-3</v>
      </c>
      <c r="N27">
        <f t="shared" si="2"/>
        <v>1.0970886514728124</v>
      </c>
      <c r="O27">
        <f t="shared" si="3"/>
        <v>1</v>
      </c>
      <c r="P27">
        <f t="shared" si="4"/>
        <v>1.1768832027843363</v>
      </c>
      <c r="Q27">
        <f t="shared" si="5"/>
        <v>0.93219841091899225</v>
      </c>
      <c r="R27">
        <f t="shared" si="6"/>
        <v>0.76258689698757109</v>
      </c>
      <c r="S27">
        <f t="shared" si="7"/>
        <v>0.71088229355945898</v>
      </c>
      <c r="T27" s="5">
        <f t="shared" si="8"/>
        <v>1.1465277777777777E-2</v>
      </c>
      <c r="U27" s="5">
        <f t="shared" si="9"/>
        <v>1.1469907407407408E-2</v>
      </c>
      <c r="V27" s="5">
        <f t="shared" si="10"/>
        <v>4.629629629630469E-6</v>
      </c>
    </row>
    <row r="28" spans="1:22" x14ac:dyDescent="0.2">
      <c r="A28" s="2" t="s">
        <v>35</v>
      </c>
      <c r="B28" s="2">
        <v>2.95</v>
      </c>
      <c r="C28" s="2">
        <v>1</v>
      </c>
      <c r="D28" s="4"/>
      <c r="E28" s="2">
        <v>4747</v>
      </c>
      <c r="F28" s="2">
        <v>1</v>
      </c>
      <c r="G28" s="6">
        <v>1.03125E-2</v>
      </c>
      <c r="H28" s="6">
        <v>1.03125E-2</v>
      </c>
      <c r="I28" s="2">
        <v>1</v>
      </c>
      <c r="J28" s="6">
        <v>1.1465277777777777E-2</v>
      </c>
      <c r="K28" s="6">
        <v>1.1469907407407408E-2</v>
      </c>
      <c r="L28" s="6">
        <f t="shared" si="0"/>
        <v>3.8861664091941108E-3</v>
      </c>
      <c r="M28" s="5">
        <f t="shared" si="1"/>
        <v>3.3020833333333335E-3</v>
      </c>
      <c r="N28">
        <f t="shared" si="2"/>
        <v>1.1768832027843363</v>
      </c>
      <c r="O28">
        <f t="shared" si="3"/>
        <v>1</v>
      </c>
      <c r="P28">
        <f t="shared" si="4"/>
        <v>1.1768832027843363</v>
      </c>
      <c r="Q28">
        <f t="shared" si="5"/>
        <v>1</v>
      </c>
      <c r="R28">
        <f t="shared" si="6"/>
        <v>1</v>
      </c>
      <c r="S28">
        <f t="shared" si="7"/>
        <v>1</v>
      </c>
      <c r="T28" s="5">
        <f t="shared" si="8"/>
        <v>1.1465277777777777E-2</v>
      </c>
      <c r="U28" s="5">
        <f t="shared" si="9"/>
        <v>1.1469907407407408E-2</v>
      </c>
      <c r="V28" s="5">
        <f t="shared" si="10"/>
        <v>4.629629629630469E-6</v>
      </c>
    </row>
    <row r="29" spans="1:22" x14ac:dyDescent="0.2">
      <c r="A29" s="2" t="s">
        <v>36</v>
      </c>
      <c r="B29" s="2">
        <v>2</v>
      </c>
      <c r="C29" s="2">
        <v>0.98704999999999998</v>
      </c>
      <c r="D29" s="4"/>
      <c r="E29" s="2">
        <v>3218</v>
      </c>
      <c r="F29" s="2">
        <v>0.6691864407</v>
      </c>
      <c r="G29" s="6">
        <v>0</v>
      </c>
      <c r="H29" s="6">
        <v>0</v>
      </c>
      <c r="I29" s="2" t="e">
        <v>#DIV/0!</v>
      </c>
      <c r="J29" s="6">
        <v>7.672453703703703E-3</v>
      </c>
      <c r="K29" s="6">
        <v>1.1469907407407408E-2</v>
      </c>
      <c r="L29" s="6">
        <f t="shared" si="0"/>
        <v>3.8362268518518511E-3</v>
      </c>
      <c r="M29" s="5">
        <f t="shared" si="1"/>
        <v>3.3020833333333335E-3</v>
      </c>
      <c r="N29">
        <f t="shared" si="2"/>
        <v>1.1617595513494565</v>
      </c>
      <c r="O29">
        <f t="shared" si="3"/>
        <v>1</v>
      </c>
      <c r="P29">
        <f t="shared" si="4"/>
        <v>1.1768832027843363</v>
      </c>
      <c r="Q29">
        <f t="shared" si="5"/>
        <v>0.98714940327204992</v>
      </c>
      <c r="R29">
        <f t="shared" si="6"/>
        <v>0.67790183273646509</v>
      </c>
      <c r="S29">
        <f t="shared" si="7"/>
        <v>0.66919038966283051</v>
      </c>
      <c r="T29" s="5">
        <f t="shared" si="8"/>
        <v>1.1465277777777779E-2</v>
      </c>
      <c r="U29" s="5">
        <f t="shared" si="9"/>
        <v>1.1469907407407408E-2</v>
      </c>
      <c r="V29" s="5">
        <f t="shared" si="10"/>
        <v>4.6296296296287343E-6</v>
      </c>
    </row>
    <row r="30" spans="1:22" x14ac:dyDescent="0.2">
      <c r="A30" s="2" t="s">
        <v>37</v>
      </c>
      <c r="B30" s="2">
        <v>3</v>
      </c>
      <c r="C30" s="4"/>
      <c r="D30" s="4"/>
      <c r="E30" s="4"/>
      <c r="F30" s="2">
        <v>0.99299999999999999</v>
      </c>
      <c r="G30" s="6">
        <v>0</v>
      </c>
      <c r="H30" s="6">
        <v>0</v>
      </c>
      <c r="I30" s="2" t="e">
        <v>#DIV/0!</v>
      </c>
      <c r="J30" s="6">
        <v>1.1385416666666667E-2</v>
      </c>
      <c r="K30" s="6">
        <v>1.1469907407407408E-2</v>
      </c>
      <c r="L30" s="6" t="e">
        <f t="shared" si="0"/>
        <v>#DIV/0!</v>
      </c>
      <c r="M30" s="5">
        <f t="shared" si="1"/>
        <v>3.3020833333333335E-3</v>
      </c>
      <c r="N30" t="e">
        <f t="shared" si="2"/>
        <v>#DIV/0!</v>
      </c>
      <c r="O30">
        <f t="shared" si="3"/>
        <v>1</v>
      </c>
      <c r="P30">
        <f t="shared" si="4"/>
        <v>1.1768832027843363</v>
      </c>
      <c r="Q30" t="e">
        <f t="shared" si="5"/>
        <v>#DIV/0!</v>
      </c>
      <c r="R30">
        <f t="shared" si="6"/>
        <v>0</v>
      </c>
      <c r="S30" t="e">
        <f t="shared" si="7"/>
        <v>#DIV/0!</v>
      </c>
      <c r="T30" s="5" t="e">
        <f t="shared" si="8"/>
        <v>#DIV/0!</v>
      </c>
      <c r="U30" s="5">
        <f t="shared" si="9"/>
        <v>1.1469907407407408E-2</v>
      </c>
      <c r="V30" s="5" t="e">
        <f t="shared" si="10"/>
        <v>#DIV/0!</v>
      </c>
    </row>
    <row r="31" spans="1:22" x14ac:dyDescent="0.2">
      <c r="A31" s="2" t="s">
        <v>38</v>
      </c>
      <c r="B31" s="2">
        <v>2</v>
      </c>
      <c r="C31" s="2">
        <v>0.96</v>
      </c>
      <c r="D31" s="4"/>
      <c r="E31" s="2">
        <v>3218</v>
      </c>
      <c r="F31" s="2">
        <v>0.65084745759999996</v>
      </c>
      <c r="G31" s="6">
        <v>7.6273148148148151E-3</v>
      </c>
      <c r="H31" s="6">
        <v>1.171875E-2</v>
      </c>
      <c r="I31" s="2">
        <v>0.65084745759999996</v>
      </c>
      <c r="J31" s="6">
        <v>7.4618055555555557E-3</v>
      </c>
      <c r="K31" s="6">
        <v>1.1469907407407408E-2</v>
      </c>
      <c r="L31" s="6">
        <f t="shared" si="0"/>
        <v>3.7309027777777779E-3</v>
      </c>
      <c r="M31" s="5">
        <f t="shared" si="1"/>
        <v>3.3020833333333335E-3</v>
      </c>
      <c r="N31">
        <f t="shared" si="2"/>
        <v>1.1298633017875919</v>
      </c>
      <c r="O31">
        <f t="shared" si="3"/>
        <v>1</v>
      </c>
      <c r="P31">
        <f t="shared" si="4"/>
        <v>1.1768832027843363</v>
      </c>
      <c r="Q31">
        <f t="shared" si="5"/>
        <v>0.96004709652962827</v>
      </c>
      <c r="R31">
        <f t="shared" si="6"/>
        <v>0.67790183273646509</v>
      </c>
      <c r="S31">
        <f t="shared" si="7"/>
        <v>0.65081768625075698</v>
      </c>
      <c r="T31" s="5">
        <f t="shared" si="8"/>
        <v>1.1465277777777781E-2</v>
      </c>
      <c r="U31" s="5">
        <f t="shared" si="9"/>
        <v>1.1469907407407408E-2</v>
      </c>
      <c r="V31" s="5">
        <f t="shared" si="10"/>
        <v>4.6296296296269995E-6</v>
      </c>
    </row>
    <row r="32" spans="1:22" x14ac:dyDescent="0.2">
      <c r="A32" s="2" t="s">
        <v>39</v>
      </c>
      <c r="B32" s="2">
        <v>2.1</v>
      </c>
      <c r="C32" s="2">
        <v>0.95</v>
      </c>
      <c r="D32" s="4"/>
      <c r="E32" s="2">
        <v>3379</v>
      </c>
      <c r="F32" s="2">
        <v>0.67627118639999995</v>
      </c>
      <c r="G32" s="6">
        <v>7.3032407407407404E-3</v>
      </c>
      <c r="H32" s="6">
        <v>1.0799768518518519E-2</v>
      </c>
      <c r="I32" s="2">
        <v>0.67627118639999995</v>
      </c>
      <c r="J32" s="6">
        <v>7.7534722222222224E-3</v>
      </c>
      <c r="K32" s="6">
        <v>1.1469907407407408E-2</v>
      </c>
      <c r="L32" s="6">
        <f t="shared" si="0"/>
        <v>3.6920203626977081E-3</v>
      </c>
      <c r="M32" s="5">
        <f t="shared" si="1"/>
        <v>3.3020833333333335E-3</v>
      </c>
      <c r="N32">
        <f t="shared" si="2"/>
        <v>1.1180881855488327</v>
      </c>
      <c r="O32">
        <f t="shared" si="3"/>
        <v>1</v>
      </c>
      <c r="P32">
        <f t="shared" si="4"/>
        <v>1.1768832027843363</v>
      </c>
      <c r="Q32">
        <f t="shared" si="5"/>
        <v>0.95004175682310443</v>
      </c>
      <c r="R32">
        <f t="shared" si="6"/>
        <v>0.7118179903096693</v>
      </c>
      <c r="S32">
        <f t="shared" si="7"/>
        <v>0.67625681405208971</v>
      </c>
      <c r="T32" s="5">
        <f t="shared" si="8"/>
        <v>1.1465277777777777E-2</v>
      </c>
      <c r="U32" s="5">
        <f t="shared" si="9"/>
        <v>1.1469907407407408E-2</v>
      </c>
      <c r="V32" s="5">
        <f t="shared" si="10"/>
        <v>4.629629629630469E-6</v>
      </c>
    </row>
    <row r="33" spans="1:22" x14ac:dyDescent="0.2">
      <c r="A33" s="2" t="s">
        <v>40</v>
      </c>
      <c r="B33" s="2">
        <v>2.2000000000000002</v>
      </c>
      <c r="C33" s="2">
        <v>0.92</v>
      </c>
      <c r="D33" s="4"/>
      <c r="E33" s="2">
        <v>3540</v>
      </c>
      <c r="F33" s="2">
        <v>0.68610169489999995</v>
      </c>
      <c r="G33" s="6">
        <v>7.5115740740740742E-3</v>
      </c>
      <c r="H33" s="6">
        <v>1.0944444444444444E-2</v>
      </c>
      <c r="I33" s="2">
        <v>0.68610169489999995</v>
      </c>
      <c r="J33" s="6">
        <v>7.8668981481481489E-3</v>
      </c>
      <c r="K33" s="6">
        <v>1.1469907407407408E-2</v>
      </c>
      <c r="L33" s="6">
        <f t="shared" si="0"/>
        <v>3.5756607684662065E-3</v>
      </c>
      <c r="M33" s="5">
        <f t="shared" si="1"/>
        <v>3.3020833333333335E-3</v>
      </c>
      <c r="N33">
        <f t="shared" si="2"/>
        <v>1.0828499488099552</v>
      </c>
      <c r="O33">
        <f t="shared" si="3"/>
        <v>1</v>
      </c>
      <c r="P33">
        <f t="shared" si="4"/>
        <v>1.1768832027843363</v>
      </c>
      <c r="Q33">
        <f t="shared" si="5"/>
        <v>0.92009975692412638</v>
      </c>
      <c r="R33">
        <f t="shared" si="6"/>
        <v>0.7457341478828734</v>
      </c>
      <c r="S33">
        <f t="shared" si="7"/>
        <v>0.68614980819705229</v>
      </c>
      <c r="T33" s="5">
        <f t="shared" si="8"/>
        <v>1.1465277777777779E-2</v>
      </c>
      <c r="U33" s="5">
        <f t="shared" si="9"/>
        <v>1.1469907407407408E-2</v>
      </c>
      <c r="V33" s="5">
        <f t="shared" si="10"/>
        <v>4.6296296296287343E-6</v>
      </c>
    </row>
    <row r="34" spans="1:22" x14ac:dyDescent="0.2">
      <c r="A34" s="2" t="s">
        <v>41</v>
      </c>
      <c r="B34" s="2">
        <v>2.2999999999999998</v>
      </c>
      <c r="C34" s="2">
        <v>0.91</v>
      </c>
      <c r="D34" s="4"/>
      <c r="E34" s="2">
        <v>3701</v>
      </c>
      <c r="F34" s="2">
        <v>0.70949152540000004</v>
      </c>
      <c r="G34" s="6">
        <v>7.9745370370370369E-3</v>
      </c>
      <c r="H34" s="6">
        <v>1.1231481481481481E-2</v>
      </c>
      <c r="I34" s="2">
        <v>0.70949152540000004</v>
      </c>
      <c r="J34" s="6">
        <v>8.1342592592592595E-3</v>
      </c>
      <c r="K34" s="6">
        <v>1.1469907407407408E-2</v>
      </c>
      <c r="L34" s="6">
        <f t="shared" si="0"/>
        <v>3.5363477838822339E-3</v>
      </c>
      <c r="M34" s="5">
        <f t="shared" si="1"/>
        <v>3.3020833333333335E-3</v>
      </c>
      <c r="N34">
        <f t="shared" si="2"/>
        <v>1.0709444392829477</v>
      </c>
      <c r="O34">
        <f t="shared" si="3"/>
        <v>1</v>
      </c>
      <c r="P34">
        <f t="shared" si="4"/>
        <v>1.1768832027843363</v>
      </c>
      <c r="Q34">
        <f t="shared" si="5"/>
        <v>0.9099836217810291</v>
      </c>
      <c r="R34">
        <f t="shared" si="6"/>
        <v>0.7796503054560775</v>
      </c>
      <c r="S34">
        <f t="shared" si="7"/>
        <v>0.70946900868160701</v>
      </c>
      <c r="T34" s="5">
        <f t="shared" si="8"/>
        <v>1.1465277777777779E-2</v>
      </c>
      <c r="U34" s="5">
        <f t="shared" si="9"/>
        <v>1.1469907407407408E-2</v>
      </c>
      <c r="V34" s="5">
        <f t="shared" si="10"/>
        <v>4.6296296296287343E-6</v>
      </c>
    </row>
    <row r="35" spans="1:22" x14ac:dyDescent="0.2">
      <c r="A35" s="2" t="s">
        <v>42</v>
      </c>
      <c r="B35" s="2">
        <v>3</v>
      </c>
      <c r="C35" s="2">
        <v>1.05</v>
      </c>
      <c r="D35" s="4"/>
      <c r="E35" s="2">
        <v>4827</v>
      </c>
      <c r="F35" s="2">
        <v>1.06779661</v>
      </c>
      <c r="G35" s="6">
        <v>1.2430555555555556E-2</v>
      </c>
      <c r="H35" s="6">
        <v>1.1641203703703704E-2</v>
      </c>
      <c r="I35" s="2">
        <v>1.06779661</v>
      </c>
      <c r="J35" s="6">
        <v>1.2243055555555556E-2</v>
      </c>
      <c r="K35" s="6">
        <v>1.1469907407407408E-2</v>
      </c>
      <c r="L35" s="6">
        <f t="shared" si="0"/>
        <v>4.0810185185185185E-3</v>
      </c>
      <c r="M35" s="5">
        <f t="shared" si="1"/>
        <v>3.3020833333333335E-3</v>
      </c>
      <c r="N35">
        <f t="shared" si="2"/>
        <v>1.2358920434630214</v>
      </c>
      <c r="O35">
        <f t="shared" si="3"/>
        <v>1</v>
      </c>
      <c r="P35">
        <f t="shared" si="4"/>
        <v>1.1768832027843363</v>
      </c>
      <c r="Q35">
        <f t="shared" si="5"/>
        <v>1.0501399293821838</v>
      </c>
      <c r="R35">
        <f t="shared" si="6"/>
        <v>1.0168527491046977</v>
      </c>
      <c r="S35">
        <f t="shared" si="7"/>
        <v>1.0678376741368867</v>
      </c>
      <c r="T35" s="5">
        <f t="shared" si="8"/>
        <v>1.1465277777777779E-2</v>
      </c>
      <c r="U35" s="5">
        <f t="shared" si="9"/>
        <v>1.1469907407407408E-2</v>
      </c>
      <c r="V35" s="5">
        <f t="shared" si="10"/>
        <v>4.6296296296287343E-6</v>
      </c>
    </row>
    <row r="36" spans="1:22" x14ac:dyDescent="0.2">
      <c r="A36" s="2" t="s">
        <v>43</v>
      </c>
      <c r="B36" s="2">
        <v>2</v>
      </c>
      <c r="C36" s="2">
        <v>0.92257999999999996</v>
      </c>
      <c r="D36" s="4"/>
      <c r="E36" s="2">
        <v>3218</v>
      </c>
      <c r="F36" s="2">
        <v>0.62547796609999995</v>
      </c>
      <c r="G36" s="6">
        <v>0</v>
      </c>
      <c r="H36" s="6">
        <v>0</v>
      </c>
      <c r="I36" s="2" t="e">
        <v>#DIV/0!</v>
      </c>
      <c r="J36" s="6">
        <v>7.1712962962962963E-3</v>
      </c>
      <c r="K36" s="6">
        <v>1.1469907407407408E-2</v>
      </c>
      <c r="L36" s="6">
        <f t="shared" si="0"/>
        <v>3.5856481481481481E-3</v>
      </c>
      <c r="M36" s="5">
        <f t="shared" si="1"/>
        <v>3.3020833333333335E-3</v>
      </c>
      <c r="N36">
        <f t="shared" si="2"/>
        <v>1.0858745180511742</v>
      </c>
      <c r="O36">
        <f t="shared" si="3"/>
        <v>1</v>
      </c>
      <c r="P36">
        <f t="shared" si="4"/>
        <v>1.1768832027843363</v>
      </c>
      <c r="Q36">
        <f t="shared" si="5"/>
        <v>0.92266973942881614</v>
      </c>
      <c r="R36">
        <f t="shared" si="6"/>
        <v>0.67790183273646509</v>
      </c>
      <c r="S36">
        <f t="shared" si="7"/>
        <v>0.62547950736927116</v>
      </c>
      <c r="T36" s="5">
        <f t="shared" si="8"/>
        <v>1.1465277777777777E-2</v>
      </c>
      <c r="U36" s="5">
        <f t="shared" si="9"/>
        <v>1.1469907407407408E-2</v>
      </c>
      <c r="V36" s="5">
        <f t="shared" si="10"/>
        <v>4.629629629630469E-6</v>
      </c>
    </row>
    <row r="37" spans="1:22" x14ac:dyDescent="0.2">
      <c r="A37" s="2" t="s">
        <v>44</v>
      </c>
      <c r="B37" s="2">
        <v>3.11</v>
      </c>
      <c r="C37" s="2">
        <v>0.99160999999999999</v>
      </c>
      <c r="D37" s="4"/>
      <c r="E37" s="2">
        <v>5000</v>
      </c>
      <c r="F37" s="2">
        <v>1.0445586790000001</v>
      </c>
      <c r="G37" s="6">
        <v>1.0937499999999999E-2</v>
      </c>
      <c r="H37" s="6">
        <v>1.0472222222222221E-2</v>
      </c>
      <c r="I37" s="2">
        <v>1.0445586790000001</v>
      </c>
      <c r="J37" s="6">
        <v>1.1975694444444445E-2</v>
      </c>
      <c r="K37" s="6">
        <v>1.1469907407407408E-2</v>
      </c>
      <c r="L37" s="6">
        <f t="shared" si="0"/>
        <v>3.8537784722222222E-3</v>
      </c>
      <c r="M37" s="5">
        <f t="shared" si="1"/>
        <v>3.3020833333333335E-3</v>
      </c>
      <c r="N37">
        <f t="shared" si="2"/>
        <v>1.167074868559411</v>
      </c>
      <c r="O37">
        <f t="shared" si="3"/>
        <v>1</v>
      </c>
      <c r="P37">
        <f t="shared" si="4"/>
        <v>1.1768832027843363</v>
      </c>
      <c r="Q37">
        <f t="shared" si="5"/>
        <v>0.99166583888552384</v>
      </c>
      <c r="R37">
        <f t="shared" si="6"/>
        <v>1.0532968190436065</v>
      </c>
      <c r="S37">
        <f t="shared" si="7"/>
        <v>1.0445184736523319</v>
      </c>
      <c r="T37" s="5">
        <f t="shared" si="8"/>
        <v>1.1465277777777779E-2</v>
      </c>
      <c r="U37" s="5">
        <f t="shared" si="9"/>
        <v>1.1469907407407408E-2</v>
      </c>
      <c r="V37" s="5">
        <f t="shared" si="10"/>
        <v>4.6296296296287343E-6</v>
      </c>
    </row>
    <row r="38" spans="1:22" x14ac:dyDescent="0.2">
      <c r="A38" s="2" t="s">
        <v>45</v>
      </c>
      <c r="B38" s="2">
        <v>2.75</v>
      </c>
      <c r="C38" s="2">
        <v>1.018977467</v>
      </c>
      <c r="D38" s="4"/>
      <c r="E38" s="2">
        <v>4425</v>
      </c>
      <c r="F38" s="2">
        <v>0.94989424919999998</v>
      </c>
      <c r="G38" s="6">
        <v>1.1354166666666667E-2</v>
      </c>
      <c r="H38" s="6">
        <v>1.1952546296296296E-2</v>
      </c>
      <c r="I38" s="2">
        <v>0.94989424919999998</v>
      </c>
      <c r="J38" s="6">
        <v>1.0891203703703703E-2</v>
      </c>
      <c r="K38" s="6">
        <v>1.1469907407407408E-2</v>
      </c>
      <c r="L38" s="6">
        <f t="shared" si="0"/>
        <v>3.9602139568947472E-3</v>
      </c>
      <c r="M38" s="5">
        <f t="shared" si="1"/>
        <v>3.3020833333333335E-3</v>
      </c>
      <c r="N38">
        <f t="shared" si="2"/>
        <v>1.199307696725223</v>
      </c>
      <c r="O38">
        <f t="shared" si="3"/>
        <v>1</v>
      </c>
      <c r="P38">
        <f t="shared" si="4"/>
        <v>1.1768832027843363</v>
      </c>
      <c r="Q38">
        <f t="shared" si="5"/>
        <v>1.0190541371376816</v>
      </c>
      <c r="R38">
        <f t="shared" si="6"/>
        <v>0.93216768485359169</v>
      </c>
      <c r="S38">
        <f t="shared" si="7"/>
        <v>0.94992933575610716</v>
      </c>
      <c r="T38" s="5">
        <f t="shared" si="8"/>
        <v>1.1465277777777781E-2</v>
      </c>
      <c r="U38" s="5">
        <f t="shared" si="9"/>
        <v>1.1469907407407408E-2</v>
      </c>
      <c r="V38" s="5">
        <f t="shared" si="10"/>
        <v>4.6296296296269995E-6</v>
      </c>
    </row>
    <row r="39" spans="1:22" x14ac:dyDescent="0.2">
      <c r="A39" s="2" t="s">
        <v>46</v>
      </c>
      <c r="B39" s="2">
        <v>2.9</v>
      </c>
      <c r="C39" s="2">
        <v>1.018977467</v>
      </c>
      <c r="D39" s="4"/>
      <c r="E39" s="2">
        <v>4666</v>
      </c>
      <c r="F39" s="2">
        <v>1.001706663</v>
      </c>
      <c r="G39" s="6">
        <v>1.15625E-2</v>
      </c>
      <c r="H39" s="6">
        <v>1.1542824074074073E-2</v>
      </c>
      <c r="I39" s="2">
        <v>1.001706663</v>
      </c>
      <c r="J39" s="6">
        <v>1.1484953703703704E-2</v>
      </c>
      <c r="K39" s="6">
        <v>1.1469907407407408E-2</v>
      </c>
      <c r="L39" s="6">
        <f t="shared" si="0"/>
        <v>3.9604137396612215E-3</v>
      </c>
      <c r="M39" s="5">
        <f t="shared" si="1"/>
        <v>3.3020833333333335E-3</v>
      </c>
      <c r="N39">
        <f t="shared" si="2"/>
        <v>1.1993681987617579</v>
      </c>
      <c r="O39">
        <f t="shared" si="3"/>
        <v>1</v>
      </c>
      <c r="P39">
        <f t="shared" si="4"/>
        <v>1.1768832027843363</v>
      </c>
      <c r="Q39">
        <f t="shared" si="5"/>
        <v>1.0191055458385549</v>
      </c>
      <c r="R39">
        <f t="shared" si="6"/>
        <v>0.9829365915314936</v>
      </c>
      <c r="S39">
        <f t="shared" si="7"/>
        <v>1.0017161316373915</v>
      </c>
      <c r="T39" s="5">
        <f t="shared" si="8"/>
        <v>1.1465277777777777E-2</v>
      </c>
      <c r="U39" s="5">
        <f t="shared" si="9"/>
        <v>1.1469907407407408E-2</v>
      </c>
      <c r="V39" s="5">
        <f t="shared" si="10"/>
        <v>4.629629629630469E-6</v>
      </c>
    </row>
    <row r="40" spans="1:22" x14ac:dyDescent="0.2">
      <c r="A40" s="2" t="s">
        <v>47</v>
      </c>
      <c r="B40" s="2">
        <v>3</v>
      </c>
      <c r="C40" s="2">
        <v>1.018977467</v>
      </c>
      <c r="D40" s="4"/>
      <c r="E40" s="2">
        <v>4827</v>
      </c>
      <c r="F40" s="2">
        <v>1.0362482719999999</v>
      </c>
      <c r="G40" s="6">
        <v>1.1516203703703704E-2</v>
      </c>
      <c r="H40" s="6">
        <v>1.1113425925925926E-2</v>
      </c>
      <c r="I40" s="2">
        <v>1.0362482719999999</v>
      </c>
      <c r="J40" s="6">
        <v>1.1880787037037037E-2</v>
      </c>
      <c r="K40" s="6">
        <v>1.1469907407407408E-2</v>
      </c>
      <c r="L40" s="6">
        <f t="shared" si="0"/>
        <v>3.9602623456790123E-3</v>
      </c>
      <c r="M40" s="5">
        <f t="shared" si="1"/>
        <v>3.3020833333333335E-3</v>
      </c>
      <c r="N40">
        <f t="shared" si="2"/>
        <v>1.1993223507419091</v>
      </c>
      <c r="O40">
        <f t="shared" si="3"/>
        <v>1</v>
      </c>
      <c r="P40">
        <f t="shared" si="4"/>
        <v>1.1768832027843363</v>
      </c>
      <c r="Q40">
        <f t="shared" si="5"/>
        <v>1.0190665886848287</v>
      </c>
      <c r="R40">
        <f t="shared" si="6"/>
        <v>1.0168527491046977</v>
      </c>
      <c r="S40">
        <f t="shared" si="7"/>
        <v>1.0362406622249143</v>
      </c>
      <c r="T40" s="5">
        <f t="shared" si="8"/>
        <v>1.1465277777777777E-2</v>
      </c>
      <c r="U40" s="5">
        <f t="shared" si="9"/>
        <v>1.1469907407407408E-2</v>
      </c>
      <c r="V40" s="5">
        <f t="shared" si="10"/>
        <v>4.629629629630469E-6</v>
      </c>
    </row>
    <row r="41" spans="1:22" x14ac:dyDescent="0.2">
      <c r="A41" s="2" t="s">
        <v>48</v>
      </c>
      <c r="B41" s="2">
        <v>2.1</v>
      </c>
      <c r="C41" s="2">
        <v>0.96247024130000003</v>
      </c>
      <c r="D41" s="4"/>
      <c r="E41" s="2">
        <v>3379</v>
      </c>
      <c r="F41" s="2">
        <v>0.68514830729999998</v>
      </c>
      <c r="G41" s="6">
        <v>7.8703703703703696E-3</v>
      </c>
      <c r="H41" s="6">
        <v>1.1487268518518518E-2</v>
      </c>
      <c r="I41" s="2">
        <v>0.68514830729999998</v>
      </c>
      <c r="J41" s="6">
        <v>7.8553240740740753E-3</v>
      </c>
      <c r="K41" s="6">
        <v>1.1469907407407408E-2</v>
      </c>
      <c r="L41" s="6">
        <f t="shared" si="0"/>
        <v>3.7405198091699284E-3</v>
      </c>
      <c r="M41" s="5">
        <f t="shared" si="1"/>
        <v>3.3020833333333335E-3</v>
      </c>
      <c r="N41">
        <f t="shared" si="2"/>
        <v>1.1327757150798521</v>
      </c>
      <c r="O41">
        <f t="shared" si="3"/>
        <v>1</v>
      </c>
      <c r="P41">
        <f t="shared" si="4"/>
        <v>1.1768832027843363</v>
      </c>
      <c r="Q41">
        <f t="shared" si="5"/>
        <v>0.96252177990124055</v>
      </c>
      <c r="R41">
        <f t="shared" si="6"/>
        <v>0.7118179903096693</v>
      </c>
      <c r="S41">
        <f t="shared" si="7"/>
        <v>0.68514031899858685</v>
      </c>
      <c r="T41" s="5">
        <f t="shared" si="8"/>
        <v>1.1465277777777777E-2</v>
      </c>
      <c r="U41" s="5">
        <f t="shared" si="9"/>
        <v>1.1469907407407408E-2</v>
      </c>
      <c r="V41" s="5">
        <f t="shared" si="10"/>
        <v>4.629629629630469E-6</v>
      </c>
    </row>
    <row r="42" spans="1:22" x14ac:dyDescent="0.2">
      <c r="A42" s="2" t="s">
        <v>49</v>
      </c>
      <c r="B42" s="2">
        <v>2.0499999999999998</v>
      </c>
      <c r="C42" s="2">
        <v>0.96247024130000003</v>
      </c>
      <c r="D42" s="4"/>
      <c r="E42" s="2">
        <v>3298</v>
      </c>
      <c r="F42" s="2">
        <v>0.66883525239999997</v>
      </c>
      <c r="G42" s="6">
        <v>7.7199074074074071E-3</v>
      </c>
      <c r="H42" s="6">
        <v>1.1549768518518518E-2</v>
      </c>
      <c r="I42" s="2">
        <v>0.66883525239999997</v>
      </c>
      <c r="J42" s="6">
        <v>7.6678240740740743E-3</v>
      </c>
      <c r="K42" s="6">
        <v>1.1469907407407408E-2</v>
      </c>
      <c r="L42" s="6">
        <f t="shared" si="0"/>
        <v>3.7409123514812567E-3</v>
      </c>
      <c r="M42" s="5">
        <f t="shared" si="1"/>
        <v>3.3020833333333335E-3</v>
      </c>
      <c r="N42">
        <f t="shared" si="2"/>
        <v>1.1328945922466898</v>
      </c>
      <c r="O42">
        <f t="shared" si="3"/>
        <v>1</v>
      </c>
      <c r="P42">
        <f t="shared" si="4"/>
        <v>1.1768832027843363</v>
      </c>
      <c r="Q42">
        <f t="shared" si="5"/>
        <v>0.9626227900665284</v>
      </c>
      <c r="R42">
        <f t="shared" si="6"/>
        <v>0.69475458184116279</v>
      </c>
      <c r="S42">
        <f t="shared" si="7"/>
        <v>0.66878659398344442</v>
      </c>
      <c r="T42" s="5">
        <f t="shared" si="8"/>
        <v>1.1465277777777777E-2</v>
      </c>
      <c r="U42" s="5">
        <f t="shared" si="9"/>
        <v>1.1469907407407408E-2</v>
      </c>
      <c r="V42" s="5">
        <f t="shared" si="10"/>
        <v>4.629629629630469E-6</v>
      </c>
    </row>
    <row r="43" spans="1:22" x14ac:dyDescent="0.2">
      <c r="A43" s="2" t="s">
        <v>50</v>
      </c>
      <c r="B43" s="2">
        <v>3</v>
      </c>
      <c r="C43" s="4"/>
      <c r="D43" s="4"/>
      <c r="E43" s="4"/>
      <c r="F43" s="2">
        <v>1.034</v>
      </c>
      <c r="G43" s="6">
        <v>0</v>
      </c>
      <c r="H43" s="6">
        <v>0</v>
      </c>
      <c r="I43" s="2" t="e">
        <v>#DIV/0!</v>
      </c>
      <c r="J43" s="6">
        <v>1.1855324074074074E-2</v>
      </c>
      <c r="K43" s="6">
        <v>1.1469907407407408E-2</v>
      </c>
      <c r="L43" s="6" t="e">
        <f t="shared" si="0"/>
        <v>#DIV/0!</v>
      </c>
      <c r="M43" s="5">
        <f t="shared" si="1"/>
        <v>3.3020833333333335E-3</v>
      </c>
      <c r="N43" t="e">
        <f t="shared" si="2"/>
        <v>#DIV/0!</v>
      </c>
      <c r="O43">
        <f t="shared" si="3"/>
        <v>1</v>
      </c>
      <c r="P43">
        <f t="shared" si="4"/>
        <v>1.1768832027843363</v>
      </c>
      <c r="Q43" t="e">
        <f t="shared" si="5"/>
        <v>#DIV/0!</v>
      </c>
      <c r="R43">
        <f t="shared" si="6"/>
        <v>0</v>
      </c>
      <c r="S43" t="e">
        <f t="shared" si="7"/>
        <v>#DIV/0!</v>
      </c>
      <c r="T43" s="5" t="e">
        <f t="shared" si="8"/>
        <v>#DIV/0!</v>
      </c>
      <c r="U43" s="5">
        <f t="shared" si="9"/>
        <v>1.1469907407407408E-2</v>
      </c>
      <c r="V43" s="5" t="e">
        <f t="shared" si="10"/>
        <v>#DIV/0!</v>
      </c>
    </row>
    <row r="44" spans="1:22" x14ac:dyDescent="0.2">
      <c r="A44" s="2" t="s">
        <v>51</v>
      </c>
      <c r="B44" s="2">
        <v>2.1</v>
      </c>
      <c r="C44" s="4"/>
      <c r="D44" s="4"/>
      <c r="E44" s="4"/>
      <c r="F44" s="2">
        <v>0.73499999999999999</v>
      </c>
      <c r="G44" s="6">
        <v>0</v>
      </c>
      <c r="H44" s="6">
        <v>0</v>
      </c>
      <c r="I44" s="2" t="e">
        <v>#DIV/0!</v>
      </c>
      <c r="J44" s="6">
        <v>8.4270833333333333E-3</v>
      </c>
      <c r="K44" s="6">
        <v>1.1469907407407408E-2</v>
      </c>
      <c r="L44" s="6" t="e">
        <f t="shared" si="0"/>
        <v>#DIV/0!</v>
      </c>
      <c r="M44" s="5">
        <f t="shared" si="1"/>
        <v>3.3020833333333335E-3</v>
      </c>
      <c r="N44" t="e">
        <f t="shared" si="2"/>
        <v>#DIV/0!</v>
      </c>
      <c r="O44">
        <f t="shared" si="3"/>
        <v>1</v>
      </c>
      <c r="P44">
        <f t="shared" si="4"/>
        <v>1.1768832027843363</v>
      </c>
      <c r="Q44" t="e">
        <f t="shared" si="5"/>
        <v>#DIV/0!</v>
      </c>
      <c r="R44">
        <f t="shared" si="6"/>
        <v>0</v>
      </c>
      <c r="S44" t="e">
        <f t="shared" si="7"/>
        <v>#DIV/0!</v>
      </c>
      <c r="T44" s="5" t="e">
        <f t="shared" si="8"/>
        <v>#DIV/0!</v>
      </c>
      <c r="U44" s="5">
        <f t="shared" si="9"/>
        <v>1.1469907407407408E-2</v>
      </c>
      <c r="V44" s="5" t="e">
        <f t="shared" si="10"/>
        <v>#DIV/0!</v>
      </c>
    </row>
    <row r="45" spans="1:22" x14ac:dyDescent="0.2">
      <c r="A45" s="2" t="s">
        <v>52</v>
      </c>
      <c r="B45" s="2">
        <v>2.08</v>
      </c>
      <c r="C45" s="2">
        <v>0.90649999999999997</v>
      </c>
      <c r="D45" s="4"/>
      <c r="E45" s="2">
        <v>3347</v>
      </c>
      <c r="F45" s="2">
        <v>0.63915932200000003</v>
      </c>
      <c r="G45" s="6">
        <v>0</v>
      </c>
      <c r="H45" s="6">
        <v>0</v>
      </c>
      <c r="I45" s="2" t="e">
        <v>#DIV/0!</v>
      </c>
      <c r="J45" s="6">
        <v>7.3287037037037045E-3</v>
      </c>
      <c r="K45" s="6">
        <v>1.1469907407407408E-2</v>
      </c>
      <c r="L45" s="6">
        <f t="shared" si="0"/>
        <v>3.5231204837942219E-3</v>
      </c>
      <c r="M45" s="5">
        <f t="shared" si="1"/>
        <v>3.3020833333333335E-3</v>
      </c>
      <c r="N45">
        <f t="shared" si="2"/>
        <v>1.0669386954077138</v>
      </c>
      <c r="O45">
        <f t="shared" si="3"/>
        <v>1</v>
      </c>
      <c r="P45">
        <f t="shared" si="4"/>
        <v>1.1768832027843363</v>
      </c>
      <c r="Q45">
        <f t="shared" si="5"/>
        <v>0.90657993323678199</v>
      </c>
      <c r="R45">
        <f t="shared" si="6"/>
        <v>0.70507689066779022</v>
      </c>
      <c r="S45">
        <f t="shared" si="7"/>
        <v>0.63920856046840313</v>
      </c>
      <c r="T45" s="5">
        <f t="shared" si="8"/>
        <v>1.1465277777777776E-2</v>
      </c>
      <c r="U45" s="5">
        <f t="shared" si="9"/>
        <v>1.1469907407407408E-2</v>
      </c>
      <c r="V45" s="5">
        <f t="shared" si="10"/>
        <v>4.6296296296322037E-6</v>
      </c>
    </row>
    <row r="46" spans="1:22" x14ac:dyDescent="0.2">
      <c r="A46" s="2" t="s">
        <v>53</v>
      </c>
      <c r="B46" s="2">
        <v>2.78</v>
      </c>
      <c r="C46" s="2">
        <v>0.94555999999999996</v>
      </c>
      <c r="D46" s="4"/>
      <c r="E46" s="2">
        <v>4473</v>
      </c>
      <c r="F46" s="2">
        <v>0.89107010170000001</v>
      </c>
      <c r="G46" s="6">
        <v>9.6759259259259264E-3</v>
      </c>
      <c r="H46" s="6">
        <v>1.0863425925925926E-2</v>
      </c>
      <c r="I46" s="2">
        <v>0.89107010170000001</v>
      </c>
      <c r="J46" s="6">
        <v>1.0216435185185186E-2</v>
      </c>
      <c r="K46" s="6">
        <v>1.1469907407407408E-2</v>
      </c>
      <c r="L46" s="6">
        <f t="shared" si="0"/>
        <v>3.6749931171390486E-3</v>
      </c>
      <c r="M46" s="5">
        <f t="shared" si="1"/>
        <v>3.3020833333333335E-3</v>
      </c>
      <c r="N46">
        <f t="shared" si="2"/>
        <v>1.1129316695436866</v>
      </c>
      <c r="O46">
        <f t="shared" si="3"/>
        <v>1</v>
      </c>
      <c r="P46">
        <f t="shared" si="4"/>
        <v>1.1768832027843363</v>
      </c>
      <c r="Q46">
        <f t="shared" si="5"/>
        <v>0.94566025490945105</v>
      </c>
      <c r="R46">
        <f t="shared" si="6"/>
        <v>0.94227933431641031</v>
      </c>
      <c r="S46">
        <f t="shared" si="7"/>
        <v>0.89107611548556442</v>
      </c>
      <c r="T46" s="5">
        <f t="shared" si="8"/>
        <v>1.1465277777777777E-2</v>
      </c>
      <c r="U46" s="5">
        <f t="shared" si="9"/>
        <v>1.1469907407407408E-2</v>
      </c>
      <c r="V46" s="5">
        <f t="shared" si="10"/>
        <v>4.629629629630469E-6</v>
      </c>
    </row>
    <row r="47" spans="1:22" x14ac:dyDescent="0.2">
      <c r="A47" s="2" t="s">
        <v>54</v>
      </c>
      <c r="B47" s="2">
        <v>2.13</v>
      </c>
      <c r="C47" s="2">
        <v>0.95555999999999996</v>
      </c>
      <c r="D47" s="4"/>
      <c r="E47" s="2">
        <v>3427</v>
      </c>
      <c r="F47" s="2">
        <v>0.68994671190000001</v>
      </c>
      <c r="G47" s="6">
        <v>8.9814814814814809E-3</v>
      </c>
      <c r="H47" s="6">
        <v>1.3010416666666665E-2</v>
      </c>
      <c r="I47" s="2">
        <v>0.68994671190000001</v>
      </c>
      <c r="J47" s="6">
        <v>7.9108796296296288E-3</v>
      </c>
      <c r="K47" s="6">
        <v>1.1469907407407408E-2</v>
      </c>
      <c r="L47" s="6">
        <f t="shared" si="0"/>
        <v>3.7142122334619413E-3</v>
      </c>
      <c r="M47" s="5">
        <f t="shared" si="1"/>
        <v>3.3020833333333335E-3</v>
      </c>
      <c r="N47">
        <f t="shared" si="2"/>
        <v>1.1248087520894205</v>
      </c>
      <c r="O47">
        <f t="shared" si="3"/>
        <v>1</v>
      </c>
      <c r="P47">
        <f t="shared" si="4"/>
        <v>1.1768832027843363</v>
      </c>
      <c r="Q47">
        <f t="shared" si="5"/>
        <v>0.95575223558997602</v>
      </c>
      <c r="R47">
        <f t="shared" si="6"/>
        <v>0.72192963977248792</v>
      </c>
      <c r="S47">
        <f t="shared" si="7"/>
        <v>0.68998586715122134</v>
      </c>
      <c r="T47" s="5">
        <f t="shared" si="8"/>
        <v>1.1465277777777779E-2</v>
      </c>
      <c r="U47" s="5">
        <f t="shared" si="9"/>
        <v>1.1469907407407408E-2</v>
      </c>
      <c r="V47" s="5">
        <f t="shared" si="10"/>
        <v>4.6296296296287343E-6</v>
      </c>
    </row>
    <row r="48" spans="1:22" x14ac:dyDescent="0.2">
      <c r="A48" s="2" t="s">
        <v>55</v>
      </c>
      <c r="B48" s="2">
        <v>2.5</v>
      </c>
      <c r="C48" s="2">
        <v>0.94555999999999996</v>
      </c>
      <c r="D48" s="4"/>
      <c r="E48" s="2">
        <v>4023</v>
      </c>
      <c r="F48" s="2">
        <v>0.80132203390000001</v>
      </c>
      <c r="G48" s="6">
        <v>9.2129629629629627E-3</v>
      </c>
      <c r="H48" s="6">
        <v>1.1497685185185185E-2</v>
      </c>
      <c r="I48" s="2">
        <v>0.80132203390000001</v>
      </c>
      <c r="J48" s="6">
        <v>9.1874999999999995E-3</v>
      </c>
      <c r="K48" s="6">
        <v>1.1469907407407408E-2</v>
      </c>
      <c r="L48" s="6">
        <f t="shared" si="0"/>
        <v>3.6745432513049965E-3</v>
      </c>
      <c r="M48" s="5">
        <f t="shared" si="1"/>
        <v>3.3020833333333335E-3</v>
      </c>
      <c r="N48">
        <f t="shared" si="2"/>
        <v>1.1127954325718601</v>
      </c>
      <c r="O48">
        <f t="shared" si="3"/>
        <v>1</v>
      </c>
      <c r="P48">
        <f t="shared" si="4"/>
        <v>1.1768832027843363</v>
      </c>
      <c r="Q48">
        <f t="shared" si="5"/>
        <v>0.94554449408330932</v>
      </c>
      <c r="R48">
        <f t="shared" si="6"/>
        <v>0.8474826206024858</v>
      </c>
      <c r="S48">
        <f t="shared" si="7"/>
        <v>0.80133252574197467</v>
      </c>
      <c r="T48" s="5">
        <f t="shared" si="8"/>
        <v>1.1465277777777776E-2</v>
      </c>
      <c r="U48" s="5">
        <f t="shared" si="9"/>
        <v>1.1469907407407408E-2</v>
      </c>
      <c r="V48" s="5">
        <f t="shared" si="10"/>
        <v>4.6296296296322037E-6</v>
      </c>
    </row>
    <row r="49" spans="1:22" x14ac:dyDescent="0.2">
      <c r="A49" s="2" t="s">
        <v>56</v>
      </c>
      <c r="B49" s="2">
        <v>2.93</v>
      </c>
      <c r="C49" s="2">
        <v>0.97499999999999998</v>
      </c>
      <c r="D49" s="4"/>
      <c r="E49" s="2">
        <v>4714</v>
      </c>
      <c r="F49" s="2">
        <v>0.96838983050000005</v>
      </c>
      <c r="G49" s="6">
        <v>1.0810185185185185E-2</v>
      </c>
      <c r="H49" s="6">
        <v>1.1159722222222222E-2</v>
      </c>
      <c r="I49" s="2">
        <v>0.96838983050000005</v>
      </c>
      <c r="J49" s="6">
        <v>1.1103009259259259E-2</v>
      </c>
      <c r="K49" s="6">
        <v>1.1469907407407408E-2</v>
      </c>
      <c r="L49" s="6">
        <f t="shared" si="0"/>
        <v>3.7897203856911638E-3</v>
      </c>
      <c r="M49" s="5">
        <f t="shared" si="1"/>
        <v>3.3020833333333335E-3</v>
      </c>
      <c r="N49">
        <f t="shared" si="2"/>
        <v>1.1476755742156206</v>
      </c>
      <c r="O49">
        <f t="shared" si="3"/>
        <v>1</v>
      </c>
      <c r="P49">
        <f t="shared" si="4"/>
        <v>1.1768832027843363</v>
      </c>
      <c r="Q49">
        <f t="shared" si="5"/>
        <v>0.97518221986717568</v>
      </c>
      <c r="R49">
        <f t="shared" si="6"/>
        <v>0.99304824099431221</v>
      </c>
      <c r="S49">
        <f t="shared" si="7"/>
        <v>0.96840298808802738</v>
      </c>
      <c r="T49" s="5">
        <f t="shared" si="8"/>
        <v>1.1465277777777777E-2</v>
      </c>
      <c r="U49" s="5">
        <f t="shared" si="9"/>
        <v>1.1469907407407408E-2</v>
      </c>
      <c r="V49" s="5">
        <f t="shared" si="10"/>
        <v>4.629629629630469E-6</v>
      </c>
    </row>
    <row r="50" spans="1:22" x14ac:dyDescent="0.2">
      <c r="A50" s="2" t="s">
        <v>57</v>
      </c>
      <c r="B50" s="2">
        <v>3.03</v>
      </c>
      <c r="C50" s="2">
        <v>0.95499999999999996</v>
      </c>
      <c r="D50" s="4"/>
      <c r="E50" s="2">
        <v>4875.2700000000004</v>
      </c>
      <c r="F50" s="2">
        <v>0.98089830509999998</v>
      </c>
      <c r="G50" s="6">
        <v>0</v>
      </c>
      <c r="H50" s="6">
        <v>0</v>
      </c>
      <c r="I50" s="2" t="e">
        <v>#DIV/0!</v>
      </c>
      <c r="J50" s="6">
        <v>1.1246527777777779E-2</v>
      </c>
      <c r="K50" s="6">
        <v>1.1469907407407408E-2</v>
      </c>
      <c r="L50" s="6">
        <f t="shared" si="0"/>
        <v>3.7117253392005864E-3</v>
      </c>
      <c r="M50" s="5">
        <f t="shared" si="1"/>
        <v>3.3020833333333335E-3</v>
      </c>
      <c r="N50">
        <f t="shared" si="2"/>
        <v>1.1240556232279377</v>
      </c>
      <c r="O50">
        <f t="shared" si="3"/>
        <v>1</v>
      </c>
      <c r="P50">
        <f t="shared" si="4"/>
        <v>1.1768832027843363</v>
      </c>
      <c r="Q50">
        <f t="shared" si="5"/>
        <v>0.95511230049726592</v>
      </c>
      <c r="R50">
        <f t="shared" si="6"/>
        <v>1.0270212765957447</v>
      </c>
      <c r="S50">
        <f t="shared" si="7"/>
        <v>0.98092065414900054</v>
      </c>
      <c r="T50" s="5">
        <f t="shared" si="8"/>
        <v>1.1465277777777779E-2</v>
      </c>
      <c r="U50" s="5">
        <f t="shared" si="9"/>
        <v>1.1469907407407408E-2</v>
      </c>
      <c r="V50" s="5">
        <f t="shared" si="10"/>
        <v>4.6296296296287343E-6</v>
      </c>
    </row>
    <row r="51" spans="1:22" x14ac:dyDescent="0.2">
      <c r="A51" s="2" t="s">
        <v>58</v>
      </c>
      <c r="B51" s="2">
        <v>3.1</v>
      </c>
      <c r="C51" s="4"/>
      <c r="D51" s="4"/>
      <c r="E51" s="4"/>
      <c r="F51" s="2">
        <v>0.997</v>
      </c>
      <c r="G51" s="6">
        <v>0</v>
      </c>
      <c r="H51" s="6">
        <v>0</v>
      </c>
      <c r="I51" s="2" t="e">
        <v>#DIV/0!</v>
      </c>
      <c r="J51" s="6">
        <v>1.1430555555555557E-2</v>
      </c>
      <c r="K51" s="6">
        <v>1.1469907407407408E-2</v>
      </c>
      <c r="L51" s="6" t="e">
        <f t="shared" si="0"/>
        <v>#DIV/0!</v>
      </c>
      <c r="M51" s="5">
        <f t="shared" si="1"/>
        <v>3.3020833333333335E-3</v>
      </c>
      <c r="N51" t="e">
        <f t="shared" si="2"/>
        <v>#DIV/0!</v>
      </c>
      <c r="O51">
        <f t="shared" si="3"/>
        <v>1</v>
      </c>
      <c r="P51">
        <f t="shared" si="4"/>
        <v>1.1768832027843363</v>
      </c>
      <c r="Q51" t="e">
        <f t="shared" si="5"/>
        <v>#DIV/0!</v>
      </c>
      <c r="R51">
        <f t="shared" si="6"/>
        <v>0</v>
      </c>
      <c r="S51" t="e">
        <f t="shared" si="7"/>
        <v>#DIV/0!</v>
      </c>
      <c r="T51" s="5" t="e">
        <f t="shared" si="8"/>
        <v>#DIV/0!</v>
      </c>
      <c r="U51" s="5">
        <f t="shared" si="9"/>
        <v>1.1469907407407408E-2</v>
      </c>
      <c r="V51" s="5" t="e">
        <f t="shared" si="10"/>
        <v>#DIV/0!</v>
      </c>
    </row>
    <row r="52" spans="1:22" x14ac:dyDescent="0.2">
      <c r="A52" s="2" t="s">
        <v>58</v>
      </c>
      <c r="B52" s="2">
        <v>3</v>
      </c>
      <c r="C52" s="4"/>
      <c r="D52" s="4"/>
      <c r="E52" s="4"/>
      <c r="F52" s="2">
        <v>0.97599999999999998</v>
      </c>
      <c r="G52" s="6">
        <v>0</v>
      </c>
      <c r="H52" s="6">
        <v>0</v>
      </c>
      <c r="I52" s="2" t="e">
        <v>#DIV/0!</v>
      </c>
      <c r="J52" s="6">
        <v>1.1189814814814814E-2</v>
      </c>
      <c r="K52" s="6">
        <v>1.1469907407407408E-2</v>
      </c>
      <c r="L52" s="6" t="e">
        <f t="shared" si="0"/>
        <v>#DIV/0!</v>
      </c>
      <c r="M52" s="5">
        <f t="shared" si="1"/>
        <v>3.3020833333333335E-3</v>
      </c>
      <c r="N52" t="e">
        <f t="shared" si="2"/>
        <v>#DIV/0!</v>
      </c>
      <c r="O52">
        <f t="shared" si="3"/>
        <v>1</v>
      </c>
      <c r="P52">
        <f t="shared" si="4"/>
        <v>1.1768832027843363</v>
      </c>
      <c r="Q52" t="e">
        <f t="shared" si="5"/>
        <v>#DIV/0!</v>
      </c>
      <c r="R52">
        <f t="shared" si="6"/>
        <v>0</v>
      </c>
      <c r="S52" t="e">
        <f t="shared" si="7"/>
        <v>#DIV/0!</v>
      </c>
      <c r="T52" s="5" t="e">
        <f t="shared" si="8"/>
        <v>#DIV/0!</v>
      </c>
      <c r="U52" s="5">
        <f t="shared" si="9"/>
        <v>1.1469907407407408E-2</v>
      </c>
      <c r="V52" s="5" t="e">
        <f t="shared" si="10"/>
        <v>#DIV/0!</v>
      </c>
    </row>
    <row r="53" spans="1:22" x14ac:dyDescent="0.2">
      <c r="A53" s="2" t="s">
        <v>59</v>
      </c>
      <c r="B53" s="2">
        <v>2.9</v>
      </c>
      <c r="C53" s="4"/>
      <c r="D53" s="4"/>
      <c r="E53" s="4"/>
      <c r="F53" s="2">
        <v>0.98899999999999999</v>
      </c>
      <c r="G53" s="6">
        <v>0</v>
      </c>
      <c r="H53" s="6">
        <v>0</v>
      </c>
      <c r="I53" s="2" t="e">
        <v>#DIV/0!</v>
      </c>
      <c r="J53" s="6">
        <v>1.1339120370370371E-2</v>
      </c>
      <c r="K53" s="6">
        <v>1.1469907407407408E-2</v>
      </c>
      <c r="L53" s="6" t="e">
        <f t="shared" si="0"/>
        <v>#DIV/0!</v>
      </c>
      <c r="M53" s="5">
        <f t="shared" si="1"/>
        <v>3.3020833333333335E-3</v>
      </c>
      <c r="N53" t="e">
        <f t="shared" si="2"/>
        <v>#DIV/0!</v>
      </c>
      <c r="O53">
        <f t="shared" si="3"/>
        <v>1</v>
      </c>
      <c r="P53">
        <f t="shared" si="4"/>
        <v>1.1768832027843363</v>
      </c>
      <c r="Q53" t="e">
        <f t="shared" si="5"/>
        <v>#DIV/0!</v>
      </c>
      <c r="R53">
        <f t="shared" si="6"/>
        <v>0</v>
      </c>
      <c r="S53" t="e">
        <f t="shared" si="7"/>
        <v>#DIV/0!</v>
      </c>
      <c r="T53" s="5" t="e">
        <f t="shared" si="8"/>
        <v>#DIV/0!</v>
      </c>
      <c r="U53" s="5">
        <f t="shared" si="9"/>
        <v>1.1469907407407408E-2</v>
      </c>
      <c r="V53" s="5" t="e">
        <f t="shared" si="10"/>
        <v>#DIV/0!</v>
      </c>
    </row>
    <row r="54" spans="1:22" x14ac:dyDescent="0.2">
      <c r="A54" s="2" t="s">
        <v>60</v>
      </c>
      <c r="B54" s="2">
        <v>2.25</v>
      </c>
      <c r="C54" s="2">
        <v>0.99846048929999998</v>
      </c>
      <c r="D54" s="4"/>
      <c r="E54" s="2">
        <v>3620</v>
      </c>
      <c r="F54" s="2">
        <v>0.7615376613</v>
      </c>
      <c r="G54" s="6">
        <v>8.2407407407407412E-3</v>
      </c>
      <c r="H54" s="6">
        <v>1.0813657407407407E-2</v>
      </c>
      <c r="I54" s="2">
        <v>0.7615376613</v>
      </c>
      <c r="J54" s="6">
        <v>8.7314814814814807E-3</v>
      </c>
      <c r="K54" s="6">
        <v>1.1469907407407408E-2</v>
      </c>
      <c r="L54" s="6">
        <f t="shared" si="0"/>
        <v>3.8809264374872103E-3</v>
      </c>
      <c r="M54" s="5">
        <f t="shared" si="1"/>
        <v>3.3020833333333335E-3</v>
      </c>
      <c r="N54">
        <f t="shared" si="2"/>
        <v>1.1752963343809848</v>
      </c>
      <c r="O54">
        <f t="shared" si="3"/>
        <v>1</v>
      </c>
      <c r="P54">
        <f t="shared" si="4"/>
        <v>1.1768832027843363</v>
      </c>
      <c r="Q54">
        <f t="shared" si="5"/>
        <v>0.99865163475899965</v>
      </c>
      <c r="R54">
        <f t="shared" si="6"/>
        <v>0.76258689698757109</v>
      </c>
      <c r="S54">
        <f t="shared" si="7"/>
        <v>0.76155865132243072</v>
      </c>
      <c r="T54" s="5">
        <f t="shared" si="8"/>
        <v>1.1465277777777779E-2</v>
      </c>
      <c r="U54" s="5">
        <f t="shared" si="9"/>
        <v>1.1469907407407408E-2</v>
      </c>
      <c r="V54" s="5">
        <f t="shared" si="10"/>
        <v>4.6296296296287343E-6</v>
      </c>
    </row>
    <row r="55" spans="1:22" x14ac:dyDescent="0.2">
      <c r="A55" s="2" t="s">
        <v>61</v>
      </c>
      <c r="B55" s="2">
        <v>3</v>
      </c>
      <c r="C55" s="4"/>
      <c r="D55" s="4"/>
      <c r="E55" s="4"/>
      <c r="F55" s="2">
        <v>1.002</v>
      </c>
      <c r="G55" s="6">
        <v>0</v>
      </c>
      <c r="H55" s="6">
        <v>0</v>
      </c>
      <c r="I55" s="2" t="e">
        <v>#DIV/0!</v>
      </c>
      <c r="J55" s="6">
        <v>1.1488425925925926E-2</v>
      </c>
      <c r="K55" s="6">
        <v>1.1469907407407408E-2</v>
      </c>
      <c r="L55" s="6" t="e">
        <f t="shared" si="0"/>
        <v>#DIV/0!</v>
      </c>
      <c r="M55" s="5">
        <f t="shared" si="1"/>
        <v>3.3020833333333335E-3</v>
      </c>
      <c r="N55" t="e">
        <f t="shared" si="2"/>
        <v>#DIV/0!</v>
      </c>
      <c r="O55">
        <f t="shared" si="3"/>
        <v>1</v>
      </c>
      <c r="P55">
        <f t="shared" si="4"/>
        <v>1.1768832027843363</v>
      </c>
      <c r="Q55" t="e">
        <f t="shared" si="5"/>
        <v>#DIV/0!</v>
      </c>
      <c r="R55">
        <f t="shared" si="6"/>
        <v>0</v>
      </c>
      <c r="S55" t="e">
        <f t="shared" si="7"/>
        <v>#DIV/0!</v>
      </c>
      <c r="T55" s="5" t="e">
        <f t="shared" si="8"/>
        <v>#DIV/0!</v>
      </c>
      <c r="U55" s="5">
        <f t="shared" si="9"/>
        <v>1.1469907407407408E-2</v>
      </c>
      <c r="V55" s="5" t="e">
        <f t="shared" si="10"/>
        <v>#DIV/0!</v>
      </c>
    </row>
    <row r="56" spans="1:22" x14ac:dyDescent="0.2">
      <c r="A56" s="2" t="s">
        <v>61</v>
      </c>
      <c r="B56" s="2">
        <v>3</v>
      </c>
      <c r="C56" s="4"/>
      <c r="D56" s="4"/>
      <c r="E56" s="4"/>
      <c r="F56" s="2">
        <v>1.002</v>
      </c>
      <c r="G56" s="6">
        <v>0</v>
      </c>
      <c r="H56" s="6">
        <v>0</v>
      </c>
      <c r="I56" s="2" t="e">
        <v>#DIV/0!</v>
      </c>
      <c r="J56" s="6">
        <v>1.1488425925925926E-2</v>
      </c>
      <c r="K56" s="6">
        <v>1.1469907407407408E-2</v>
      </c>
      <c r="L56" s="6" t="e">
        <f t="shared" si="0"/>
        <v>#DIV/0!</v>
      </c>
      <c r="M56" s="5">
        <f t="shared" si="1"/>
        <v>3.3020833333333335E-3</v>
      </c>
      <c r="N56" t="e">
        <f t="shared" si="2"/>
        <v>#DIV/0!</v>
      </c>
      <c r="O56">
        <f t="shared" si="3"/>
        <v>1</v>
      </c>
      <c r="P56">
        <f t="shared" si="4"/>
        <v>1.1768832027843363</v>
      </c>
      <c r="Q56" t="e">
        <f t="shared" si="5"/>
        <v>#DIV/0!</v>
      </c>
      <c r="R56">
        <f t="shared" si="6"/>
        <v>0</v>
      </c>
      <c r="S56" t="e">
        <f t="shared" si="7"/>
        <v>#DIV/0!</v>
      </c>
      <c r="T56" s="5" t="e">
        <f t="shared" si="8"/>
        <v>#DIV/0!</v>
      </c>
      <c r="U56" s="5">
        <f t="shared" si="9"/>
        <v>1.1469907407407408E-2</v>
      </c>
      <c r="V56" s="5" t="e">
        <f t="shared" si="10"/>
        <v>#DIV/0!</v>
      </c>
    </row>
    <row r="57" spans="1:22" x14ac:dyDescent="0.2">
      <c r="A57" s="2" t="s">
        <v>61</v>
      </c>
      <c r="B57" s="2">
        <v>3</v>
      </c>
      <c r="C57" s="4"/>
      <c r="D57" s="4"/>
      <c r="E57" s="4"/>
      <c r="F57" s="2">
        <v>0.94799999999999995</v>
      </c>
      <c r="G57" s="6">
        <v>0</v>
      </c>
      <c r="H57" s="6">
        <v>0</v>
      </c>
      <c r="I57" s="2" t="e">
        <v>#DIV/0!</v>
      </c>
      <c r="J57" s="6">
        <v>1.0869212962962962E-2</v>
      </c>
      <c r="K57" s="6">
        <v>1.1469907407407408E-2</v>
      </c>
      <c r="L57" s="6" t="e">
        <f t="shared" si="0"/>
        <v>#DIV/0!</v>
      </c>
      <c r="M57" s="5">
        <f t="shared" si="1"/>
        <v>3.3020833333333335E-3</v>
      </c>
      <c r="N57" t="e">
        <f t="shared" si="2"/>
        <v>#DIV/0!</v>
      </c>
      <c r="O57">
        <f t="shared" si="3"/>
        <v>1</v>
      </c>
      <c r="P57">
        <f t="shared" si="4"/>
        <v>1.1768832027843363</v>
      </c>
      <c r="Q57" t="e">
        <f t="shared" si="5"/>
        <v>#DIV/0!</v>
      </c>
      <c r="R57">
        <f t="shared" si="6"/>
        <v>0</v>
      </c>
      <c r="S57" t="e">
        <f t="shared" si="7"/>
        <v>#DIV/0!</v>
      </c>
      <c r="T57" s="5" t="e">
        <f t="shared" si="8"/>
        <v>#DIV/0!</v>
      </c>
      <c r="U57" s="5">
        <f t="shared" si="9"/>
        <v>1.1469907407407408E-2</v>
      </c>
      <c r="V57" s="5" t="e">
        <f t="shared" si="10"/>
        <v>#DIV/0!</v>
      </c>
    </row>
    <row r="58" spans="1:22" x14ac:dyDescent="0.2">
      <c r="A58" s="2" t="s">
        <v>61</v>
      </c>
      <c r="B58" s="2">
        <v>3</v>
      </c>
      <c r="C58" s="4"/>
      <c r="D58" s="4"/>
      <c r="E58" s="4"/>
      <c r="F58" s="2">
        <v>0.94799999999999995</v>
      </c>
      <c r="G58" s="6">
        <v>0</v>
      </c>
      <c r="H58" s="6">
        <v>0</v>
      </c>
      <c r="I58" s="2" t="e">
        <v>#DIV/0!</v>
      </c>
      <c r="J58" s="6">
        <v>1.0869212962962962E-2</v>
      </c>
      <c r="K58" s="6">
        <v>1.1469907407407408E-2</v>
      </c>
      <c r="L58" s="6" t="e">
        <f t="shared" si="0"/>
        <v>#DIV/0!</v>
      </c>
      <c r="M58" s="5">
        <f t="shared" si="1"/>
        <v>3.3020833333333335E-3</v>
      </c>
      <c r="N58" t="e">
        <f t="shared" si="2"/>
        <v>#DIV/0!</v>
      </c>
      <c r="O58">
        <f t="shared" si="3"/>
        <v>1</v>
      </c>
      <c r="P58">
        <f t="shared" si="4"/>
        <v>1.1768832027843363</v>
      </c>
      <c r="Q58" t="e">
        <f t="shared" si="5"/>
        <v>#DIV/0!</v>
      </c>
      <c r="R58">
        <f t="shared" si="6"/>
        <v>0</v>
      </c>
      <c r="S58" t="e">
        <f t="shared" si="7"/>
        <v>#DIV/0!</v>
      </c>
      <c r="T58" s="5" t="e">
        <f t="shared" si="8"/>
        <v>#DIV/0!</v>
      </c>
      <c r="U58" s="5">
        <f t="shared" si="9"/>
        <v>1.1469907407407408E-2</v>
      </c>
      <c r="V58" s="5" t="e">
        <f t="shared" si="10"/>
        <v>#DIV/0!</v>
      </c>
    </row>
    <row r="59" spans="1:22" x14ac:dyDescent="0.2">
      <c r="A59" s="2" t="s">
        <v>62</v>
      </c>
      <c r="B59" s="2">
        <v>2.1</v>
      </c>
      <c r="C59" s="2">
        <v>0.98</v>
      </c>
      <c r="D59" s="4"/>
      <c r="E59" s="2">
        <v>3379</v>
      </c>
      <c r="F59" s="2">
        <v>0.69762711860000004</v>
      </c>
      <c r="G59" s="6">
        <v>7.9282407407407409E-3</v>
      </c>
      <c r="H59" s="6">
        <v>1.1364583333333332E-2</v>
      </c>
      <c r="I59" s="2">
        <v>0.69762711860000004</v>
      </c>
      <c r="J59" s="6">
        <v>7.9988425925925921E-3</v>
      </c>
      <c r="K59" s="6">
        <v>1.1469907407407408E-2</v>
      </c>
      <c r="L59" s="6">
        <f t="shared" si="0"/>
        <v>3.8088599382898733E-3</v>
      </c>
      <c r="M59" s="5">
        <f t="shared" si="1"/>
        <v>3.3020833333333335E-3</v>
      </c>
      <c r="N59">
        <f t="shared" si="2"/>
        <v>1.1534717794190152</v>
      </c>
      <c r="O59">
        <f t="shared" si="3"/>
        <v>1</v>
      </c>
      <c r="P59">
        <f t="shared" si="4"/>
        <v>1.1768832027843363</v>
      </c>
      <c r="Q59">
        <f t="shared" si="5"/>
        <v>0.98010726696588668</v>
      </c>
      <c r="R59">
        <f t="shared" si="6"/>
        <v>0.7118179903096693</v>
      </c>
      <c r="S59">
        <f t="shared" si="7"/>
        <v>0.69765798505956</v>
      </c>
      <c r="T59" s="5">
        <f t="shared" si="8"/>
        <v>1.1465277777777776E-2</v>
      </c>
      <c r="U59" s="5">
        <f t="shared" si="9"/>
        <v>1.1469907407407408E-2</v>
      </c>
      <c r="V59" s="5">
        <f t="shared" si="10"/>
        <v>4.6296296296322037E-6</v>
      </c>
    </row>
    <row r="60" spans="1:22" x14ac:dyDescent="0.2">
      <c r="A60" s="2" t="s">
        <v>63</v>
      </c>
      <c r="B60" s="2">
        <v>2.5499999999999998</v>
      </c>
      <c r="C60" s="2">
        <v>0.95</v>
      </c>
      <c r="D60" s="4"/>
      <c r="E60" s="2">
        <v>4103</v>
      </c>
      <c r="F60" s="2">
        <v>0.82118644070000002</v>
      </c>
      <c r="G60" s="6">
        <v>8.9236111111111113E-3</v>
      </c>
      <c r="H60" s="6">
        <v>1.0866898148148148E-2</v>
      </c>
      <c r="I60" s="2">
        <v>0.82118644070000002</v>
      </c>
      <c r="J60" s="6">
        <v>9.4155092592592589E-3</v>
      </c>
      <c r="K60" s="6">
        <v>1.1469907407407408E-2</v>
      </c>
      <c r="L60" s="6">
        <f t="shared" si="0"/>
        <v>3.6923115764436135E-3</v>
      </c>
      <c r="M60" s="5">
        <f t="shared" si="1"/>
        <v>3.3020833333333335E-3</v>
      </c>
      <c r="N60">
        <f t="shared" si="2"/>
        <v>1.1181763764624191</v>
      </c>
      <c r="O60">
        <f t="shared" si="3"/>
        <v>1</v>
      </c>
      <c r="P60">
        <f t="shared" si="4"/>
        <v>1.1768832027843363</v>
      </c>
      <c r="Q60">
        <f t="shared" si="5"/>
        <v>0.95011669281792333</v>
      </c>
      <c r="R60">
        <f t="shared" si="6"/>
        <v>0.8643353697071835</v>
      </c>
      <c r="S60">
        <f t="shared" si="7"/>
        <v>0.8212194629517463</v>
      </c>
      <c r="T60" s="5">
        <f t="shared" si="8"/>
        <v>1.1465277777777779E-2</v>
      </c>
      <c r="U60" s="5">
        <f t="shared" si="9"/>
        <v>1.1469907407407408E-2</v>
      </c>
      <c r="V60" s="5">
        <f t="shared" si="10"/>
        <v>4.6296296296287343E-6</v>
      </c>
    </row>
    <row r="61" spans="1:22" x14ac:dyDescent="0.2">
      <c r="A61" s="2" t="s">
        <v>64</v>
      </c>
      <c r="B61" s="2">
        <v>2.6</v>
      </c>
      <c r="C61" s="2">
        <v>0.95</v>
      </c>
      <c r="D61" s="4"/>
      <c r="E61" s="2">
        <v>4183</v>
      </c>
      <c r="F61" s="2">
        <v>0.83728813560000004</v>
      </c>
      <c r="G61" s="6">
        <v>9.6990740740740735E-3</v>
      </c>
      <c r="H61" s="6">
        <v>1.1584490740740741E-2</v>
      </c>
      <c r="I61" s="2">
        <v>0.83728813560000004</v>
      </c>
      <c r="J61" s="6">
        <v>9.5995370370370366E-3</v>
      </c>
      <c r="K61" s="6">
        <v>1.1469907407407408E-2</v>
      </c>
      <c r="L61" s="6">
        <f t="shared" si="0"/>
        <v>3.69248269007712E-3</v>
      </c>
      <c r="M61" s="5">
        <f t="shared" si="1"/>
        <v>3.3020833333333335E-3</v>
      </c>
      <c r="N61">
        <f t="shared" si="2"/>
        <v>1.1182281963640488</v>
      </c>
      <c r="O61">
        <f t="shared" si="3"/>
        <v>1</v>
      </c>
      <c r="P61">
        <f t="shared" si="4"/>
        <v>1.1768832027843363</v>
      </c>
      <c r="Q61">
        <f t="shared" si="5"/>
        <v>0.95016072429148601</v>
      </c>
      <c r="R61">
        <f t="shared" si="6"/>
        <v>0.88118811881188119</v>
      </c>
      <c r="S61">
        <f t="shared" si="7"/>
        <v>0.83727034120734911</v>
      </c>
      <c r="T61" s="5">
        <f t="shared" si="8"/>
        <v>1.1465277777777777E-2</v>
      </c>
      <c r="U61" s="5">
        <f t="shared" si="9"/>
        <v>1.1469907407407408E-2</v>
      </c>
      <c r="V61" s="5">
        <f t="shared" si="10"/>
        <v>4.629629629630469E-6</v>
      </c>
    </row>
    <row r="62" spans="1:22" x14ac:dyDescent="0.2">
      <c r="A62" s="2" t="s">
        <v>65</v>
      </c>
      <c r="B62" s="2">
        <v>2.8</v>
      </c>
      <c r="C62" s="2">
        <v>0.90500000000000003</v>
      </c>
      <c r="D62" s="4"/>
      <c r="E62" s="2">
        <v>4505</v>
      </c>
      <c r="F62" s="2">
        <v>0.85898305080000004</v>
      </c>
      <c r="G62" s="6">
        <v>1.0138888888888888E-2</v>
      </c>
      <c r="H62" s="6">
        <v>1.1803240740740741E-2</v>
      </c>
      <c r="I62" s="2">
        <v>0.85898305080000004</v>
      </c>
      <c r="J62" s="6">
        <v>9.8483796296296288E-3</v>
      </c>
      <c r="K62" s="6">
        <v>1.1469907407407408E-2</v>
      </c>
      <c r="L62" s="6">
        <f t="shared" si="0"/>
        <v>3.5174345891396384E-3</v>
      </c>
      <c r="M62" s="5">
        <f t="shared" si="1"/>
        <v>3.3020833333333335E-3</v>
      </c>
      <c r="N62">
        <f t="shared" si="2"/>
        <v>1.0652167840927611</v>
      </c>
      <c r="O62">
        <f t="shared" si="3"/>
        <v>1</v>
      </c>
      <c r="P62">
        <f t="shared" si="4"/>
        <v>1.1768832027843363</v>
      </c>
      <c r="Q62">
        <f t="shared" si="5"/>
        <v>0.90511682176499031</v>
      </c>
      <c r="R62">
        <f t="shared" si="6"/>
        <v>0.9490204339582895</v>
      </c>
      <c r="S62">
        <f t="shared" si="7"/>
        <v>0.85897435897435892</v>
      </c>
      <c r="T62" s="5">
        <f t="shared" si="8"/>
        <v>1.1465277777777777E-2</v>
      </c>
      <c r="U62" s="5">
        <f t="shared" si="9"/>
        <v>1.1469907407407408E-2</v>
      </c>
      <c r="V62" s="5">
        <f t="shared" si="10"/>
        <v>4.629629629630469E-6</v>
      </c>
    </row>
    <row r="63" spans="1:22" x14ac:dyDescent="0.2">
      <c r="A63" s="2" t="s">
        <v>66</v>
      </c>
      <c r="B63" s="2">
        <v>2.85</v>
      </c>
      <c r="C63" s="2">
        <v>0.98</v>
      </c>
      <c r="D63" s="4"/>
      <c r="E63" s="2">
        <v>4586</v>
      </c>
      <c r="F63" s="2">
        <v>0.94677966099999999</v>
      </c>
      <c r="G63" s="6">
        <v>1.1064814814814816E-2</v>
      </c>
      <c r="H63" s="6">
        <v>1.1686342592592594E-2</v>
      </c>
      <c r="I63" s="2">
        <v>0.94677966099999999</v>
      </c>
      <c r="J63" s="6">
        <v>1.0855324074074075E-2</v>
      </c>
      <c r="K63" s="6">
        <v>1.1469907407407408E-2</v>
      </c>
      <c r="L63" s="6">
        <f t="shared" si="0"/>
        <v>3.808594948797467E-3</v>
      </c>
      <c r="M63" s="5">
        <f t="shared" si="1"/>
        <v>3.3020833333333335E-3</v>
      </c>
      <c r="N63">
        <f t="shared" si="2"/>
        <v>1.1533915302351949</v>
      </c>
      <c r="O63">
        <f t="shared" si="3"/>
        <v>1</v>
      </c>
      <c r="P63">
        <f t="shared" si="4"/>
        <v>1.1768832027843363</v>
      </c>
      <c r="Q63">
        <f t="shared" si="5"/>
        <v>0.98003907907465793</v>
      </c>
      <c r="R63">
        <f t="shared" si="6"/>
        <v>0.9660838424267959</v>
      </c>
      <c r="S63">
        <f t="shared" si="7"/>
        <v>0.94679991924086404</v>
      </c>
      <c r="T63" s="5">
        <f t="shared" si="8"/>
        <v>1.1465277777777779E-2</v>
      </c>
      <c r="U63" s="5">
        <f t="shared" si="9"/>
        <v>1.1469907407407408E-2</v>
      </c>
      <c r="V63" s="5">
        <f t="shared" si="10"/>
        <v>4.6296296296287343E-6</v>
      </c>
    </row>
    <row r="64" spans="1:22" x14ac:dyDescent="0.2">
      <c r="A64" s="2" t="s">
        <v>67</v>
      </c>
      <c r="B64" s="2">
        <v>2.9</v>
      </c>
      <c r="C64" s="2">
        <v>0.92</v>
      </c>
      <c r="D64" s="4"/>
      <c r="E64" s="2">
        <v>4666</v>
      </c>
      <c r="F64" s="2">
        <v>0.90440677970000005</v>
      </c>
      <c r="G64" s="6">
        <v>0</v>
      </c>
      <c r="H64" s="6">
        <v>0</v>
      </c>
      <c r="I64" s="2" t="e">
        <v>#DIV/0!</v>
      </c>
      <c r="J64" s="6">
        <v>1.0369212962962962E-2</v>
      </c>
      <c r="K64" s="6">
        <v>1.1469907407407408E-2</v>
      </c>
      <c r="L64" s="6">
        <f t="shared" si="0"/>
        <v>3.5756673076312489E-3</v>
      </c>
      <c r="M64" s="5">
        <f t="shared" si="1"/>
        <v>3.3020833333333335E-3</v>
      </c>
      <c r="N64">
        <f t="shared" si="2"/>
        <v>1.0828519291249208</v>
      </c>
      <c r="O64">
        <f t="shared" si="3"/>
        <v>1</v>
      </c>
      <c r="P64">
        <f t="shared" si="4"/>
        <v>1.1768832027843363</v>
      </c>
      <c r="Q64">
        <f t="shared" si="5"/>
        <v>0.92010143960169444</v>
      </c>
      <c r="R64">
        <f t="shared" si="6"/>
        <v>0.9829365915314936</v>
      </c>
      <c r="S64">
        <f t="shared" si="7"/>
        <v>0.90440137290530997</v>
      </c>
      <c r="T64" s="5">
        <f t="shared" si="8"/>
        <v>1.1465277777777776E-2</v>
      </c>
      <c r="U64" s="5">
        <f t="shared" si="9"/>
        <v>1.1469907407407408E-2</v>
      </c>
      <c r="V64" s="5">
        <f t="shared" si="10"/>
        <v>4.6296296296322037E-6</v>
      </c>
    </row>
    <row r="65" spans="1:22" x14ac:dyDescent="0.2">
      <c r="A65" s="2" t="s">
        <v>68</v>
      </c>
      <c r="B65" s="2">
        <v>2</v>
      </c>
      <c r="C65" s="2">
        <v>0.68799999999999994</v>
      </c>
      <c r="D65" s="4"/>
      <c r="E65" s="4"/>
      <c r="F65" s="4"/>
      <c r="G65" s="6">
        <v>0</v>
      </c>
      <c r="H65" s="6">
        <v>0</v>
      </c>
      <c r="I65" s="2" t="e">
        <v>#DIV/0!</v>
      </c>
      <c r="J65" s="6">
        <v>0</v>
      </c>
      <c r="K65" s="6">
        <v>1.1469907407407408E-2</v>
      </c>
      <c r="L65" s="6" t="e">
        <f t="shared" si="0"/>
        <v>#DIV/0!</v>
      </c>
      <c r="M65" s="5">
        <f t="shared" si="1"/>
        <v>3.3020833333333335E-3</v>
      </c>
      <c r="N65" t="e">
        <f t="shared" si="2"/>
        <v>#DIV/0!</v>
      </c>
      <c r="O65">
        <f t="shared" si="3"/>
        <v>1</v>
      </c>
      <c r="P65">
        <f t="shared" si="4"/>
        <v>1.1768832027843363</v>
      </c>
      <c r="Q65" t="e">
        <f t="shared" si="5"/>
        <v>#DIV/0!</v>
      </c>
      <c r="R65">
        <f t="shared" si="6"/>
        <v>0</v>
      </c>
      <c r="S65" t="e">
        <f t="shared" si="7"/>
        <v>#DIV/0!</v>
      </c>
      <c r="T65" s="5" t="e">
        <f t="shared" si="8"/>
        <v>#DIV/0!</v>
      </c>
      <c r="U65" s="5">
        <f t="shared" si="9"/>
        <v>1.1469907407407408E-2</v>
      </c>
      <c r="V65" s="5" t="e">
        <f t="shared" si="10"/>
        <v>#DIV/0!</v>
      </c>
    </row>
    <row r="66" spans="1:22" x14ac:dyDescent="0.2">
      <c r="A66" s="2" t="s">
        <v>69</v>
      </c>
      <c r="B66" s="2">
        <v>2.1800000000000002</v>
      </c>
      <c r="C66" s="2">
        <v>0.90139999999999998</v>
      </c>
      <c r="D66" s="4"/>
      <c r="E66" s="2">
        <v>3500</v>
      </c>
      <c r="F66" s="2">
        <v>0.66467223559999999</v>
      </c>
      <c r="G66" s="6">
        <v>7.951388888888888E-3</v>
      </c>
      <c r="H66" s="6">
        <v>1.1966435185185186E-2</v>
      </c>
      <c r="I66" s="2">
        <v>0.66467223559999999</v>
      </c>
      <c r="J66" s="6">
        <v>7.6203703703703702E-3</v>
      </c>
      <c r="K66" s="6">
        <v>1.1469907407407408E-2</v>
      </c>
      <c r="L66" s="6">
        <f t="shared" si="0"/>
        <v>3.5031931216931221E-3</v>
      </c>
      <c r="M66" s="5">
        <f t="shared" si="1"/>
        <v>3.3020833333333335E-3</v>
      </c>
      <c r="N66">
        <f t="shared" si="2"/>
        <v>1.0609039106704723</v>
      </c>
      <c r="O66">
        <f t="shared" si="3"/>
        <v>1</v>
      </c>
      <c r="P66">
        <f t="shared" si="4"/>
        <v>1.1768832027843363</v>
      </c>
      <c r="Q66">
        <f t="shared" si="5"/>
        <v>0.90145216463326716</v>
      </c>
      <c r="R66">
        <f t="shared" si="6"/>
        <v>0.73730777333052455</v>
      </c>
      <c r="S66">
        <f t="shared" si="7"/>
        <v>0.66464768826973564</v>
      </c>
      <c r="T66" s="5">
        <f t="shared" si="8"/>
        <v>1.1465277777777776E-2</v>
      </c>
      <c r="U66" s="5">
        <f t="shared" si="9"/>
        <v>1.1469907407407408E-2</v>
      </c>
      <c r="V66" s="5">
        <f t="shared" si="10"/>
        <v>4.6296296296322037E-6</v>
      </c>
    </row>
    <row r="67" spans="1:22" x14ac:dyDescent="0.2">
      <c r="A67" s="2" t="s">
        <v>70</v>
      </c>
      <c r="B67" s="2">
        <v>3.11</v>
      </c>
      <c r="C67" s="2">
        <v>0.97189000000000003</v>
      </c>
      <c r="D67" s="4"/>
      <c r="E67" s="2">
        <v>5000</v>
      </c>
      <c r="F67" s="2">
        <v>1.0237856970000001</v>
      </c>
      <c r="G67" s="6">
        <v>1.193287037037037E-2</v>
      </c>
      <c r="H67" s="6">
        <v>1.1659722222222222E-2</v>
      </c>
      <c r="I67" s="2">
        <v>1.0237856970000001</v>
      </c>
      <c r="J67" s="6">
        <v>1.1738425925925926E-2</v>
      </c>
      <c r="K67" s="6">
        <v>1.1469907407407408E-2</v>
      </c>
      <c r="L67" s="6">
        <f t="shared" ref="L67:L130" si="11">(J67/E67)*$E$135</f>
        <v>3.7774254629629636E-3</v>
      </c>
      <c r="M67" s="5">
        <f t="shared" ref="M67:M130" si="12">$L$135</f>
        <v>3.3020833333333335E-3</v>
      </c>
      <c r="N67">
        <f t="shared" ref="N67:N130" si="13">L67/M67</f>
        <v>1.1439521906764811</v>
      </c>
      <c r="O67">
        <f t="shared" ref="O67:O130" si="14">$N$135</f>
        <v>1</v>
      </c>
      <c r="P67">
        <f t="shared" ref="P67:P130" si="15">$N$28</f>
        <v>1.1768832027843363</v>
      </c>
      <c r="Q67">
        <f t="shared" ref="Q67:Q130" si="16">N67/$N$28</f>
        <v>0.97201845346254823</v>
      </c>
      <c r="R67">
        <f t="shared" ref="R67:R130" si="17">E67/$E$28</f>
        <v>1.0532968190436065</v>
      </c>
      <c r="S67">
        <f t="shared" ref="S67:S130" si="18">Q67*R67</f>
        <v>1.0238239450837878</v>
      </c>
      <c r="T67" s="5">
        <f t="shared" ref="T67:T130" si="19">J67/S67</f>
        <v>1.1465277777777776E-2</v>
      </c>
      <c r="U67" s="5">
        <f t="shared" ref="U67:U130" si="20">K67</f>
        <v>1.1469907407407408E-2</v>
      </c>
      <c r="V67" s="5">
        <f t="shared" ref="V67:V130" si="21">U67-T67</f>
        <v>4.6296296296322037E-6</v>
      </c>
    </row>
    <row r="68" spans="1:22" x14ac:dyDescent="0.2">
      <c r="A68" s="2" t="s">
        <v>71</v>
      </c>
      <c r="B68" s="2">
        <v>3</v>
      </c>
      <c r="C68" s="4"/>
      <c r="D68" s="4"/>
      <c r="E68" s="4"/>
      <c r="F68" s="2">
        <v>0.97499999999999998</v>
      </c>
      <c r="G68" s="6">
        <v>0</v>
      </c>
      <c r="H68" s="6">
        <v>0</v>
      </c>
      <c r="I68" s="2" t="e">
        <v>#DIV/0!</v>
      </c>
      <c r="J68" s="6">
        <v>1.117824074074074E-2</v>
      </c>
      <c r="K68" s="6">
        <v>1.1469907407407408E-2</v>
      </c>
      <c r="L68" s="6" t="e">
        <f t="shared" si="11"/>
        <v>#DIV/0!</v>
      </c>
      <c r="M68" s="5">
        <f t="shared" si="12"/>
        <v>3.3020833333333335E-3</v>
      </c>
      <c r="N68" t="e">
        <f t="shared" si="13"/>
        <v>#DIV/0!</v>
      </c>
      <c r="O68">
        <f t="shared" si="14"/>
        <v>1</v>
      </c>
      <c r="P68">
        <f t="shared" si="15"/>
        <v>1.1768832027843363</v>
      </c>
      <c r="Q68" t="e">
        <f t="shared" si="16"/>
        <v>#DIV/0!</v>
      </c>
      <c r="R68">
        <f t="shared" si="17"/>
        <v>0</v>
      </c>
      <c r="S68" t="e">
        <f t="shared" si="18"/>
        <v>#DIV/0!</v>
      </c>
      <c r="T68" s="5" t="e">
        <f t="shared" si="19"/>
        <v>#DIV/0!</v>
      </c>
      <c r="U68" s="5">
        <f t="shared" si="20"/>
        <v>1.1469907407407408E-2</v>
      </c>
      <c r="V68" s="5" t="e">
        <f t="shared" si="21"/>
        <v>#DIV/0!</v>
      </c>
    </row>
    <row r="69" spans="1:22" x14ac:dyDescent="0.2">
      <c r="A69" s="2" t="s">
        <v>72</v>
      </c>
      <c r="B69" s="2">
        <v>3</v>
      </c>
      <c r="C69" s="4"/>
      <c r="D69" s="4"/>
      <c r="E69" s="4"/>
      <c r="F69" s="2">
        <v>1.0029999999999999</v>
      </c>
      <c r="G69" s="6">
        <v>0</v>
      </c>
      <c r="H69" s="6">
        <v>0</v>
      </c>
      <c r="I69" s="2" t="e">
        <v>#DIV/0!</v>
      </c>
      <c r="J69" s="6">
        <v>1.15E-2</v>
      </c>
      <c r="K69" s="6">
        <v>1.1469907407407408E-2</v>
      </c>
      <c r="L69" s="6" t="e">
        <f t="shared" si="11"/>
        <v>#DIV/0!</v>
      </c>
      <c r="M69" s="5">
        <f t="shared" si="12"/>
        <v>3.3020833333333335E-3</v>
      </c>
      <c r="N69" t="e">
        <f t="shared" si="13"/>
        <v>#DIV/0!</v>
      </c>
      <c r="O69">
        <f t="shared" si="14"/>
        <v>1</v>
      </c>
      <c r="P69">
        <f t="shared" si="15"/>
        <v>1.1768832027843363</v>
      </c>
      <c r="Q69" t="e">
        <f t="shared" si="16"/>
        <v>#DIV/0!</v>
      </c>
      <c r="R69">
        <f t="shared" si="17"/>
        <v>0</v>
      </c>
      <c r="S69" t="e">
        <f t="shared" si="18"/>
        <v>#DIV/0!</v>
      </c>
      <c r="T69" s="5" t="e">
        <f t="shared" si="19"/>
        <v>#DIV/0!</v>
      </c>
      <c r="U69" s="5">
        <f t="shared" si="20"/>
        <v>1.1469907407407408E-2</v>
      </c>
      <c r="V69" s="5" t="e">
        <f t="shared" si="21"/>
        <v>#DIV/0!</v>
      </c>
    </row>
    <row r="70" spans="1:22" x14ac:dyDescent="0.2">
      <c r="A70" s="2" t="s">
        <v>72</v>
      </c>
      <c r="B70" s="2">
        <v>3</v>
      </c>
      <c r="C70" s="4"/>
      <c r="D70" s="4"/>
      <c r="E70" s="4"/>
      <c r="F70" s="2">
        <v>0.96199999999999997</v>
      </c>
      <c r="G70" s="6">
        <v>0</v>
      </c>
      <c r="H70" s="6">
        <v>0</v>
      </c>
      <c r="I70" s="2" t="e">
        <v>#DIV/0!</v>
      </c>
      <c r="J70" s="6">
        <v>1.1030092592592593E-2</v>
      </c>
      <c r="K70" s="6">
        <v>1.1469907407407408E-2</v>
      </c>
      <c r="L70" s="6" t="e">
        <f t="shared" si="11"/>
        <v>#DIV/0!</v>
      </c>
      <c r="M70" s="5">
        <f t="shared" si="12"/>
        <v>3.3020833333333335E-3</v>
      </c>
      <c r="N70" t="e">
        <f t="shared" si="13"/>
        <v>#DIV/0!</v>
      </c>
      <c r="O70">
        <f t="shared" si="14"/>
        <v>1</v>
      </c>
      <c r="P70">
        <f t="shared" si="15"/>
        <v>1.1768832027843363</v>
      </c>
      <c r="Q70" t="e">
        <f t="shared" si="16"/>
        <v>#DIV/0!</v>
      </c>
      <c r="R70">
        <f t="shared" si="17"/>
        <v>0</v>
      </c>
      <c r="S70" t="e">
        <f t="shared" si="18"/>
        <v>#DIV/0!</v>
      </c>
      <c r="T70" s="5" t="e">
        <f t="shared" si="19"/>
        <v>#DIV/0!</v>
      </c>
      <c r="U70" s="5">
        <f t="shared" si="20"/>
        <v>1.1469907407407408E-2</v>
      </c>
      <c r="V70" s="5" t="e">
        <f t="shared" si="21"/>
        <v>#DIV/0!</v>
      </c>
    </row>
    <row r="71" spans="1:22" x14ac:dyDescent="0.2">
      <c r="A71" s="2" t="s">
        <v>73</v>
      </c>
      <c r="B71" s="2">
        <v>3</v>
      </c>
      <c r="C71" s="4"/>
      <c r="D71" s="4"/>
      <c r="E71" s="4"/>
      <c r="F71" s="2">
        <v>1.0269999999999999</v>
      </c>
      <c r="G71" s="6">
        <v>0</v>
      </c>
      <c r="H71" s="6">
        <v>0</v>
      </c>
      <c r="I71" s="2" t="e">
        <v>#DIV/0!</v>
      </c>
      <c r="J71" s="6">
        <v>1.1774305555555555E-2</v>
      </c>
      <c r="K71" s="6">
        <v>1.1469907407407408E-2</v>
      </c>
      <c r="L71" s="6" t="e">
        <f t="shared" si="11"/>
        <v>#DIV/0!</v>
      </c>
      <c r="M71" s="5">
        <f t="shared" si="12"/>
        <v>3.3020833333333335E-3</v>
      </c>
      <c r="N71" t="e">
        <f t="shared" si="13"/>
        <v>#DIV/0!</v>
      </c>
      <c r="O71">
        <f t="shared" si="14"/>
        <v>1</v>
      </c>
      <c r="P71">
        <f t="shared" si="15"/>
        <v>1.1768832027843363</v>
      </c>
      <c r="Q71" t="e">
        <f t="shared" si="16"/>
        <v>#DIV/0!</v>
      </c>
      <c r="R71">
        <f t="shared" si="17"/>
        <v>0</v>
      </c>
      <c r="S71" t="e">
        <f t="shared" si="18"/>
        <v>#DIV/0!</v>
      </c>
      <c r="T71" s="5" t="e">
        <f t="shared" si="19"/>
        <v>#DIV/0!</v>
      </c>
      <c r="U71" s="5">
        <f t="shared" si="20"/>
        <v>1.1469907407407408E-2</v>
      </c>
      <c r="V71" s="5" t="e">
        <f t="shared" si="21"/>
        <v>#DIV/0!</v>
      </c>
    </row>
    <row r="72" spans="1:22" x14ac:dyDescent="0.2">
      <c r="A72" s="2" t="s">
        <v>74</v>
      </c>
      <c r="B72" s="2">
        <v>3.11</v>
      </c>
      <c r="C72" s="2">
        <v>1.0549999999999999</v>
      </c>
      <c r="D72" s="4"/>
      <c r="E72" s="2">
        <v>5000</v>
      </c>
      <c r="F72" s="2">
        <v>1.111333495</v>
      </c>
      <c r="G72" s="6">
        <v>1.2812499999999999E-2</v>
      </c>
      <c r="H72" s="6">
        <v>1.1528935185185185E-2</v>
      </c>
      <c r="I72" s="2">
        <v>1.111333495</v>
      </c>
      <c r="J72" s="6">
        <v>1.274189814814815E-2</v>
      </c>
      <c r="K72" s="6">
        <v>1.1469907407407408E-2</v>
      </c>
      <c r="L72" s="6">
        <f t="shared" si="11"/>
        <v>4.1003428240740745E-3</v>
      </c>
      <c r="M72" s="5">
        <f t="shared" si="12"/>
        <v>3.3020833333333335E-3</v>
      </c>
      <c r="N72">
        <f t="shared" si="13"/>
        <v>1.2417441990886786</v>
      </c>
      <c r="O72">
        <f t="shared" si="14"/>
        <v>1</v>
      </c>
      <c r="P72">
        <f t="shared" si="15"/>
        <v>1.1768832027843363</v>
      </c>
      <c r="Q72">
        <f t="shared" si="16"/>
        <v>1.0551125176660612</v>
      </c>
      <c r="R72">
        <f t="shared" si="17"/>
        <v>1.0532968190436065</v>
      </c>
      <c r="S72">
        <f t="shared" si="18"/>
        <v>1.1113466585907532</v>
      </c>
      <c r="T72" s="5">
        <f t="shared" si="19"/>
        <v>1.1465277777777777E-2</v>
      </c>
      <c r="U72" s="5">
        <f t="shared" si="20"/>
        <v>1.1469907407407408E-2</v>
      </c>
      <c r="V72" s="5">
        <f t="shared" si="21"/>
        <v>4.629629629630469E-6</v>
      </c>
    </row>
    <row r="73" spans="1:22" x14ac:dyDescent="0.2">
      <c r="A73" s="2" t="s">
        <v>75</v>
      </c>
      <c r="B73" s="2">
        <v>2</v>
      </c>
      <c r="C73" s="2">
        <v>1.0049999999999999</v>
      </c>
      <c r="D73" s="4"/>
      <c r="E73" s="2">
        <v>3218</v>
      </c>
      <c r="F73" s="2">
        <v>0.68135593220000001</v>
      </c>
      <c r="G73" s="6">
        <v>8.2060185185185187E-3</v>
      </c>
      <c r="H73" s="6">
        <v>1.2041666666666668E-2</v>
      </c>
      <c r="I73" s="2">
        <v>0.68135593220000001</v>
      </c>
      <c r="J73" s="6">
        <v>7.8125E-3</v>
      </c>
      <c r="K73" s="6">
        <v>1.1469907407407408E-2</v>
      </c>
      <c r="L73" s="6">
        <f t="shared" si="11"/>
        <v>3.9062499999999996E-3</v>
      </c>
      <c r="M73" s="5">
        <f t="shared" si="12"/>
        <v>3.3020833333333335E-3</v>
      </c>
      <c r="N73">
        <f t="shared" si="13"/>
        <v>1.1829652996845423</v>
      </c>
      <c r="O73">
        <f t="shared" si="14"/>
        <v>1</v>
      </c>
      <c r="P73">
        <f t="shared" si="15"/>
        <v>1.1768832027843363</v>
      </c>
      <c r="Q73">
        <f t="shared" si="16"/>
        <v>1.0051679698425608</v>
      </c>
      <c r="R73">
        <f t="shared" si="17"/>
        <v>0.67790183273646509</v>
      </c>
      <c r="S73">
        <f t="shared" si="18"/>
        <v>0.68140520896426382</v>
      </c>
      <c r="T73" s="5">
        <f t="shared" si="19"/>
        <v>1.1465277777777783E-2</v>
      </c>
      <c r="U73" s="5">
        <f t="shared" si="20"/>
        <v>1.1469907407407408E-2</v>
      </c>
      <c r="V73" s="5">
        <f t="shared" si="21"/>
        <v>4.6296296296252648E-6</v>
      </c>
    </row>
    <row r="74" spans="1:22" x14ac:dyDescent="0.2">
      <c r="A74" s="2" t="s">
        <v>76</v>
      </c>
      <c r="B74" s="2">
        <v>3</v>
      </c>
      <c r="C74" s="2">
        <v>1.0049999999999999</v>
      </c>
      <c r="D74" s="4"/>
      <c r="E74" s="2">
        <v>4827</v>
      </c>
      <c r="F74" s="2">
        <v>1.0220338980000001</v>
      </c>
      <c r="G74" s="6">
        <v>1.0925925925925926E-2</v>
      </c>
      <c r="H74" s="6">
        <v>1.0690972222222223E-2</v>
      </c>
      <c r="I74" s="2">
        <v>1.0220338980000001</v>
      </c>
      <c r="J74" s="6">
        <v>1.1717592592592592E-2</v>
      </c>
      <c r="K74" s="6">
        <v>1.1469907407407408E-2</v>
      </c>
      <c r="L74" s="6">
        <f t="shared" si="11"/>
        <v>3.9058641975308643E-3</v>
      </c>
      <c r="M74" s="5">
        <f t="shared" si="12"/>
        <v>3.3020833333333335E-3</v>
      </c>
      <c r="N74">
        <f t="shared" si="13"/>
        <v>1.1828484636055614</v>
      </c>
      <c r="O74">
        <f t="shared" si="14"/>
        <v>1</v>
      </c>
      <c r="P74">
        <f t="shared" si="15"/>
        <v>1.1768832027843363</v>
      </c>
      <c r="Q74">
        <f t="shared" si="16"/>
        <v>1.0050686939936879</v>
      </c>
      <c r="R74">
        <f t="shared" si="17"/>
        <v>1.0168527491046977</v>
      </c>
      <c r="S74">
        <f t="shared" si="18"/>
        <v>1.0220068645265497</v>
      </c>
      <c r="T74" s="5">
        <f t="shared" si="19"/>
        <v>1.1465277777777776E-2</v>
      </c>
      <c r="U74" s="5">
        <f t="shared" si="20"/>
        <v>1.1469907407407408E-2</v>
      </c>
      <c r="V74" s="5">
        <f t="shared" si="21"/>
        <v>4.6296296296322037E-6</v>
      </c>
    </row>
    <row r="75" spans="1:22" x14ac:dyDescent="0.2">
      <c r="A75" s="2" t="s">
        <v>77</v>
      </c>
      <c r="B75" s="2">
        <v>3</v>
      </c>
      <c r="C75" s="4"/>
      <c r="D75" s="4"/>
      <c r="E75" s="4"/>
      <c r="F75" s="2">
        <v>1.044</v>
      </c>
      <c r="G75" s="6">
        <v>0</v>
      </c>
      <c r="H75" s="6">
        <v>0</v>
      </c>
      <c r="I75" s="2" t="e">
        <v>#DIV/0!</v>
      </c>
      <c r="J75" s="6">
        <v>1.1969907407407408E-2</v>
      </c>
      <c r="K75" s="6">
        <v>1.1469907407407408E-2</v>
      </c>
      <c r="L75" s="6" t="e">
        <f t="shared" si="11"/>
        <v>#DIV/0!</v>
      </c>
      <c r="M75" s="5">
        <f t="shared" si="12"/>
        <v>3.3020833333333335E-3</v>
      </c>
      <c r="N75" t="e">
        <f t="shared" si="13"/>
        <v>#DIV/0!</v>
      </c>
      <c r="O75">
        <f t="shared" si="14"/>
        <v>1</v>
      </c>
      <c r="P75">
        <f t="shared" si="15"/>
        <v>1.1768832027843363</v>
      </c>
      <c r="Q75" t="e">
        <f t="shared" si="16"/>
        <v>#DIV/0!</v>
      </c>
      <c r="R75">
        <f t="shared" si="17"/>
        <v>0</v>
      </c>
      <c r="S75" t="e">
        <f t="shared" si="18"/>
        <v>#DIV/0!</v>
      </c>
      <c r="T75" s="5" t="e">
        <f t="shared" si="19"/>
        <v>#DIV/0!</v>
      </c>
      <c r="U75" s="5">
        <f t="shared" si="20"/>
        <v>1.1469907407407408E-2</v>
      </c>
      <c r="V75" s="5" t="e">
        <f t="shared" si="21"/>
        <v>#DIV/0!</v>
      </c>
    </row>
    <row r="76" spans="1:22" x14ac:dyDescent="0.2">
      <c r="A76" s="2" t="s">
        <v>77</v>
      </c>
      <c r="B76" s="2">
        <v>2.82</v>
      </c>
      <c r="C76" s="4"/>
      <c r="D76" s="4"/>
      <c r="E76" s="4"/>
      <c r="F76" s="2">
        <v>1.012</v>
      </c>
      <c r="G76" s="6">
        <v>0</v>
      </c>
      <c r="H76" s="6">
        <v>0</v>
      </c>
      <c r="I76" s="2" t="e">
        <v>#DIV/0!</v>
      </c>
      <c r="J76" s="6">
        <v>1.1603009259259259E-2</v>
      </c>
      <c r="K76" s="6">
        <v>1.1469907407407408E-2</v>
      </c>
      <c r="L76" s="6" t="e">
        <f t="shared" si="11"/>
        <v>#DIV/0!</v>
      </c>
      <c r="M76" s="5">
        <f t="shared" si="12"/>
        <v>3.3020833333333335E-3</v>
      </c>
      <c r="N76" t="e">
        <f t="shared" si="13"/>
        <v>#DIV/0!</v>
      </c>
      <c r="O76">
        <f t="shared" si="14"/>
        <v>1</v>
      </c>
      <c r="P76">
        <f t="shared" si="15"/>
        <v>1.1768832027843363</v>
      </c>
      <c r="Q76" t="e">
        <f t="shared" si="16"/>
        <v>#DIV/0!</v>
      </c>
      <c r="R76">
        <f t="shared" si="17"/>
        <v>0</v>
      </c>
      <c r="S76" t="e">
        <f t="shared" si="18"/>
        <v>#DIV/0!</v>
      </c>
      <c r="T76" s="5" t="e">
        <f t="shared" si="19"/>
        <v>#DIV/0!</v>
      </c>
      <c r="U76" s="5">
        <f t="shared" si="20"/>
        <v>1.1469907407407408E-2</v>
      </c>
      <c r="V76" s="5" t="e">
        <f t="shared" si="21"/>
        <v>#DIV/0!</v>
      </c>
    </row>
    <row r="77" spans="1:22" x14ac:dyDescent="0.2">
      <c r="A77" s="2" t="s">
        <v>78</v>
      </c>
      <c r="B77" s="2">
        <v>3</v>
      </c>
      <c r="C77" s="4"/>
      <c r="D77" s="4"/>
      <c r="E77" s="4"/>
      <c r="F77" s="2">
        <v>1.044</v>
      </c>
      <c r="G77" s="6">
        <v>0</v>
      </c>
      <c r="H77" s="6">
        <v>0</v>
      </c>
      <c r="I77" s="2" t="e">
        <v>#DIV/0!</v>
      </c>
      <c r="J77" s="6">
        <v>1.1969907407407408E-2</v>
      </c>
      <c r="K77" s="6">
        <v>1.1469907407407408E-2</v>
      </c>
      <c r="L77" s="6" t="e">
        <f t="shared" si="11"/>
        <v>#DIV/0!</v>
      </c>
      <c r="M77" s="5">
        <f t="shared" si="12"/>
        <v>3.3020833333333335E-3</v>
      </c>
      <c r="N77" t="e">
        <f t="shared" si="13"/>
        <v>#DIV/0!</v>
      </c>
      <c r="O77">
        <f t="shared" si="14"/>
        <v>1</v>
      </c>
      <c r="P77">
        <f t="shared" si="15"/>
        <v>1.1768832027843363</v>
      </c>
      <c r="Q77" t="e">
        <f t="shared" si="16"/>
        <v>#DIV/0!</v>
      </c>
      <c r="R77">
        <f t="shared" si="17"/>
        <v>0</v>
      </c>
      <c r="S77" t="e">
        <f t="shared" si="18"/>
        <v>#DIV/0!</v>
      </c>
      <c r="T77" s="5" t="e">
        <f t="shared" si="19"/>
        <v>#DIV/0!</v>
      </c>
      <c r="U77" s="5">
        <f t="shared" si="20"/>
        <v>1.1469907407407408E-2</v>
      </c>
      <c r="V77" s="5" t="e">
        <f t="shared" si="21"/>
        <v>#DIV/0!</v>
      </c>
    </row>
    <row r="78" spans="1:22" x14ac:dyDescent="0.2">
      <c r="A78" s="2" t="s">
        <v>79</v>
      </c>
      <c r="B78" s="2">
        <v>3</v>
      </c>
      <c r="C78" s="4"/>
      <c r="D78" s="4"/>
      <c r="E78" s="4"/>
      <c r="F78" s="2">
        <v>1.0069999999999999</v>
      </c>
      <c r="G78" s="6">
        <v>0</v>
      </c>
      <c r="H78" s="6">
        <v>0</v>
      </c>
      <c r="I78" s="2" t="e">
        <v>#DIV/0!</v>
      </c>
      <c r="J78" s="6">
        <v>1.154513888888889E-2</v>
      </c>
      <c r="K78" s="6">
        <v>1.1469907407407408E-2</v>
      </c>
      <c r="L78" s="6" t="e">
        <f t="shared" si="11"/>
        <v>#DIV/0!</v>
      </c>
      <c r="M78" s="5">
        <f t="shared" si="12"/>
        <v>3.3020833333333335E-3</v>
      </c>
      <c r="N78" t="e">
        <f t="shared" si="13"/>
        <v>#DIV/0!</v>
      </c>
      <c r="O78">
        <f t="shared" si="14"/>
        <v>1</v>
      </c>
      <c r="P78">
        <f t="shared" si="15"/>
        <v>1.1768832027843363</v>
      </c>
      <c r="Q78" t="e">
        <f t="shared" si="16"/>
        <v>#DIV/0!</v>
      </c>
      <c r="R78">
        <f t="shared" si="17"/>
        <v>0</v>
      </c>
      <c r="S78" t="e">
        <f t="shared" si="18"/>
        <v>#DIV/0!</v>
      </c>
      <c r="T78" s="5" t="e">
        <f t="shared" si="19"/>
        <v>#DIV/0!</v>
      </c>
      <c r="U78" s="5">
        <f t="shared" si="20"/>
        <v>1.1469907407407408E-2</v>
      </c>
      <c r="V78" s="5" t="e">
        <f t="shared" si="21"/>
        <v>#DIV/0!</v>
      </c>
    </row>
    <row r="79" spans="1:22" x14ac:dyDescent="0.2">
      <c r="A79" s="2" t="s">
        <v>80</v>
      </c>
      <c r="B79" s="2">
        <v>2.75</v>
      </c>
      <c r="C79" s="2">
        <v>0.99099999999999999</v>
      </c>
      <c r="D79" s="4"/>
      <c r="E79" s="2">
        <v>4425</v>
      </c>
      <c r="F79" s="2">
        <v>0.92381355929999998</v>
      </c>
      <c r="G79" s="6">
        <v>1.0277777777777778E-2</v>
      </c>
      <c r="H79" s="6">
        <v>1.1125000000000001E-2</v>
      </c>
      <c r="I79" s="2">
        <v>0.92381355929999998</v>
      </c>
      <c r="J79" s="6">
        <v>1.0591435185185185E-2</v>
      </c>
      <c r="K79" s="6">
        <v>1.1469907407407408E-2</v>
      </c>
      <c r="L79" s="6">
        <f t="shared" si="11"/>
        <v>3.8512133814605563E-3</v>
      </c>
      <c r="M79" s="5">
        <f t="shared" si="12"/>
        <v>3.3020833333333335E-3</v>
      </c>
      <c r="N79">
        <f t="shared" si="13"/>
        <v>1.1662980587388434</v>
      </c>
      <c r="O79">
        <f t="shared" si="14"/>
        <v>1</v>
      </c>
      <c r="P79">
        <f t="shared" si="15"/>
        <v>1.1768832027843363</v>
      </c>
      <c r="Q79">
        <f t="shared" si="16"/>
        <v>0.99100578203474232</v>
      </c>
      <c r="R79">
        <f t="shared" si="17"/>
        <v>0.93216768485359169</v>
      </c>
      <c r="S79">
        <f t="shared" si="18"/>
        <v>0.92378356551584884</v>
      </c>
      <c r="T79" s="5">
        <f t="shared" si="19"/>
        <v>1.1465277777777779E-2</v>
      </c>
      <c r="U79" s="5">
        <f t="shared" si="20"/>
        <v>1.1469907407407408E-2</v>
      </c>
      <c r="V79" s="5">
        <f t="shared" si="21"/>
        <v>4.6296296296287343E-6</v>
      </c>
    </row>
    <row r="80" spans="1:22" x14ac:dyDescent="0.2">
      <c r="A80" s="2" t="s">
        <v>81</v>
      </c>
      <c r="B80" s="2">
        <v>1.9</v>
      </c>
      <c r="C80" s="2">
        <v>0.97499999999999998</v>
      </c>
      <c r="D80" s="4"/>
      <c r="E80" s="2">
        <v>3057</v>
      </c>
      <c r="F80" s="2">
        <v>0.6279661017</v>
      </c>
      <c r="G80" s="6">
        <v>7.4305555555555557E-3</v>
      </c>
      <c r="H80" s="6">
        <v>1.1832175925925925E-2</v>
      </c>
      <c r="I80" s="2">
        <v>0.6279661017</v>
      </c>
      <c r="J80" s="6">
        <v>7.2002314814814819E-3</v>
      </c>
      <c r="K80" s="6">
        <v>1.1469907407407408E-2</v>
      </c>
      <c r="L80" s="6">
        <f t="shared" si="11"/>
        <v>3.7897194810937863E-3</v>
      </c>
      <c r="M80" s="5">
        <f t="shared" si="12"/>
        <v>3.3020833333333335E-3</v>
      </c>
      <c r="N80">
        <f t="shared" si="13"/>
        <v>1.1476753002681497</v>
      </c>
      <c r="O80">
        <f t="shared" si="14"/>
        <v>1</v>
      </c>
      <c r="P80">
        <f t="shared" si="15"/>
        <v>1.1768832027843363</v>
      </c>
      <c r="Q80">
        <f t="shared" si="16"/>
        <v>0.97518198709346438</v>
      </c>
      <c r="R80">
        <f t="shared" si="17"/>
        <v>0.643985675163261</v>
      </c>
      <c r="S80">
        <f t="shared" si="18"/>
        <v>0.62800323036543515</v>
      </c>
      <c r="T80" s="5">
        <f t="shared" si="19"/>
        <v>1.1465277777777777E-2</v>
      </c>
      <c r="U80" s="5">
        <f t="shared" si="20"/>
        <v>1.1469907407407408E-2</v>
      </c>
      <c r="V80" s="5">
        <f t="shared" si="21"/>
        <v>4.629629629630469E-6</v>
      </c>
    </row>
    <row r="81" spans="1:22" x14ac:dyDescent="0.2">
      <c r="A81" s="2" t="s">
        <v>82</v>
      </c>
      <c r="B81" s="2">
        <v>2</v>
      </c>
      <c r="C81" s="2">
        <v>0.95499999999999996</v>
      </c>
      <c r="D81" s="4"/>
      <c r="E81" s="2">
        <v>3218</v>
      </c>
      <c r="F81" s="2">
        <v>0.63</v>
      </c>
      <c r="G81" s="6">
        <v>7.2453703703703708E-3</v>
      </c>
      <c r="H81" s="6">
        <v>1.1501157407407408E-2</v>
      </c>
      <c r="I81" s="2">
        <v>0.63</v>
      </c>
      <c r="J81" s="6">
        <v>7.2233796296296299E-3</v>
      </c>
      <c r="K81" s="6">
        <v>1.1469907407407408E-2</v>
      </c>
      <c r="L81" s="6">
        <f t="shared" si="11"/>
        <v>3.611689814814815E-3</v>
      </c>
      <c r="M81" s="5">
        <f t="shared" si="12"/>
        <v>3.3020833333333335E-3</v>
      </c>
      <c r="N81">
        <f t="shared" si="13"/>
        <v>1.0937609533824044</v>
      </c>
      <c r="O81">
        <f t="shared" si="14"/>
        <v>1</v>
      </c>
      <c r="P81">
        <f t="shared" si="15"/>
        <v>1.1768832027843363</v>
      </c>
      <c r="Q81">
        <f t="shared" si="16"/>
        <v>0.92937085922776652</v>
      </c>
      <c r="R81">
        <f t="shared" si="17"/>
        <v>0.67790183273646509</v>
      </c>
      <c r="S81">
        <f t="shared" si="18"/>
        <v>0.63002220876236625</v>
      </c>
      <c r="T81" s="5">
        <f t="shared" si="19"/>
        <v>1.1465277777777777E-2</v>
      </c>
      <c r="U81" s="5">
        <f t="shared" si="20"/>
        <v>1.1469907407407408E-2</v>
      </c>
      <c r="V81" s="5">
        <f t="shared" si="21"/>
        <v>4.629629629630469E-6</v>
      </c>
    </row>
    <row r="82" spans="1:22" x14ac:dyDescent="0.2">
      <c r="A82" s="2" t="s">
        <v>83</v>
      </c>
      <c r="B82" s="2">
        <v>2.1</v>
      </c>
      <c r="C82" s="2">
        <v>0.93700000000000006</v>
      </c>
      <c r="D82" s="4"/>
      <c r="E82" s="2">
        <v>3379</v>
      </c>
      <c r="F82" s="2">
        <v>0.66701694919999999</v>
      </c>
      <c r="G82" s="6">
        <v>7.3611111111111108E-3</v>
      </c>
      <c r="H82" s="6">
        <v>1.1028935185185185E-2</v>
      </c>
      <c r="I82" s="2">
        <v>0.66701694919999999</v>
      </c>
      <c r="J82" s="6">
        <v>7.6469907407407415E-3</v>
      </c>
      <c r="K82" s="6">
        <v>1.1469907407407408E-2</v>
      </c>
      <c r="L82" s="6">
        <f t="shared" si="11"/>
        <v>3.6413163959312972E-3</v>
      </c>
      <c r="M82" s="5">
        <f t="shared" si="12"/>
        <v>3.3020833333333335E-3</v>
      </c>
      <c r="N82">
        <f t="shared" si="13"/>
        <v>1.1027330410391309</v>
      </c>
      <c r="O82">
        <f t="shared" si="14"/>
        <v>1</v>
      </c>
      <c r="P82">
        <f t="shared" si="15"/>
        <v>1.1768832027843363</v>
      </c>
      <c r="Q82">
        <f t="shared" si="16"/>
        <v>0.93699445996868957</v>
      </c>
      <c r="R82">
        <f t="shared" si="17"/>
        <v>0.7118179903096693</v>
      </c>
      <c r="S82">
        <f t="shared" si="18"/>
        <v>0.66696951342620647</v>
      </c>
      <c r="T82" s="5">
        <f t="shared" si="19"/>
        <v>1.1465277777777777E-2</v>
      </c>
      <c r="U82" s="5">
        <f t="shared" si="20"/>
        <v>1.1469907407407408E-2</v>
      </c>
      <c r="V82" s="5">
        <f t="shared" si="21"/>
        <v>4.629629629630469E-6</v>
      </c>
    </row>
    <row r="83" spans="1:22" x14ac:dyDescent="0.2">
      <c r="A83" s="2" t="s">
        <v>84</v>
      </c>
      <c r="B83" s="2">
        <v>2.2000000000000002</v>
      </c>
      <c r="C83" s="2">
        <v>0.93700000000000006</v>
      </c>
      <c r="D83" s="4"/>
      <c r="E83" s="2">
        <v>3540</v>
      </c>
      <c r="F83" s="2">
        <v>0.698779661</v>
      </c>
      <c r="G83" s="6">
        <v>7.7083333333333335E-3</v>
      </c>
      <c r="H83" s="6">
        <v>1.1031250000000001E-2</v>
      </c>
      <c r="I83" s="2">
        <v>0.698779661</v>
      </c>
      <c r="J83" s="6">
        <v>8.0115740740740737E-3</v>
      </c>
      <c r="K83" s="6">
        <v>1.1469907407407408E-2</v>
      </c>
      <c r="L83" s="6">
        <f t="shared" si="11"/>
        <v>3.6414188376229337E-3</v>
      </c>
      <c r="M83" s="5">
        <f t="shared" si="12"/>
        <v>3.3020833333333335E-3</v>
      </c>
      <c r="N83">
        <f t="shared" si="13"/>
        <v>1.1027640643905414</v>
      </c>
      <c r="O83">
        <f t="shared" si="14"/>
        <v>1</v>
      </c>
      <c r="P83">
        <f t="shared" si="15"/>
        <v>1.1768832027843363</v>
      </c>
      <c r="Q83">
        <f t="shared" si="16"/>
        <v>0.9370208205721352</v>
      </c>
      <c r="R83">
        <f t="shared" si="17"/>
        <v>0.7457341478828734</v>
      </c>
      <c r="S83">
        <f t="shared" si="18"/>
        <v>0.69876842317787202</v>
      </c>
      <c r="T83" s="5">
        <f t="shared" si="19"/>
        <v>1.1465277777777777E-2</v>
      </c>
      <c r="U83" s="5">
        <f t="shared" si="20"/>
        <v>1.1469907407407408E-2</v>
      </c>
      <c r="V83" s="5">
        <f t="shared" si="21"/>
        <v>4.629629629630469E-6</v>
      </c>
    </row>
    <row r="84" spans="1:22" x14ac:dyDescent="0.2">
      <c r="A84" s="2" t="s">
        <v>85</v>
      </c>
      <c r="B84" s="2">
        <v>2.65</v>
      </c>
      <c r="C84" s="2">
        <v>0.93700000000000006</v>
      </c>
      <c r="D84" s="4"/>
      <c r="E84" s="2">
        <v>4264</v>
      </c>
      <c r="F84" s="2">
        <v>0.84171186440000001</v>
      </c>
      <c r="G84" s="6">
        <v>9.5486111111111119E-3</v>
      </c>
      <c r="H84" s="6">
        <v>1.134375E-2</v>
      </c>
      <c r="I84" s="2">
        <v>0.84171186440000001</v>
      </c>
      <c r="J84" s="6">
        <v>9.6504629629629631E-3</v>
      </c>
      <c r="K84" s="6">
        <v>1.1469907407407408E-2</v>
      </c>
      <c r="L84" s="6">
        <f t="shared" si="11"/>
        <v>3.6415560289417E-3</v>
      </c>
      <c r="M84" s="5">
        <f t="shared" si="12"/>
        <v>3.3020833333333335E-3</v>
      </c>
      <c r="N84">
        <f t="shared" si="13"/>
        <v>1.102805611288338</v>
      </c>
      <c r="O84">
        <f t="shared" si="14"/>
        <v>1</v>
      </c>
      <c r="P84">
        <f t="shared" si="15"/>
        <v>1.1768832027843363</v>
      </c>
      <c r="Q84">
        <f t="shared" si="16"/>
        <v>0.9370561230538923</v>
      </c>
      <c r="R84">
        <f t="shared" si="17"/>
        <v>0.8982515272803876</v>
      </c>
      <c r="S84">
        <f t="shared" si="18"/>
        <v>0.84171209368059763</v>
      </c>
      <c r="T84" s="5">
        <f t="shared" si="19"/>
        <v>1.1465277777777777E-2</v>
      </c>
      <c r="U84" s="5">
        <f t="shared" si="20"/>
        <v>1.1469907407407408E-2</v>
      </c>
      <c r="V84" s="5">
        <f t="shared" si="21"/>
        <v>4.629629629630469E-6</v>
      </c>
    </row>
    <row r="85" spans="1:22" x14ac:dyDescent="0.2">
      <c r="A85" s="2" t="s">
        <v>86</v>
      </c>
      <c r="B85" s="2">
        <v>3</v>
      </c>
      <c r="C85" s="2">
        <v>0.97362000000000004</v>
      </c>
      <c r="D85" s="4"/>
      <c r="E85" s="2">
        <v>4827</v>
      </c>
      <c r="F85" s="2">
        <v>0.99012203389999998</v>
      </c>
      <c r="G85" s="6">
        <v>1.0821759259259258E-2</v>
      </c>
      <c r="H85" s="6">
        <v>1.0932870370370371E-2</v>
      </c>
      <c r="I85" s="2">
        <v>0.99012203389999998</v>
      </c>
      <c r="J85" s="6">
        <v>1.1351851851851851E-2</v>
      </c>
      <c r="K85" s="6">
        <v>1.1469907407407408E-2</v>
      </c>
      <c r="L85" s="6">
        <f t="shared" si="11"/>
        <v>3.7839506172839504E-3</v>
      </c>
      <c r="M85" s="5">
        <f t="shared" si="12"/>
        <v>3.3020833333333335E-3</v>
      </c>
      <c r="N85">
        <f t="shared" si="13"/>
        <v>1.1459282626475054</v>
      </c>
      <c r="O85">
        <f t="shared" si="14"/>
        <v>1</v>
      </c>
      <c r="P85">
        <f t="shared" si="15"/>
        <v>1.1768832027843363</v>
      </c>
      <c r="Q85">
        <f t="shared" si="16"/>
        <v>0.97369752574971247</v>
      </c>
      <c r="R85">
        <f t="shared" si="17"/>
        <v>1.0168527491046977</v>
      </c>
      <c r="S85">
        <f t="shared" si="18"/>
        <v>0.9901070058550373</v>
      </c>
      <c r="T85" s="5">
        <f t="shared" si="19"/>
        <v>1.1465277777777777E-2</v>
      </c>
      <c r="U85" s="5">
        <f t="shared" si="20"/>
        <v>1.1469907407407408E-2</v>
      </c>
      <c r="V85" s="5">
        <f t="shared" si="21"/>
        <v>4.629629629630469E-6</v>
      </c>
    </row>
    <row r="86" spans="1:22" x14ac:dyDescent="0.2">
      <c r="A86" s="2" t="s">
        <v>87</v>
      </c>
      <c r="B86" s="2">
        <v>2.74</v>
      </c>
      <c r="C86" s="2">
        <v>1.0239</v>
      </c>
      <c r="D86" s="4"/>
      <c r="E86" s="2">
        <v>4409</v>
      </c>
      <c r="F86" s="2">
        <v>0.95101220340000003</v>
      </c>
      <c r="G86" s="6">
        <v>1.0046296296296296E-2</v>
      </c>
      <c r="H86" s="6">
        <v>1.0564814814814815E-2</v>
      </c>
      <c r="I86" s="2">
        <v>0.95101220340000003</v>
      </c>
      <c r="J86" s="6">
        <v>1.0903935185185185E-2</v>
      </c>
      <c r="K86" s="6">
        <v>1.1469907407407408E-2</v>
      </c>
      <c r="L86" s="6">
        <f t="shared" si="11"/>
        <v>3.9792315066824588E-3</v>
      </c>
      <c r="M86" s="5">
        <f t="shared" si="12"/>
        <v>3.3020833333333335E-3</v>
      </c>
      <c r="N86">
        <f t="shared" si="13"/>
        <v>1.2050669547050978</v>
      </c>
      <c r="O86">
        <f t="shared" si="14"/>
        <v>1</v>
      </c>
      <c r="P86">
        <f t="shared" si="15"/>
        <v>1.1768832027843363</v>
      </c>
      <c r="Q86">
        <f t="shared" si="16"/>
        <v>1.023947790107024</v>
      </c>
      <c r="R86">
        <f t="shared" si="17"/>
        <v>0.92879713503265215</v>
      </c>
      <c r="S86">
        <f t="shared" si="18"/>
        <v>0.95103977387441929</v>
      </c>
      <c r="T86" s="5">
        <f t="shared" si="19"/>
        <v>1.1465277777777781E-2</v>
      </c>
      <c r="U86" s="5">
        <f t="shared" si="20"/>
        <v>1.1469907407407408E-2</v>
      </c>
      <c r="V86" s="5">
        <f t="shared" si="21"/>
        <v>4.6296296296269995E-6</v>
      </c>
    </row>
    <row r="87" spans="1:22" x14ac:dyDescent="0.2">
      <c r="A87" s="2" t="s">
        <v>88</v>
      </c>
      <c r="B87" s="2">
        <v>2.95</v>
      </c>
      <c r="C87" s="4"/>
      <c r="D87" s="4"/>
      <c r="E87" s="4"/>
      <c r="F87" s="2">
        <v>0.96</v>
      </c>
      <c r="G87" s="6">
        <v>0</v>
      </c>
      <c r="H87" s="6">
        <v>0</v>
      </c>
      <c r="I87" s="2" t="e">
        <v>#DIV/0!</v>
      </c>
      <c r="J87" s="6">
        <v>1.1006944444444444E-2</v>
      </c>
      <c r="K87" s="6">
        <v>1.1469907407407408E-2</v>
      </c>
      <c r="L87" s="6" t="e">
        <f t="shared" si="11"/>
        <v>#DIV/0!</v>
      </c>
      <c r="M87" s="5">
        <f t="shared" si="12"/>
        <v>3.3020833333333335E-3</v>
      </c>
      <c r="N87" t="e">
        <f t="shared" si="13"/>
        <v>#DIV/0!</v>
      </c>
      <c r="O87">
        <f t="shared" si="14"/>
        <v>1</v>
      </c>
      <c r="P87">
        <f t="shared" si="15"/>
        <v>1.1768832027843363</v>
      </c>
      <c r="Q87" t="e">
        <f t="shared" si="16"/>
        <v>#DIV/0!</v>
      </c>
      <c r="R87">
        <f t="shared" si="17"/>
        <v>0</v>
      </c>
      <c r="S87" t="e">
        <f t="shared" si="18"/>
        <v>#DIV/0!</v>
      </c>
      <c r="T87" s="5" t="e">
        <f t="shared" si="19"/>
        <v>#DIV/0!</v>
      </c>
      <c r="U87" s="5">
        <f t="shared" si="20"/>
        <v>1.1469907407407408E-2</v>
      </c>
      <c r="V87" s="5" t="e">
        <f t="shared" si="21"/>
        <v>#DIV/0!</v>
      </c>
    </row>
    <row r="88" spans="1:22" x14ac:dyDescent="0.2">
      <c r="A88" s="2" t="s">
        <v>89</v>
      </c>
      <c r="B88" s="2">
        <v>2.8</v>
      </c>
      <c r="C88" s="2">
        <v>0.96350000000000002</v>
      </c>
      <c r="D88" s="4"/>
      <c r="E88" s="2">
        <v>4500</v>
      </c>
      <c r="F88" s="2">
        <v>0.91345292899999997</v>
      </c>
      <c r="G88" s="6">
        <v>1.0567129629629629E-2</v>
      </c>
      <c r="H88" s="6">
        <v>1.1568287037037037E-2</v>
      </c>
      <c r="I88" s="2">
        <v>0.91345292899999997</v>
      </c>
      <c r="J88" s="6">
        <v>1.0473379629629629E-2</v>
      </c>
      <c r="K88" s="6">
        <v>1.1469907407407408E-2</v>
      </c>
      <c r="L88" s="6">
        <f t="shared" si="11"/>
        <v>3.7448150720164612E-3</v>
      </c>
      <c r="M88" s="5">
        <f t="shared" si="12"/>
        <v>3.3020833333333335E-3</v>
      </c>
      <c r="N88">
        <f t="shared" si="13"/>
        <v>1.134076488686373</v>
      </c>
      <c r="O88">
        <f t="shared" si="14"/>
        <v>1</v>
      </c>
      <c r="P88">
        <f t="shared" si="15"/>
        <v>1.1768832027843363</v>
      </c>
      <c r="Q88">
        <f t="shared" si="16"/>
        <v>0.96362704982390024</v>
      </c>
      <c r="R88">
        <f t="shared" si="17"/>
        <v>0.94796713713924585</v>
      </c>
      <c r="S88">
        <f t="shared" si="18"/>
        <v>0.91348677569150016</v>
      </c>
      <c r="T88" s="5">
        <f t="shared" si="19"/>
        <v>1.1465277777777777E-2</v>
      </c>
      <c r="U88" s="5">
        <f t="shared" si="20"/>
        <v>1.1469907407407408E-2</v>
      </c>
      <c r="V88" s="5">
        <f t="shared" si="21"/>
        <v>4.629629629630469E-6</v>
      </c>
    </row>
    <row r="89" spans="1:22" x14ac:dyDescent="0.2">
      <c r="A89" s="2" t="s">
        <v>90</v>
      </c>
      <c r="B89" s="2">
        <v>3.11</v>
      </c>
      <c r="C89" s="2">
        <v>0.96499999999999997</v>
      </c>
      <c r="D89" s="4"/>
      <c r="E89" s="2">
        <v>5000</v>
      </c>
      <c r="F89" s="2">
        <v>1.0165277939999999</v>
      </c>
      <c r="G89" s="6">
        <v>1.0659722222222221E-2</v>
      </c>
      <c r="H89" s="6">
        <v>1.0486111111111111E-2</v>
      </c>
      <c r="I89" s="2">
        <v>1.0165277939999999</v>
      </c>
      <c r="J89" s="6">
        <v>1.1655092592592592E-2</v>
      </c>
      <c r="K89" s="6">
        <v>1.1469907407407408E-2</v>
      </c>
      <c r="L89" s="6">
        <f t="shared" si="11"/>
        <v>3.7506087962962957E-3</v>
      </c>
      <c r="M89" s="5">
        <f t="shared" si="12"/>
        <v>3.3020833333333335E-3</v>
      </c>
      <c r="N89">
        <f t="shared" si="13"/>
        <v>1.135831055029793</v>
      </c>
      <c r="O89">
        <f t="shared" si="14"/>
        <v>1</v>
      </c>
      <c r="P89">
        <f t="shared" si="15"/>
        <v>1.1768832027843363</v>
      </c>
      <c r="Q89">
        <f t="shared" si="16"/>
        <v>0.96511790833838063</v>
      </c>
      <c r="R89">
        <f t="shared" si="17"/>
        <v>1.0532968190436065</v>
      </c>
      <c r="S89">
        <f t="shared" si="18"/>
        <v>1.0165556228548354</v>
      </c>
      <c r="T89" s="5">
        <f t="shared" si="19"/>
        <v>1.1465277777777777E-2</v>
      </c>
      <c r="U89" s="5">
        <f t="shared" si="20"/>
        <v>1.1469907407407408E-2</v>
      </c>
      <c r="V89" s="5">
        <f t="shared" si="21"/>
        <v>4.629629629630469E-6</v>
      </c>
    </row>
    <row r="90" spans="1:22" x14ac:dyDescent="0.2">
      <c r="A90" s="2" t="s">
        <v>91</v>
      </c>
      <c r="B90" s="2">
        <v>2.93</v>
      </c>
      <c r="C90" s="2">
        <v>1.0055000000000001</v>
      </c>
      <c r="D90" s="4"/>
      <c r="E90" s="2">
        <v>4714</v>
      </c>
      <c r="F90" s="2">
        <v>0.99868305079999997</v>
      </c>
      <c r="G90" s="6">
        <v>1.0706018518518519E-2</v>
      </c>
      <c r="H90" s="6">
        <v>1.0719907407407407E-2</v>
      </c>
      <c r="I90" s="2">
        <v>0.99868305079999997</v>
      </c>
      <c r="J90" s="6">
        <v>1.1450231481481481E-2</v>
      </c>
      <c r="K90" s="6">
        <v>1.1469907407407408E-2</v>
      </c>
      <c r="L90" s="6">
        <f t="shared" si="11"/>
        <v>3.9082355650623046E-3</v>
      </c>
      <c r="M90" s="5">
        <f t="shared" si="12"/>
        <v>3.3020833333333335E-3</v>
      </c>
      <c r="N90">
        <f t="shared" si="13"/>
        <v>1.1835666064541994</v>
      </c>
      <c r="O90">
        <f t="shared" si="14"/>
        <v>1</v>
      </c>
      <c r="P90">
        <f t="shared" si="15"/>
        <v>1.1768832027843363</v>
      </c>
      <c r="Q90">
        <f t="shared" si="16"/>
        <v>1.0056789014016438</v>
      </c>
      <c r="R90">
        <f t="shared" si="17"/>
        <v>0.99304824099431221</v>
      </c>
      <c r="S90">
        <f t="shared" si="18"/>
        <v>0.99868766404199472</v>
      </c>
      <c r="T90" s="5">
        <f t="shared" si="19"/>
        <v>1.1465277777777777E-2</v>
      </c>
      <c r="U90" s="5">
        <f t="shared" si="20"/>
        <v>1.1469907407407408E-2</v>
      </c>
      <c r="V90" s="5">
        <f t="shared" si="21"/>
        <v>4.629629629630469E-6</v>
      </c>
    </row>
    <row r="91" spans="1:22" x14ac:dyDescent="0.2">
      <c r="A91" s="2" t="s">
        <v>92</v>
      </c>
      <c r="B91" s="2">
        <v>3.11</v>
      </c>
      <c r="C91" s="2">
        <v>1.0024</v>
      </c>
      <c r="D91" s="4"/>
      <c r="E91" s="2">
        <v>5000</v>
      </c>
      <c r="F91" s="2">
        <v>1.0559248299999999</v>
      </c>
      <c r="G91" s="6">
        <v>1.1770833333333333E-2</v>
      </c>
      <c r="H91" s="6">
        <v>1.114699074074074E-2</v>
      </c>
      <c r="I91" s="2">
        <v>1.0559248299999999</v>
      </c>
      <c r="J91" s="6">
        <v>1.2106481481481482E-2</v>
      </c>
      <c r="K91" s="6">
        <v>1.1469907407407408E-2</v>
      </c>
      <c r="L91" s="6">
        <f t="shared" si="11"/>
        <v>3.895865740740741E-3</v>
      </c>
      <c r="M91" s="5">
        <f t="shared" si="12"/>
        <v>3.3020833333333335E-3</v>
      </c>
      <c r="N91">
        <f t="shared" si="13"/>
        <v>1.1798205397826849</v>
      </c>
      <c r="O91">
        <f t="shared" si="14"/>
        <v>1</v>
      </c>
      <c r="P91">
        <f t="shared" si="15"/>
        <v>1.1768832027843363</v>
      </c>
      <c r="Q91">
        <f t="shared" si="16"/>
        <v>1.0024958610942862</v>
      </c>
      <c r="R91">
        <f t="shared" si="17"/>
        <v>1.0532968190436065</v>
      </c>
      <c r="S91">
        <f t="shared" si="18"/>
        <v>1.055925701594993</v>
      </c>
      <c r="T91" s="5">
        <f t="shared" si="19"/>
        <v>1.1465277777777777E-2</v>
      </c>
      <c r="U91" s="5">
        <f t="shared" si="20"/>
        <v>1.1469907407407408E-2</v>
      </c>
      <c r="V91" s="5">
        <f t="shared" si="21"/>
        <v>4.629629629630469E-6</v>
      </c>
    </row>
    <row r="92" spans="1:22" x14ac:dyDescent="0.2">
      <c r="A92" s="2" t="s">
        <v>93</v>
      </c>
      <c r="B92" s="2">
        <v>2.4</v>
      </c>
      <c r="C92" s="2">
        <v>0.97</v>
      </c>
      <c r="D92" s="4"/>
      <c r="E92" s="2">
        <v>3862</v>
      </c>
      <c r="F92" s="2">
        <v>0.78915254239999999</v>
      </c>
      <c r="G92" s="6">
        <v>8.6226851851851846E-3</v>
      </c>
      <c r="H92" s="6">
        <v>1.0927083333333334E-2</v>
      </c>
      <c r="I92" s="2">
        <v>0.78915254239999999</v>
      </c>
      <c r="J92" s="6">
        <v>9.0474537037037034E-3</v>
      </c>
      <c r="K92" s="6">
        <v>1.1469907407407408E-2</v>
      </c>
      <c r="L92" s="6">
        <f t="shared" si="11"/>
        <v>3.769381928860502E-3</v>
      </c>
      <c r="M92" s="5">
        <f t="shared" si="12"/>
        <v>3.3020833333333335E-3</v>
      </c>
      <c r="N92">
        <f t="shared" si="13"/>
        <v>1.1415162939135906</v>
      </c>
      <c r="O92">
        <f t="shared" si="14"/>
        <v>1</v>
      </c>
      <c r="P92">
        <f t="shared" si="15"/>
        <v>1.1768832027843363</v>
      </c>
      <c r="Q92">
        <f t="shared" si="16"/>
        <v>0.96994866713445071</v>
      </c>
      <c r="R92">
        <f t="shared" si="17"/>
        <v>0.81356646302928171</v>
      </c>
      <c r="S92">
        <f t="shared" si="18"/>
        <v>0.78911770644054113</v>
      </c>
      <c r="T92" s="5">
        <f t="shared" si="19"/>
        <v>1.1465277777777777E-2</v>
      </c>
      <c r="U92" s="5">
        <f t="shared" si="20"/>
        <v>1.1469907407407408E-2</v>
      </c>
      <c r="V92" s="5">
        <f t="shared" si="21"/>
        <v>4.629629629630469E-6</v>
      </c>
    </row>
    <row r="93" spans="1:22" x14ac:dyDescent="0.2">
      <c r="A93" s="2" t="s">
        <v>94</v>
      </c>
      <c r="B93" s="2">
        <v>2.6</v>
      </c>
      <c r="C93" s="2">
        <v>0.92100000000000004</v>
      </c>
      <c r="D93" s="4"/>
      <c r="E93" s="2">
        <v>4183</v>
      </c>
      <c r="F93" s="2">
        <v>0.81172881360000004</v>
      </c>
      <c r="G93" s="6">
        <v>8.7962962962962968E-3</v>
      </c>
      <c r="H93" s="6">
        <v>1.0836805555555554E-2</v>
      </c>
      <c r="I93" s="2">
        <v>0.81172881360000004</v>
      </c>
      <c r="J93" s="6">
        <v>9.3067129629629628E-3</v>
      </c>
      <c r="K93" s="6">
        <v>1.1469907407407408E-2</v>
      </c>
      <c r="L93" s="6">
        <f t="shared" si="11"/>
        <v>3.5798472764540777E-3</v>
      </c>
      <c r="M93" s="5">
        <f t="shared" si="12"/>
        <v>3.3020833333333335E-3</v>
      </c>
      <c r="N93">
        <f t="shared" si="13"/>
        <v>1.0841177871911403</v>
      </c>
      <c r="O93">
        <f t="shared" si="14"/>
        <v>1</v>
      </c>
      <c r="P93">
        <f t="shared" si="15"/>
        <v>1.1768832027843363</v>
      </c>
      <c r="Q93">
        <f t="shared" si="16"/>
        <v>0.92117704172026038</v>
      </c>
      <c r="R93">
        <f t="shared" si="17"/>
        <v>0.88118811881188119</v>
      </c>
      <c r="S93">
        <f t="shared" si="18"/>
        <v>0.81173026448617003</v>
      </c>
      <c r="T93" s="5">
        <f t="shared" si="19"/>
        <v>1.1465277777777777E-2</v>
      </c>
      <c r="U93" s="5">
        <f t="shared" si="20"/>
        <v>1.1469907407407408E-2</v>
      </c>
      <c r="V93" s="5">
        <f t="shared" si="21"/>
        <v>4.629629629630469E-6</v>
      </c>
    </row>
    <row r="94" spans="1:22" x14ac:dyDescent="0.2">
      <c r="A94" s="2" t="s">
        <v>95</v>
      </c>
      <c r="B94" s="2">
        <v>2.14</v>
      </c>
      <c r="C94" s="2">
        <v>0.64500000000000002</v>
      </c>
      <c r="D94" s="4"/>
      <c r="E94" s="4"/>
      <c r="F94" s="4"/>
      <c r="G94" s="6">
        <v>0</v>
      </c>
      <c r="H94" s="6">
        <v>0</v>
      </c>
      <c r="I94" s="2" t="e">
        <v>#DIV/0!</v>
      </c>
      <c r="J94" s="6">
        <v>0</v>
      </c>
      <c r="K94" s="6">
        <v>1.1469907407407408E-2</v>
      </c>
      <c r="L94" s="6" t="e">
        <f t="shared" si="11"/>
        <v>#DIV/0!</v>
      </c>
      <c r="M94" s="5">
        <f t="shared" si="12"/>
        <v>3.3020833333333335E-3</v>
      </c>
      <c r="N94" t="e">
        <f t="shared" si="13"/>
        <v>#DIV/0!</v>
      </c>
      <c r="O94">
        <f t="shared" si="14"/>
        <v>1</v>
      </c>
      <c r="P94">
        <f t="shared" si="15"/>
        <v>1.1768832027843363</v>
      </c>
      <c r="Q94" t="e">
        <f t="shared" si="16"/>
        <v>#DIV/0!</v>
      </c>
      <c r="R94">
        <f t="shared" si="17"/>
        <v>0</v>
      </c>
      <c r="S94" t="e">
        <f t="shared" si="18"/>
        <v>#DIV/0!</v>
      </c>
      <c r="T94" s="5" t="e">
        <f t="shared" si="19"/>
        <v>#DIV/0!</v>
      </c>
      <c r="U94" s="5">
        <f t="shared" si="20"/>
        <v>1.1469907407407408E-2</v>
      </c>
      <c r="V94" s="5" t="e">
        <f t="shared" si="21"/>
        <v>#DIV/0!</v>
      </c>
    </row>
    <row r="95" spans="1:22" x14ac:dyDescent="0.2">
      <c r="A95" s="2" t="s">
        <v>95</v>
      </c>
      <c r="B95" s="2">
        <v>2</v>
      </c>
      <c r="C95" s="2">
        <v>0.67100000000000004</v>
      </c>
      <c r="D95" s="4"/>
      <c r="E95" s="4"/>
      <c r="F95" s="4"/>
      <c r="G95" s="6">
        <v>0</v>
      </c>
      <c r="H95" s="6">
        <v>0</v>
      </c>
      <c r="I95" s="2" t="e">
        <v>#DIV/0!</v>
      </c>
      <c r="J95" s="6">
        <v>0</v>
      </c>
      <c r="K95" s="6">
        <v>1.1469907407407408E-2</v>
      </c>
      <c r="L95" s="6" t="e">
        <f t="shared" si="11"/>
        <v>#DIV/0!</v>
      </c>
      <c r="M95" s="5">
        <f t="shared" si="12"/>
        <v>3.3020833333333335E-3</v>
      </c>
      <c r="N95" t="e">
        <f t="shared" si="13"/>
        <v>#DIV/0!</v>
      </c>
      <c r="O95">
        <f t="shared" si="14"/>
        <v>1</v>
      </c>
      <c r="P95">
        <f t="shared" si="15"/>
        <v>1.1768832027843363</v>
      </c>
      <c r="Q95" t="e">
        <f t="shared" si="16"/>
        <v>#DIV/0!</v>
      </c>
      <c r="R95">
        <f t="shared" si="17"/>
        <v>0</v>
      </c>
      <c r="S95" t="e">
        <f t="shared" si="18"/>
        <v>#DIV/0!</v>
      </c>
      <c r="T95" s="5" t="e">
        <f t="shared" si="19"/>
        <v>#DIV/0!</v>
      </c>
      <c r="U95" s="5">
        <f t="shared" si="20"/>
        <v>1.1469907407407408E-2</v>
      </c>
      <c r="V95" s="5" t="e">
        <f t="shared" si="21"/>
        <v>#DIV/0!</v>
      </c>
    </row>
    <row r="96" spans="1:22" x14ac:dyDescent="0.2">
      <c r="A96" s="2" t="s">
        <v>96</v>
      </c>
      <c r="B96" s="2">
        <v>3.1</v>
      </c>
      <c r="C96" s="2">
        <v>1.0569999999999999</v>
      </c>
      <c r="D96" s="4"/>
      <c r="E96" s="4"/>
      <c r="F96" s="4"/>
      <c r="G96" s="6">
        <v>0</v>
      </c>
      <c r="H96" s="6">
        <v>0</v>
      </c>
      <c r="I96" s="2" t="e">
        <v>#DIV/0!</v>
      </c>
      <c r="J96" s="6">
        <v>0</v>
      </c>
      <c r="K96" s="6">
        <v>1.1469907407407408E-2</v>
      </c>
      <c r="L96" s="6" t="e">
        <f t="shared" si="11"/>
        <v>#DIV/0!</v>
      </c>
      <c r="M96" s="5">
        <f t="shared" si="12"/>
        <v>3.3020833333333335E-3</v>
      </c>
      <c r="N96" t="e">
        <f t="shared" si="13"/>
        <v>#DIV/0!</v>
      </c>
      <c r="O96">
        <f t="shared" si="14"/>
        <v>1</v>
      </c>
      <c r="P96">
        <f t="shared" si="15"/>
        <v>1.1768832027843363</v>
      </c>
      <c r="Q96" t="e">
        <f t="shared" si="16"/>
        <v>#DIV/0!</v>
      </c>
      <c r="R96">
        <f t="shared" si="17"/>
        <v>0</v>
      </c>
      <c r="S96" t="e">
        <f t="shared" si="18"/>
        <v>#DIV/0!</v>
      </c>
      <c r="T96" s="5" t="e">
        <f t="shared" si="19"/>
        <v>#DIV/0!</v>
      </c>
      <c r="U96" s="5">
        <f t="shared" si="20"/>
        <v>1.1469907407407408E-2</v>
      </c>
      <c r="V96" s="5" t="e">
        <f t="shared" si="21"/>
        <v>#DIV/0!</v>
      </c>
    </row>
    <row r="97" spans="1:22" x14ac:dyDescent="0.2">
      <c r="A97" s="2" t="s">
        <v>96</v>
      </c>
      <c r="B97" s="2">
        <v>3.1</v>
      </c>
      <c r="C97" s="2">
        <v>1.073</v>
      </c>
      <c r="D97" s="4"/>
      <c r="E97" s="4"/>
      <c r="F97" s="4"/>
      <c r="G97" s="6">
        <v>0</v>
      </c>
      <c r="H97" s="6">
        <v>0</v>
      </c>
      <c r="I97" s="2" t="e">
        <v>#DIV/0!</v>
      </c>
      <c r="J97" s="6">
        <v>0</v>
      </c>
      <c r="K97" s="6">
        <v>1.1469907407407408E-2</v>
      </c>
      <c r="L97" s="6" t="e">
        <f t="shared" si="11"/>
        <v>#DIV/0!</v>
      </c>
      <c r="M97" s="5">
        <f t="shared" si="12"/>
        <v>3.3020833333333335E-3</v>
      </c>
      <c r="N97" t="e">
        <f t="shared" si="13"/>
        <v>#DIV/0!</v>
      </c>
      <c r="O97">
        <f t="shared" si="14"/>
        <v>1</v>
      </c>
      <c r="P97">
        <f t="shared" si="15"/>
        <v>1.1768832027843363</v>
      </c>
      <c r="Q97" t="e">
        <f t="shared" si="16"/>
        <v>#DIV/0!</v>
      </c>
      <c r="R97">
        <f t="shared" si="17"/>
        <v>0</v>
      </c>
      <c r="S97" t="e">
        <f t="shared" si="18"/>
        <v>#DIV/0!</v>
      </c>
      <c r="T97" s="5" t="e">
        <f t="shared" si="19"/>
        <v>#DIV/0!</v>
      </c>
      <c r="U97" s="5">
        <f t="shared" si="20"/>
        <v>1.1469907407407408E-2</v>
      </c>
      <c r="V97" s="5" t="e">
        <f t="shared" si="21"/>
        <v>#DIV/0!</v>
      </c>
    </row>
    <row r="98" spans="1:22" x14ac:dyDescent="0.2">
      <c r="A98" s="2" t="s">
        <v>97</v>
      </c>
      <c r="B98" s="2">
        <v>2</v>
      </c>
      <c r="C98" s="2">
        <v>0.93840000000000001</v>
      </c>
      <c r="D98" s="4"/>
      <c r="E98" s="2">
        <v>3218</v>
      </c>
      <c r="F98" s="2">
        <v>0.63620338980000002</v>
      </c>
      <c r="G98" s="6">
        <v>8.1134259259259267E-3</v>
      </c>
      <c r="H98" s="6">
        <v>1.2752314814814814E-2</v>
      </c>
      <c r="I98" s="2">
        <v>0.63620338980000002</v>
      </c>
      <c r="J98" s="6">
        <v>7.293981481481482E-3</v>
      </c>
      <c r="K98" s="6">
        <v>1.1469907407407408E-2</v>
      </c>
      <c r="L98" s="6">
        <f t="shared" si="11"/>
        <v>3.6469907407407406E-3</v>
      </c>
      <c r="M98" s="5">
        <f t="shared" si="12"/>
        <v>3.3020833333333335E-3</v>
      </c>
      <c r="N98">
        <f t="shared" si="13"/>
        <v>1.1044514546091833</v>
      </c>
      <c r="O98">
        <f t="shared" si="14"/>
        <v>1</v>
      </c>
      <c r="P98">
        <f t="shared" si="15"/>
        <v>1.1768832027843363</v>
      </c>
      <c r="Q98">
        <f t="shared" si="16"/>
        <v>0.93845459939967701</v>
      </c>
      <c r="R98">
        <f t="shared" si="17"/>
        <v>0.67790183273646509</v>
      </c>
      <c r="S98">
        <f t="shared" si="18"/>
        <v>0.63618009287300625</v>
      </c>
      <c r="T98" s="5">
        <f t="shared" si="19"/>
        <v>1.1465277777777779E-2</v>
      </c>
      <c r="U98" s="5">
        <f t="shared" si="20"/>
        <v>1.1469907407407408E-2</v>
      </c>
      <c r="V98" s="5">
        <f t="shared" si="21"/>
        <v>4.6296296296287343E-6</v>
      </c>
    </row>
    <row r="99" spans="1:22" x14ac:dyDescent="0.2">
      <c r="A99" s="2" t="s">
        <v>98</v>
      </c>
      <c r="B99" s="2">
        <v>3</v>
      </c>
      <c r="C99" s="2">
        <v>0.94699999999999995</v>
      </c>
      <c r="D99" s="4"/>
      <c r="E99" s="2">
        <v>4827</v>
      </c>
      <c r="F99" s="2">
        <v>0.96305084750000003</v>
      </c>
      <c r="G99" s="6">
        <v>1.1597222222222222E-2</v>
      </c>
      <c r="H99" s="6">
        <v>1.2041666666666668E-2</v>
      </c>
      <c r="I99" s="2">
        <v>0.96305084750000003</v>
      </c>
      <c r="J99" s="6">
        <v>1.1041666666666667E-2</v>
      </c>
      <c r="K99" s="6">
        <v>1.1469907407407408E-2</v>
      </c>
      <c r="L99" s="6">
        <f t="shared" si="11"/>
        <v>3.6805555555555554E-3</v>
      </c>
      <c r="M99" s="5">
        <f t="shared" si="12"/>
        <v>3.3020833333333335E-3</v>
      </c>
      <c r="N99">
        <f t="shared" si="13"/>
        <v>1.1146161934805467</v>
      </c>
      <c r="O99">
        <f t="shared" si="14"/>
        <v>1</v>
      </c>
      <c r="P99">
        <f t="shared" si="15"/>
        <v>1.1768832027843363</v>
      </c>
      <c r="Q99">
        <f t="shared" si="16"/>
        <v>0.94709159825165756</v>
      </c>
      <c r="R99">
        <f t="shared" si="17"/>
        <v>1.0168527491046977</v>
      </c>
      <c r="S99">
        <f t="shared" si="18"/>
        <v>0.96305269533615989</v>
      </c>
      <c r="T99" s="5">
        <f t="shared" si="19"/>
        <v>1.1465277777777777E-2</v>
      </c>
      <c r="U99" s="5">
        <f t="shared" si="20"/>
        <v>1.1469907407407408E-2</v>
      </c>
      <c r="V99" s="5">
        <f t="shared" si="21"/>
        <v>4.629629629630469E-6</v>
      </c>
    </row>
    <row r="100" spans="1:22" x14ac:dyDescent="0.2">
      <c r="A100" s="2" t="s">
        <v>99</v>
      </c>
      <c r="B100" s="2">
        <v>3</v>
      </c>
      <c r="C100" s="2">
        <v>1.040513206</v>
      </c>
      <c r="D100" s="4"/>
      <c r="E100" s="2">
        <v>4827</v>
      </c>
      <c r="F100" s="2">
        <v>1.0581490229999999</v>
      </c>
      <c r="G100" s="6">
        <v>0</v>
      </c>
      <c r="H100" s="6">
        <v>0</v>
      </c>
      <c r="I100" s="2" t="e">
        <v>#DIV/0!</v>
      </c>
      <c r="J100" s="6">
        <v>1.2131944444444445E-2</v>
      </c>
      <c r="K100" s="6">
        <v>1.1469907407407408E-2</v>
      </c>
      <c r="L100" s="6">
        <f t="shared" si="11"/>
        <v>4.0439814814814817E-3</v>
      </c>
      <c r="M100" s="5">
        <f t="shared" si="12"/>
        <v>3.3020833333333335E-3</v>
      </c>
      <c r="N100">
        <f t="shared" si="13"/>
        <v>1.2246757798808272</v>
      </c>
      <c r="O100">
        <f t="shared" si="14"/>
        <v>1</v>
      </c>
      <c r="P100">
        <f t="shared" si="15"/>
        <v>1.1768832027843363</v>
      </c>
      <c r="Q100">
        <f t="shared" si="16"/>
        <v>1.0406094478903434</v>
      </c>
      <c r="R100">
        <f t="shared" si="17"/>
        <v>1.0168527491046977</v>
      </c>
      <c r="S100">
        <f t="shared" si="18"/>
        <v>1.0581465778316173</v>
      </c>
      <c r="T100" s="5">
        <f t="shared" si="19"/>
        <v>1.1465277777777777E-2</v>
      </c>
      <c r="U100" s="5">
        <f t="shared" si="20"/>
        <v>1.1469907407407408E-2</v>
      </c>
      <c r="V100" s="5">
        <f t="shared" si="21"/>
        <v>4.629629629630469E-6</v>
      </c>
    </row>
    <row r="101" spans="1:22" x14ac:dyDescent="0.2">
      <c r="A101" s="2" t="s">
        <v>100</v>
      </c>
      <c r="B101" s="2">
        <v>2.4</v>
      </c>
      <c r="C101" s="2">
        <v>0.84399999999999997</v>
      </c>
      <c r="D101" s="4"/>
      <c r="E101" s="4"/>
      <c r="F101" s="4"/>
      <c r="G101" s="6">
        <v>0</v>
      </c>
      <c r="H101" s="6">
        <v>0</v>
      </c>
      <c r="I101" s="2" t="e">
        <v>#DIV/0!</v>
      </c>
      <c r="J101" s="6">
        <v>0</v>
      </c>
      <c r="K101" s="6">
        <v>1.1469907407407408E-2</v>
      </c>
      <c r="L101" s="6" t="e">
        <f t="shared" si="11"/>
        <v>#DIV/0!</v>
      </c>
      <c r="M101" s="5">
        <f t="shared" si="12"/>
        <v>3.3020833333333335E-3</v>
      </c>
      <c r="N101" t="e">
        <f t="shared" si="13"/>
        <v>#DIV/0!</v>
      </c>
      <c r="O101">
        <f t="shared" si="14"/>
        <v>1</v>
      </c>
      <c r="P101">
        <f t="shared" si="15"/>
        <v>1.1768832027843363</v>
      </c>
      <c r="Q101" t="e">
        <f t="shared" si="16"/>
        <v>#DIV/0!</v>
      </c>
      <c r="R101">
        <f t="shared" si="17"/>
        <v>0</v>
      </c>
      <c r="S101" t="e">
        <f t="shared" si="18"/>
        <v>#DIV/0!</v>
      </c>
      <c r="T101" s="5" t="e">
        <f t="shared" si="19"/>
        <v>#DIV/0!</v>
      </c>
      <c r="U101" s="5">
        <f t="shared" si="20"/>
        <v>1.1469907407407408E-2</v>
      </c>
      <c r="V101" s="5" t="e">
        <f t="shared" si="21"/>
        <v>#DIV/0!</v>
      </c>
    </row>
    <row r="102" spans="1:22" x14ac:dyDescent="0.2">
      <c r="A102" s="2" t="s">
        <v>101</v>
      </c>
      <c r="B102" s="2">
        <v>3</v>
      </c>
      <c r="C102" s="2">
        <v>1.0309999999999999</v>
      </c>
      <c r="D102" s="4"/>
      <c r="E102" s="4"/>
      <c r="F102" s="4"/>
      <c r="G102" s="6">
        <v>0</v>
      </c>
      <c r="H102" s="6">
        <v>0</v>
      </c>
      <c r="I102" s="2" t="e">
        <v>#DIV/0!</v>
      </c>
      <c r="J102" s="6">
        <v>0</v>
      </c>
      <c r="K102" s="6">
        <v>1.1469907407407408E-2</v>
      </c>
      <c r="L102" s="6" t="e">
        <f t="shared" si="11"/>
        <v>#DIV/0!</v>
      </c>
      <c r="M102" s="5">
        <f t="shared" si="12"/>
        <v>3.3020833333333335E-3</v>
      </c>
      <c r="N102" t="e">
        <f t="shared" si="13"/>
        <v>#DIV/0!</v>
      </c>
      <c r="O102">
        <f t="shared" si="14"/>
        <v>1</v>
      </c>
      <c r="P102">
        <f t="shared" si="15"/>
        <v>1.1768832027843363</v>
      </c>
      <c r="Q102" t="e">
        <f t="shared" si="16"/>
        <v>#DIV/0!</v>
      </c>
      <c r="R102">
        <f t="shared" si="17"/>
        <v>0</v>
      </c>
      <c r="S102" t="e">
        <f t="shared" si="18"/>
        <v>#DIV/0!</v>
      </c>
      <c r="T102" s="5" t="e">
        <f t="shared" si="19"/>
        <v>#DIV/0!</v>
      </c>
      <c r="U102" s="5">
        <f t="shared" si="20"/>
        <v>1.1469907407407408E-2</v>
      </c>
      <c r="V102" s="5" t="e">
        <f t="shared" si="21"/>
        <v>#DIV/0!</v>
      </c>
    </row>
    <row r="103" spans="1:22" x14ac:dyDescent="0.2">
      <c r="A103" s="2" t="s">
        <v>102</v>
      </c>
      <c r="B103" s="2">
        <v>2.9</v>
      </c>
      <c r="C103" s="4"/>
      <c r="D103" s="4"/>
      <c r="E103" s="4"/>
      <c r="F103" s="2">
        <v>1.026</v>
      </c>
      <c r="G103" s="6">
        <v>0</v>
      </c>
      <c r="H103" s="6">
        <v>0</v>
      </c>
      <c r="I103" s="2" t="e">
        <v>#DIV/0!</v>
      </c>
      <c r="J103" s="6">
        <v>1.1763888888888888E-2</v>
      </c>
      <c r="K103" s="6">
        <v>1.1469907407407408E-2</v>
      </c>
      <c r="L103" s="6" t="e">
        <f t="shared" si="11"/>
        <v>#DIV/0!</v>
      </c>
      <c r="M103" s="5">
        <f t="shared" si="12"/>
        <v>3.3020833333333335E-3</v>
      </c>
      <c r="N103" t="e">
        <f t="shared" si="13"/>
        <v>#DIV/0!</v>
      </c>
      <c r="O103">
        <f t="shared" si="14"/>
        <v>1</v>
      </c>
      <c r="P103">
        <f t="shared" si="15"/>
        <v>1.1768832027843363</v>
      </c>
      <c r="Q103" t="e">
        <f t="shared" si="16"/>
        <v>#DIV/0!</v>
      </c>
      <c r="R103">
        <f t="shared" si="17"/>
        <v>0</v>
      </c>
      <c r="S103" t="e">
        <f t="shared" si="18"/>
        <v>#DIV/0!</v>
      </c>
      <c r="T103" s="5" t="e">
        <f t="shared" si="19"/>
        <v>#DIV/0!</v>
      </c>
      <c r="U103" s="5">
        <f t="shared" si="20"/>
        <v>1.1469907407407408E-2</v>
      </c>
      <c r="V103" s="5" t="e">
        <f t="shared" si="21"/>
        <v>#DIV/0!</v>
      </c>
    </row>
    <row r="104" spans="1:22" x14ac:dyDescent="0.2">
      <c r="A104" s="2" t="s">
        <v>103</v>
      </c>
      <c r="B104" s="2">
        <v>2.75</v>
      </c>
      <c r="C104" s="2">
        <v>0.97</v>
      </c>
      <c r="D104" s="4"/>
      <c r="E104" s="2">
        <v>4425</v>
      </c>
      <c r="F104" s="2">
        <v>0.90423728810000004</v>
      </c>
      <c r="G104" s="6">
        <v>1.0254629629629629E-2</v>
      </c>
      <c r="H104" s="6">
        <v>1.1340277777777777E-2</v>
      </c>
      <c r="I104" s="2">
        <v>0.90423728810000004</v>
      </c>
      <c r="J104" s="6">
        <v>1.0366898148148149E-2</v>
      </c>
      <c r="K104" s="6">
        <v>1.1469907407407408E-2</v>
      </c>
      <c r="L104" s="6">
        <f t="shared" si="11"/>
        <v>3.7695681627955644E-3</v>
      </c>
      <c r="M104" s="5">
        <f t="shared" si="12"/>
        <v>3.3020833333333335E-3</v>
      </c>
      <c r="N104">
        <f t="shared" si="13"/>
        <v>1.141572692833988</v>
      </c>
      <c r="O104">
        <f t="shared" si="14"/>
        <v>1</v>
      </c>
      <c r="P104">
        <f t="shared" si="15"/>
        <v>1.1768832027843363</v>
      </c>
      <c r="Q104">
        <f t="shared" si="16"/>
        <v>0.96999658940937494</v>
      </c>
      <c r="R104">
        <f t="shared" si="17"/>
        <v>0.93216768485359169</v>
      </c>
      <c r="S104">
        <f t="shared" si="18"/>
        <v>0.90419947506561704</v>
      </c>
      <c r="T104" s="5">
        <f t="shared" si="19"/>
        <v>1.1465277777777776E-2</v>
      </c>
      <c r="U104" s="5">
        <f t="shared" si="20"/>
        <v>1.1469907407407408E-2</v>
      </c>
      <c r="V104" s="5">
        <f t="shared" si="21"/>
        <v>4.6296296296322037E-6</v>
      </c>
    </row>
    <row r="105" spans="1:22" x14ac:dyDescent="0.2">
      <c r="A105" s="2" t="s">
        <v>104</v>
      </c>
      <c r="B105" s="2">
        <v>3.1</v>
      </c>
      <c r="C105" s="4"/>
      <c r="D105" s="4"/>
      <c r="E105" s="4"/>
      <c r="F105" s="2">
        <v>0.94099999999999995</v>
      </c>
      <c r="G105" s="6">
        <v>0</v>
      </c>
      <c r="H105" s="6">
        <v>0</v>
      </c>
      <c r="I105" s="2" t="e">
        <v>#DIV/0!</v>
      </c>
      <c r="J105" s="6">
        <v>1.0789351851851852E-2</v>
      </c>
      <c r="K105" s="6">
        <v>1.1469907407407408E-2</v>
      </c>
      <c r="L105" s="6" t="e">
        <f t="shared" si="11"/>
        <v>#DIV/0!</v>
      </c>
      <c r="M105" s="5">
        <f t="shared" si="12"/>
        <v>3.3020833333333335E-3</v>
      </c>
      <c r="N105" t="e">
        <f t="shared" si="13"/>
        <v>#DIV/0!</v>
      </c>
      <c r="O105">
        <f t="shared" si="14"/>
        <v>1</v>
      </c>
      <c r="P105">
        <f t="shared" si="15"/>
        <v>1.1768832027843363</v>
      </c>
      <c r="Q105" t="e">
        <f t="shared" si="16"/>
        <v>#DIV/0!</v>
      </c>
      <c r="R105">
        <f t="shared" si="17"/>
        <v>0</v>
      </c>
      <c r="S105" t="e">
        <f t="shared" si="18"/>
        <v>#DIV/0!</v>
      </c>
      <c r="T105" s="5" t="e">
        <f t="shared" si="19"/>
        <v>#DIV/0!</v>
      </c>
      <c r="U105" s="5">
        <f t="shared" si="20"/>
        <v>1.1469907407407408E-2</v>
      </c>
      <c r="V105" s="5" t="e">
        <f t="shared" si="21"/>
        <v>#DIV/0!</v>
      </c>
    </row>
    <row r="106" spans="1:22" x14ac:dyDescent="0.2">
      <c r="A106" s="2" t="s">
        <v>105</v>
      </c>
      <c r="B106" s="2">
        <v>2</v>
      </c>
      <c r="C106" s="2">
        <v>3218</v>
      </c>
      <c r="D106" s="2">
        <v>0.91200000000000003</v>
      </c>
      <c r="E106" s="2">
        <v>0.61830508470000001</v>
      </c>
      <c r="F106" s="6">
        <v>1.0586805555555556E-2</v>
      </c>
      <c r="G106" s="6">
        <v>0</v>
      </c>
      <c r="H106" s="6">
        <v>0</v>
      </c>
      <c r="I106" s="2" t="e">
        <v>#DIV/0!</v>
      </c>
      <c r="J106" s="6">
        <v>1.2152777777777777E-4</v>
      </c>
      <c r="K106" s="6">
        <v>1.1469907407407408E-2</v>
      </c>
      <c r="L106" s="6">
        <f t="shared" si="11"/>
        <v>0.31624872459090164</v>
      </c>
      <c r="M106" s="5">
        <f t="shared" si="12"/>
        <v>3.3020833333333335E-3</v>
      </c>
      <c r="N106">
        <f t="shared" si="13"/>
        <v>95.772484418695754</v>
      </c>
      <c r="O106">
        <f t="shared" si="14"/>
        <v>1</v>
      </c>
      <c r="P106">
        <f t="shared" si="15"/>
        <v>1.1768832027843363</v>
      </c>
      <c r="Q106">
        <f t="shared" si="16"/>
        <v>81.378070646357969</v>
      </c>
      <c r="R106">
        <f t="shared" si="17"/>
        <v>1.3025175578259955E-4</v>
      </c>
      <c r="S106">
        <f t="shared" si="18"/>
        <v>1.0599636583888551E-2</v>
      </c>
      <c r="T106" s="5">
        <f t="shared" si="19"/>
        <v>1.1465277777777779E-2</v>
      </c>
      <c r="U106" s="5">
        <f t="shared" si="20"/>
        <v>1.1469907407407408E-2</v>
      </c>
      <c r="V106" s="5">
        <f t="shared" si="21"/>
        <v>4.6296296296287343E-6</v>
      </c>
    </row>
    <row r="107" spans="1:22" x14ac:dyDescent="0.2">
      <c r="A107" s="2" t="s">
        <v>106</v>
      </c>
      <c r="B107" s="2">
        <v>2.8</v>
      </c>
      <c r="C107" s="4"/>
      <c r="D107" s="4"/>
      <c r="E107" s="4"/>
      <c r="F107" s="2">
        <v>0.93</v>
      </c>
      <c r="G107" s="6">
        <v>0</v>
      </c>
      <c r="H107" s="6">
        <v>0</v>
      </c>
      <c r="I107" s="2" t="e">
        <v>#DIV/0!</v>
      </c>
      <c r="J107" s="6">
        <v>1.0663194444444444E-2</v>
      </c>
      <c r="K107" s="6">
        <v>1.1469907407407408E-2</v>
      </c>
      <c r="L107" s="6" t="e">
        <f t="shared" si="11"/>
        <v>#DIV/0!</v>
      </c>
      <c r="M107" s="5">
        <f t="shared" si="12"/>
        <v>3.3020833333333335E-3</v>
      </c>
      <c r="N107" t="e">
        <f t="shared" si="13"/>
        <v>#DIV/0!</v>
      </c>
      <c r="O107">
        <f t="shared" si="14"/>
        <v>1</v>
      </c>
      <c r="P107">
        <f t="shared" si="15"/>
        <v>1.1768832027843363</v>
      </c>
      <c r="Q107" t="e">
        <f t="shared" si="16"/>
        <v>#DIV/0!</v>
      </c>
      <c r="R107">
        <f t="shared" si="17"/>
        <v>0</v>
      </c>
      <c r="S107" t="e">
        <f t="shared" si="18"/>
        <v>#DIV/0!</v>
      </c>
      <c r="T107" s="5" t="e">
        <f t="shared" si="19"/>
        <v>#DIV/0!</v>
      </c>
      <c r="U107" s="5">
        <f t="shared" si="20"/>
        <v>1.1469907407407408E-2</v>
      </c>
      <c r="V107" s="5" t="e">
        <f t="shared" si="21"/>
        <v>#DIV/0!</v>
      </c>
    </row>
    <row r="108" spans="1:22" x14ac:dyDescent="0.2">
      <c r="A108" s="2" t="s">
        <v>107</v>
      </c>
      <c r="B108" s="2">
        <v>3</v>
      </c>
      <c r="C108" s="4"/>
      <c r="D108" s="4"/>
      <c r="E108" s="4"/>
      <c r="F108" s="2">
        <v>1.034</v>
      </c>
      <c r="G108" s="6">
        <v>0</v>
      </c>
      <c r="H108" s="6">
        <v>0</v>
      </c>
      <c r="I108" s="2" t="e">
        <v>#DIV/0!</v>
      </c>
      <c r="J108" s="6">
        <v>1.1855324074074074E-2</v>
      </c>
      <c r="K108" s="6">
        <v>1.1469907407407408E-2</v>
      </c>
      <c r="L108" s="6" t="e">
        <f t="shared" si="11"/>
        <v>#DIV/0!</v>
      </c>
      <c r="M108" s="5">
        <f t="shared" si="12"/>
        <v>3.3020833333333335E-3</v>
      </c>
      <c r="N108" t="e">
        <f t="shared" si="13"/>
        <v>#DIV/0!</v>
      </c>
      <c r="O108">
        <f t="shared" si="14"/>
        <v>1</v>
      </c>
      <c r="P108">
        <f t="shared" si="15"/>
        <v>1.1768832027843363</v>
      </c>
      <c r="Q108" t="e">
        <f t="shared" si="16"/>
        <v>#DIV/0!</v>
      </c>
      <c r="R108">
        <f t="shared" si="17"/>
        <v>0</v>
      </c>
      <c r="S108" t="e">
        <f t="shared" si="18"/>
        <v>#DIV/0!</v>
      </c>
      <c r="T108" s="5" t="e">
        <f t="shared" si="19"/>
        <v>#DIV/0!</v>
      </c>
      <c r="U108" s="5">
        <f t="shared" si="20"/>
        <v>1.1469907407407408E-2</v>
      </c>
      <c r="V108" s="5" t="e">
        <f t="shared" si="21"/>
        <v>#DIV/0!</v>
      </c>
    </row>
    <row r="109" spans="1:22" x14ac:dyDescent="0.2">
      <c r="A109" s="2" t="s">
        <v>108</v>
      </c>
      <c r="B109" s="2">
        <v>2.85</v>
      </c>
      <c r="C109" s="2">
        <v>0.96399999999999997</v>
      </c>
      <c r="D109" s="4"/>
      <c r="E109" s="2">
        <v>4586</v>
      </c>
      <c r="F109" s="2">
        <v>0.93132203390000001</v>
      </c>
      <c r="G109" s="6">
        <v>1.0590277777777778E-2</v>
      </c>
      <c r="H109" s="6">
        <v>1.1371527777777777E-2</v>
      </c>
      <c r="I109" s="2">
        <v>0.93132203390000001</v>
      </c>
      <c r="J109" s="6">
        <v>1.0678240740740742E-2</v>
      </c>
      <c r="K109" s="6">
        <v>1.1469907407407408E-2</v>
      </c>
      <c r="L109" s="6">
        <f t="shared" si="11"/>
        <v>3.7464651879310622E-3</v>
      </c>
      <c r="M109" s="5">
        <f t="shared" si="12"/>
        <v>3.3020833333333335E-3</v>
      </c>
      <c r="N109">
        <f t="shared" si="13"/>
        <v>1.1345762083324351</v>
      </c>
      <c r="O109">
        <f t="shared" si="14"/>
        <v>1</v>
      </c>
      <c r="P109">
        <f t="shared" si="15"/>
        <v>1.1768832027843363</v>
      </c>
      <c r="Q109">
        <f t="shared" si="16"/>
        <v>0.96405166260185471</v>
      </c>
      <c r="R109">
        <f t="shared" si="17"/>
        <v>0.9660838424267959</v>
      </c>
      <c r="S109">
        <f t="shared" si="18"/>
        <v>0.93135473450434081</v>
      </c>
      <c r="T109" s="5">
        <f t="shared" si="19"/>
        <v>1.1465277777777779E-2</v>
      </c>
      <c r="U109" s="5">
        <f t="shared" si="20"/>
        <v>1.1469907407407408E-2</v>
      </c>
      <c r="V109" s="5">
        <f t="shared" si="21"/>
        <v>4.6296296296287343E-6</v>
      </c>
    </row>
    <row r="110" spans="1:22" x14ac:dyDescent="0.2">
      <c r="A110" s="2" t="s">
        <v>109</v>
      </c>
      <c r="B110" s="2">
        <v>2.7</v>
      </c>
      <c r="C110" s="2">
        <v>1.03</v>
      </c>
      <c r="D110" s="4"/>
      <c r="E110" s="2">
        <v>4344</v>
      </c>
      <c r="F110" s="2">
        <v>0.94271186439999999</v>
      </c>
      <c r="G110" s="6">
        <v>1.1087962962962963E-2</v>
      </c>
      <c r="H110" s="6">
        <v>1.1761574074074075E-2</v>
      </c>
      <c r="I110" s="2">
        <v>0.94271186439999999</v>
      </c>
      <c r="J110" s="6">
        <v>1.0809027777777777E-2</v>
      </c>
      <c r="K110" s="6">
        <v>1.1469907407407408E-2</v>
      </c>
      <c r="L110" s="6">
        <f t="shared" si="11"/>
        <v>4.0036200954061798E-3</v>
      </c>
      <c r="M110" s="5">
        <f t="shared" si="12"/>
        <v>3.3020833333333335E-3</v>
      </c>
      <c r="N110">
        <f t="shared" si="13"/>
        <v>1.2124527733722184</v>
      </c>
      <c r="O110">
        <f t="shared" si="14"/>
        <v>1</v>
      </c>
      <c r="P110">
        <f t="shared" si="15"/>
        <v>1.1768832027843363</v>
      </c>
      <c r="Q110">
        <f t="shared" si="16"/>
        <v>1.0302235349299995</v>
      </c>
      <c r="R110">
        <f t="shared" si="17"/>
        <v>0.91510427638508529</v>
      </c>
      <c r="S110">
        <f t="shared" si="18"/>
        <v>0.94276196244700183</v>
      </c>
      <c r="T110" s="5">
        <f t="shared" si="19"/>
        <v>1.1465277777777777E-2</v>
      </c>
      <c r="U110" s="5">
        <f t="shared" si="20"/>
        <v>1.1469907407407408E-2</v>
      </c>
      <c r="V110" s="5">
        <f t="shared" si="21"/>
        <v>4.629629629630469E-6</v>
      </c>
    </row>
    <row r="111" spans="1:22" x14ac:dyDescent="0.2">
      <c r="A111" s="2" t="s">
        <v>110</v>
      </c>
      <c r="B111" s="2">
        <v>2</v>
      </c>
      <c r="C111" s="4"/>
      <c r="D111" s="4"/>
      <c r="E111" s="4"/>
      <c r="F111" s="2">
        <v>0.65800000000000003</v>
      </c>
      <c r="G111" s="6">
        <v>0</v>
      </c>
      <c r="H111" s="6">
        <v>0</v>
      </c>
      <c r="I111" s="2" t="e">
        <v>#DIV/0!</v>
      </c>
      <c r="J111" s="6">
        <v>7.5439814814814814E-3</v>
      </c>
      <c r="K111" s="6">
        <v>1.1469907407407408E-2</v>
      </c>
      <c r="L111" s="6" t="e">
        <f t="shared" si="11"/>
        <v>#DIV/0!</v>
      </c>
      <c r="M111" s="5">
        <f t="shared" si="12"/>
        <v>3.3020833333333335E-3</v>
      </c>
      <c r="N111" t="e">
        <f t="shared" si="13"/>
        <v>#DIV/0!</v>
      </c>
      <c r="O111">
        <f t="shared" si="14"/>
        <v>1</v>
      </c>
      <c r="P111">
        <f t="shared" si="15"/>
        <v>1.1768832027843363</v>
      </c>
      <c r="Q111" t="e">
        <f t="shared" si="16"/>
        <v>#DIV/0!</v>
      </c>
      <c r="R111">
        <f t="shared" si="17"/>
        <v>0</v>
      </c>
      <c r="S111" t="e">
        <f t="shared" si="18"/>
        <v>#DIV/0!</v>
      </c>
      <c r="T111" s="5" t="e">
        <f t="shared" si="19"/>
        <v>#DIV/0!</v>
      </c>
      <c r="U111" s="5">
        <f t="shared" si="20"/>
        <v>1.1469907407407408E-2</v>
      </c>
      <c r="V111" s="5" t="e">
        <f t="shared" si="21"/>
        <v>#DIV/0!</v>
      </c>
    </row>
    <row r="112" spans="1:22" x14ac:dyDescent="0.2">
      <c r="A112" s="2" t="s">
        <v>111</v>
      </c>
      <c r="B112" s="2">
        <v>2.95</v>
      </c>
      <c r="C112" s="2">
        <v>0.98699999999999999</v>
      </c>
      <c r="D112" s="4"/>
      <c r="E112" s="2">
        <v>4747</v>
      </c>
      <c r="F112" s="2">
        <v>0.98699999999999999</v>
      </c>
      <c r="G112" s="6">
        <v>1.1493055555555555E-2</v>
      </c>
      <c r="H112" s="6">
        <v>1.1643518518518518E-2</v>
      </c>
      <c r="I112" s="2">
        <v>0.98699999999999999</v>
      </c>
      <c r="J112" s="6">
        <v>1.1315972222222222E-2</v>
      </c>
      <c r="K112" s="6">
        <v>1.1469907407407408E-2</v>
      </c>
      <c r="L112" s="6">
        <f t="shared" si="11"/>
        <v>3.8355591543196873E-3</v>
      </c>
      <c r="M112" s="5">
        <f t="shared" si="12"/>
        <v>3.3020833333333335E-3</v>
      </c>
      <c r="N112">
        <f t="shared" si="13"/>
        <v>1.1615573464185804</v>
      </c>
      <c r="O112">
        <f t="shared" si="14"/>
        <v>1</v>
      </c>
      <c r="P112">
        <f t="shared" si="15"/>
        <v>1.1768832027843363</v>
      </c>
      <c r="Q112">
        <f t="shared" si="16"/>
        <v>0.98697758933979418</v>
      </c>
      <c r="R112">
        <f t="shared" si="17"/>
        <v>1</v>
      </c>
      <c r="S112">
        <f t="shared" si="18"/>
        <v>0.98697758933979418</v>
      </c>
      <c r="T112" s="5">
        <f t="shared" si="19"/>
        <v>1.1465277777777776E-2</v>
      </c>
      <c r="U112" s="5">
        <f t="shared" si="20"/>
        <v>1.1469907407407408E-2</v>
      </c>
      <c r="V112" s="5">
        <f t="shared" si="21"/>
        <v>4.6296296296322037E-6</v>
      </c>
    </row>
    <row r="113" spans="1:22" x14ac:dyDescent="0.2">
      <c r="A113" s="2" t="s">
        <v>112</v>
      </c>
      <c r="B113" s="2">
        <v>3</v>
      </c>
      <c r="C113" s="4"/>
      <c r="D113" s="4"/>
      <c r="E113" s="4"/>
      <c r="F113" s="2">
        <v>1.0069999999999999</v>
      </c>
      <c r="G113" s="6">
        <v>0</v>
      </c>
      <c r="H113" s="6">
        <v>0</v>
      </c>
      <c r="I113" s="2" t="e">
        <v>#DIV/0!</v>
      </c>
      <c r="J113" s="6">
        <v>1.154513888888889E-2</v>
      </c>
      <c r="K113" s="6">
        <v>1.1469907407407408E-2</v>
      </c>
      <c r="L113" s="6" t="e">
        <f t="shared" si="11"/>
        <v>#DIV/0!</v>
      </c>
      <c r="M113" s="5">
        <f t="shared" si="12"/>
        <v>3.3020833333333335E-3</v>
      </c>
      <c r="N113" t="e">
        <f t="shared" si="13"/>
        <v>#DIV/0!</v>
      </c>
      <c r="O113">
        <f t="shared" si="14"/>
        <v>1</v>
      </c>
      <c r="P113">
        <f t="shared" si="15"/>
        <v>1.1768832027843363</v>
      </c>
      <c r="Q113" t="e">
        <f t="shared" si="16"/>
        <v>#DIV/0!</v>
      </c>
      <c r="R113">
        <f t="shared" si="17"/>
        <v>0</v>
      </c>
      <c r="S113" t="e">
        <f t="shared" si="18"/>
        <v>#DIV/0!</v>
      </c>
      <c r="T113" s="5" t="e">
        <f t="shared" si="19"/>
        <v>#DIV/0!</v>
      </c>
      <c r="U113" s="5">
        <f t="shared" si="20"/>
        <v>1.1469907407407408E-2</v>
      </c>
      <c r="V113" s="5" t="e">
        <f t="shared" si="21"/>
        <v>#DIV/0!</v>
      </c>
    </row>
    <row r="114" spans="1:22" x14ac:dyDescent="0.2">
      <c r="A114" s="2" t="s">
        <v>113</v>
      </c>
      <c r="B114" s="2">
        <v>3</v>
      </c>
      <c r="C114" s="2">
        <v>0.997</v>
      </c>
      <c r="D114" s="4"/>
      <c r="E114" s="2">
        <v>4827</v>
      </c>
      <c r="F114" s="2">
        <v>1.0138983050000001</v>
      </c>
      <c r="G114" s="6">
        <v>1.1458333333333333E-2</v>
      </c>
      <c r="H114" s="6">
        <v>1.130324074074074E-2</v>
      </c>
      <c r="I114" s="2">
        <v>1.0138983050000001</v>
      </c>
      <c r="J114" s="6">
        <v>1.1625E-2</v>
      </c>
      <c r="K114" s="6">
        <v>1.1469907407407408E-2</v>
      </c>
      <c r="L114" s="6">
        <f t="shared" si="11"/>
        <v>3.8749999999999995E-3</v>
      </c>
      <c r="M114" s="5">
        <f t="shared" si="12"/>
        <v>3.3020833333333335E-3</v>
      </c>
      <c r="N114">
        <f t="shared" si="13"/>
        <v>1.1735015772870661</v>
      </c>
      <c r="O114">
        <f t="shared" si="14"/>
        <v>1</v>
      </c>
      <c r="P114">
        <f t="shared" si="15"/>
        <v>1.1768832027843363</v>
      </c>
      <c r="Q114">
        <f t="shared" si="16"/>
        <v>0.99712662608382052</v>
      </c>
      <c r="R114">
        <f t="shared" si="17"/>
        <v>1.0168527491046977</v>
      </c>
      <c r="S114">
        <f t="shared" si="18"/>
        <v>1.0139309509388248</v>
      </c>
      <c r="T114" s="5">
        <f t="shared" si="19"/>
        <v>1.1465277777777779E-2</v>
      </c>
      <c r="U114" s="5">
        <f t="shared" si="20"/>
        <v>1.1469907407407408E-2</v>
      </c>
      <c r="V114" s="5">
        <f t="shared" si="21"/>
        <v>4.6296296296287343E-6</v>
      </c>
    </row>
    <row r="115" spans="1:22" x14ac:dyDescent="0.2">
      <c r="A115" s="2" t="s">
        <v>114</v>
      </c>
      <c r="B115" s="2">
        <v>2</v>
      </c>
      <c r="C115" s="2">
        <v>1</v>
      </c>
      <c r="D115" s="4"/>
      <c r="E115" s="2">
        <v>3218</v>
      </c>
      <c r="F115" s="2">
        <v>0.67796610170000005</v>
      </c>
      <c r="G115" s="6">
        <v>7.8356481481481489E-3</v>
      </c>
      <c r="H115" s="6">
        <v>1.1557870370370371E-2</v>
      </c>
      <c r="I115" s="2">
        <v>0.67796610170000005</v>
      </c>
      <c r="J115" s="6">
        <v>7.7731481481481488E-3</v>
      </c>
      <c r="K115" s="6">
        <v>1.1469907407407408E-2</v>
      </c>
      <c r="L115" s="6">
        <f t="shared" si="11"/>
        <v>3.8865740740740744E-3</v>
      </c>
      <c r="M115" s="5">
        <f t="shared" si="12"/>
        <v>3.3020833333333335E-3</v>
      </c>
      <c r="N115">
        <f t="shared" si="13"/>
        <v>1.1770066596565019</v>
      </c>
      <c r="O115">
        <f t="shared" si="14"/>
        <v>1</v>
      </c>
      <c r="P115">
        <f t="shared" si="15"/>
        <v>1.1768832027843363</v>
      </c>
      <c r="Q115">
        <f t="shared" si="16"/>
        <v>1.0001049015500207</v>
      </c>
      <c r="R115">
        <f t="shared" si="17"/>
        <v>0.67790183273646509</v>
      </c>
      <c r="S115">
        <f t="shared" si="18"/>
        <v>0.67797294568948108</v>
      </c>
      <c r="T115" s="5">
        <f t="shared" si="19"/>
        <v>1.1465277777777779E-2</v>
      </c>
      <c r="U115" s="5">
        <f t="shared" si="20"/>
        <v>1.1469907407407408E-2</v>
      </c>
      <c r="V115" s="5">
        <f t="shared" si="21"/>
        <v>4.6296296296287343E-6</v>
      </c>
    </row>
    <row r="116" spans="1:22" x14ac:dyDescent="0.2">
      <c r="A116" s="2" t="s">
        <v>115</v>
      </c>
      <c r="B116" s="2">
        <v>2.5</v>
      </c>
      <c r="C116" s="2">
        <v>0.96</v>
      </c>
      <c r="D116" s="4"/>
      <c r="E116" s="2">
        <v>4023</v>
      </c>
      <c r="F116" s="2">
        <v>0.81355932200000003</v>
      </c>
      <c r="G116" s="6">
        <v>9.2361111111111116E-3</v>
      </c>
      <c r="H116" s="6">
        <v>1.1353009259259259E-2</v>
      </c>
      <c r="I116" s="2">
        <v>0.81355932200000003</v>
      </c>
      <c r="J116" s="6">
        <v>9.3275462962962956E-3</v>
      </c>
      <c r="K116" s="6">
        <v>1.1469907407407408E-2</v>
      </c>
      <c r="L116" s="6">
        <f t="shared" si="11"/>
        <v>3.7305548075418191E-3</v>
      </c>
      <c r="M116" s="5">
        <f t="shared" si="12"/>
        <v>3.3020833333333335E-3</v>
      </c>
      <c r="N116">
        <f t="shared" si="13"/>
        <v>1.1297579227886896</v>
      </c>
      <c r="O116">
        <f t="shared" si="14"/>
        <v>1</v>
      </c>
      <c r="P116">
        <f t="shared" si="15"/>
        <v>1.1768832027843363</v>
      </c>
      <c r="Q116">
        <f t="shared" si="16"/>
        <v>0.95995755578450337</v>
      </c>
      <c r="R116">
        <f t="shared" si="17"/>
        <v>0.8474826206024858</v>
      </c>
      <c r="S116">
        <f t="shared" si="18"/>
        <v>0.81354734504340787</v>
      </c>
      <c r="T116" s="5">
        <f t="shared" si="19"/>
        <v>1.1465277777777779E-2</v>
      </c>
      <c r="U116" s="5">
        <f t="shared" si="20"/>
        <v>1.1469907407407408E-2</v>
      </c>
      <c r="V116" s="5">
        <f t="shared" si="21"/>
        <v>4.6296296296287343E-6</v>
      </c>
    </row>
    <row r="117" spans="1:22" x14ac:dyDescent="0.2">
      <c r="A117" s="2" t="s">
        <v>116</v>
      </c>
      <c r="B117" s="2">
        <v>2.75</v>
      </c>
      <c r="C117" s="2">
        <v>0.96</v>
      </c>
      <c r="D117" s="4"/>
      <c r="E117" s="2">
        <v>4425</v>
      </c>
      <c r="F117" s="2">
        <v>0.89491525419999995</v>
      </c>
      <c r="G117" s="6">
        <v>1.0590277777777778E-2</v>
      </c>
      <c r="H117" s="6">
        <v>1.1833333333333333E-2</v>
      </c>
      <c r="I117" s="2">
        <v>0.89491525419999995</v>
      </c>
      <c r="J117" s="6">
        <v>1.0260416666666666E-2</v>
      </c>
      <c r="K117" s="6">
        <v>1.1469907407407408E-2</v>
      </c>
      <c r="L117" s="6">
        <f t="shared" si="11"/>
        <v>3.7308498116760823E-3</v>
      </c>
      <c r="M117" s="5">
        <f t="shared" si="12"/>
        <v>3.3020833333333335E-3</v>
      </c>
      <c r="N117">
        <f t="shared" si="13"/>
        <v>1.1298472615801385</v>
      </c>
      <c r="O117">
        <f t="shared" si="14"/>
        <v>1</v>
      </c>
      <c r="P117">
        <f t="shared" si="15"/>
        <v>1.1768832027843363</v>
      </c>
      <c r="Q117">
        <f t="shared" si="16"/>
        <v>0.96003346713342697</v>
      </c>
      <c r="R117">
        <f t="shared" si="17"/>
        <v>0.93216768485359169</v>
      </c>
      <c r="S117">
        <f t="shared" si="18"/>
        <v>0.89491217443973337</v>
      </c>
      <c r="T117" s="5">
        <f t="shared" si="19"/>
        <v>1.1465277777777779E-2</v>
      </c>
      <c r="U117" s="5">
        <f t="shared" si="20"/>
        <v>1.1469907407407408E-2</v>
      </c>
      <c r="V117" s="5">
        <f t="shared" si="21"/>
        <v>4.6296296296287343E-6</v>
      </c>
    </row>
    <row r="118" spans="1:22" x14ac:dyDescent="0.2">
      <c r="A118" s="2" t="s">
        <v>117</v>
      </c>
      <c r="B118" s="2">
        <v>3.05</v>
      </c>
      <c r="C118" s="4"/>
      <c r="D118" s="4"/>
      <c r="E118" s="4"/>
      <c r="F118" s="2">
        <v>0.95</v>
      </c>
      <c r="G118" s="6">
        <v>0</v>
      </c>
      <c r="H118" s="6">
        <v>0</v>
      </c>
      <c r="I118" s="2" t="e">
        <v>#DIV/0!</v>
      </c>
      <c r="J118" s="6">
        <v>1.0892361111111111E-2</v>
      </c>
      <c r="K118" s="6">
        <v>1.1469907407407408E-2</v>
      </c>
      <c r="L118" s="6" t="e">
        <f t="shared" si="11"/>
        <v>#DIV/0!</v>
      </c>
      <c r="M118" s="5">
        <f t="shared" si="12"/>
        <v>3.3020833333333335E-3</v>
      </c>
      <c r="N118" t="e">
        <f t="shared" si="13"/>
        <v>#DIV/0!</v>
      </c>
      <c r="O118">
        <f t="shared" si="14"/>
        <v>1</v>
      </c>
      <c r="P118">
        <f t="shared" si="15"/>
        <v>1.1768832027843363</v>
      </c>
      <c r="Q118" t="e">
        <f t="shared" si="16"/>
        <v>#DIV/0!</v>
      </c>
      <c r="R118">
        <f t="shared" si="17"/>
        <v>0</v>
      </c>
      <c r="S118" t="e">
        <f t="shared" si="18"/>
        <v>#DIV/0!</v>
      </c>
      <c r="T118" s="5" t="e">
        <f t="shared" si="19"/>
        <v>#DIV/0!</v>
      </c>
      <c r="U118" s="5">
        <f t="shared" si="20"/>
        <v>1.1469907407407408E-2</v>
      </c>
      <c r="V118" s="5" t="e">
        <f t="shared" si="21"/>
        <v>#DIV/0!</v>
      </c>
    </row>
    <row r="119" spans="1:22" x14ac:dyDescent="0.2">
      <c r="A119" s="2" t="s">
        <v>117</v>
      </c>
      <c r="B119" s="2">
        <v>2</v>
      </c>
      <c r="C119" s="4"/>
      <c r="D119" s="4"/>
      <c r="E119" s="4"/>
      <c r="F119" s="2">
        <v>0.66500000000000004</v>
      </c>
      <c r="G119" s="6">
        <v>0</v>
      </c>
      <c r="H119" s="6">
        <v>0</v>
      </c>
      <c r="I119" s="2" t="e">
        <v>#DIV/0!</v>
      </c>
      <c r="J119" s="6">
        <v>7.6238425925925935E-3</v>
      </c>
      <c r="K119" s="6">
        <v>1.1469907407407408E-2</v>
      </c>
      <c r="L119" s="6" t="e">
        <f t="shared" si="11"/>
        <v>#DIV/0!</v>
      </c>
      <c r="M119" s="5">
        <f t="shared" si="12"/>
        <v>3.3020833333333335E-3</v>
      </c>
      <c r="N119" t="e">
        <f t="shared" si="13"/>
        <v>#DIV/0!</v>
      </c>
      <c r="O119">
        <f t="shared" si="14"/>
        <v>1</v>
      </c>
      <c r="P119">
        <f t="shared" si="15"/>
        <v>1.1768832027843363</v>
      </c>
      <c r="Q119" t="e">
        <f t="shared" si="16"/>
        <v>#DIV/0!</v>
      </c>
      <c r="R119">
        <f t="shared" si="17"/>
        <v>0</v>
      </c>
      <c r="S119" t="e">
        <f t="shared" si="18"/>
        <v>#DIV/0!</v>
      </c>
      <c r="T119" s="5" t="e">
        <f t="shared" si="19"/>
        <v>#DIV/0!</v>
      </c>
      <c r="U119" s="5">
        <f t="shared" si="20"/>
        <v>1.1469907407407408E-2</v>
      </c>
      <c r="V119" s="5" t="e">
        <f t="shared" si="21"/>
        <v>#DIV/0!</v>
      </c>
    </row>
    <row r="120" spans="1:22" x14ac:dyDescent="0.2">
      <c r="A120" s="2" t="s">
        <v>118</v>
      </c>
      <c r="B120" s="2">
        <v>3.1</v>
      </c>
      <c r="C120" s="4"/>
      <c r="D120" s="4"/>
      <c r="E120" s="4"/>
      <c r="F120" s="2">
        <v>1.056</v>
      </c>
      <c r="G120" s="6">
        <v>0</v>
      </c>
      <c r="H120" s="6">
        <v>0</v>
      </c>
      <c r="I120" s="2" t="e">
        <v>#DIV/0!</v>
      </c>
      <c r="J120" s="6">
        <v>1.2107638888888888E-2</v>
      </c>
      <c r="K120" s="6">
        <v>1.1469907407407408E-2</v>
      </c>
      <c r="L120" s="6" t="e">
        <f t="shared" si="11"/>
        <v>#DIV/0!</v>
      </c>
      <c r="M120" s="5">
        <f t="shared" si="12"/>
        <v>3.3020833333333335E-3</v>
      </c>
      <c r="N120" t="e">
        <f t="shared" si="13"/>
        <v>#DIV/0!</v>
      </c>
      <c r="O120">
        <f t="shared" si="14"/>
        <v>1</v>
      </c>
      <c r="P120">
        <f t="shared" si="15"/>
        <v>1.1768832027843363</v>
      </c>
      <c r="Q120" t="e">
        <f t="shared" si="16"/>
        <v>#DIV/0!</v>
      </c>
      <c r="R120">
        <f t="shared" si="17"/>
        <v>0</v>
      </c>
      <c r="S120" t="e">
        <f t="shared" si="18"/>
        <v>#DIV/0!</v>
      </c>
      <c r="T120" s="5" t="e">
        <f t="shared" si="19"/>
        <v>#DIV/0!</v>
      </c>
      <c r="U120" s="5">
        <f t="shared" si="20"/>
        <v>1.1469907407407408E-2</v>
      </c>
      <c r="V120" s="5" t="e">
        <f t="shared" si="21"/>
        <v>#DIV/0!</v>
      </c>
    </row>
    <row r="121" spans="1:22" x14ac:dyDescent="0.2">
      <c r="A121" s="2" t="s">
        <v>119</v>
      </c>
      <c r="B121" s="2">
        <v>3.11</v>
      </c>
      <c r="C121" s="2">
        <v>0.96460000000000001</v>
      </c>
      <c r="D121" s="4"/>
      <c r="E121" s="2">
        <v>5000</v>
      </c>
      <c r="F121" s="2">
        <v>1.016106435</v>
      </c>
      <c r="G121" s="6">
        <v>1.0949074074074075E-2</v>
      </c>
      <c r="H121" s="6">
        <v>1.0773148148148148E-2</v>
      </c>
      <c r="I121" s="2">
        <v>1.016106435</v>
      </c>
      <c r="J121" s="6">
        <v>1.1650462962962963E-2</v>
      </c>
      <c r="K121" s="6">
        <v>1.1469907407407408E-2</v>
      </c>
      <c r="L121" s="6">
        <f t="shared" si="11"/>
        <v>3.7491189814814812E-3</v>
      </c>
      <c r="M121" s="5">
        <f t="shared" si="12"/>
        <v>3.3020833333333335E-3</v>
      </c>
      <c r="N121">
        <f t="shared" si="13"/>
        <v>1.1353798808271993</v>
      </c>
      <c r="O121">
        <f t="shared" si="14"/>
        <v>1</v>
      </c>
      <c r="P121">
        <f t="shared" si="15"/>
        <v>1.1768832027843363</v>
      </c>
      <c r="Q121">
        <f t="shared" si="16"/>
        <v>0.96473454472037146</v>
      </c>
      <c r="R121">
        <f t="shared" si="17"/>
        <v>1.0532968190436065</v>
      </c>
      <c r="S121">
        <f t="shared" si="18"/>
        <v>1.0161518271754493</v>
      </c>
      <c r="T121" s="5">
        <f t="shared" si="19"/>
        <v>1.1465277777777777E-2</v>
      </c>
      <c r="U121" s="5">
        <f t="shared" si="20"/>
        <v>1.1469907407407408E-2</v>
      </c>
      <c r="V121" s="5">
        <f t="shared" si="21"/>
        <v>4.629629629630469E-6</v>
      </c>
    </row>
    <row r="122" spans="1:22" x14ac:dyDescent="0.2">
      <c r="A122" s="2" t="s">
        <v>120</v>
      </c>
      <c r="B122" s="2">
        <v>3</v>
      </c>
      <c r="C122" s="2">
        <v>0.96460000000000001</v>
      </c>
      <c r="D122" s="4"/>
      <c r="E122" s="2">
        <v>4827</v>
      </c>
      <c r="F122" s="2">
        <v>0.98094915250000003</v>
      </c>
      <c r="G122" s="6">
        <v>1.0462962962962962E-2</v>
      </c>
      <c r="H122" s="6">
        <v>1.066087962962963E-2</v>
      </c>
      <c r="I122" s="2">
        <v>0.98094915250000003</v>
      </c>
      <c r="J122" s="6">
        <v>1.1246527777777779E-2</v>
      </c>
      <c r="K122" s="6">
        <v>1.1469907407407408E-2</v>
      </c>
      <c r="L122" s="6">
        <f t="shared" si="11"/>
        <v>3.7488425925925927E-3</v>
      </c>
      <c r="M122" s="5">
        <f t="shared" si="12"/>
        <v>3.3020833333333335E-3</v>
      </c>
      <c r="N122">
        <f t="shared" si="13"/>
        <v>1.1352961794602172</v>
      </c>
      <c r="O122">
        <f t="shared" si="14"/>
        <v>1</v>
      </c>
      <c r="P122">
        <f t="shared" si="15"/>
        <v>1.1768832027843363</v>
      </c>
      <c r="Q122">
        <f t="shared" si="16"/>
        <v>0.96466342350223866</v>
      </c>
      <c r="R122">
        <f t="shared" si="17"/>
        <v>1.0168527491046977</v>
      </c>
      <c r="S122">
        <f t="shared" si="18"/>
        <v>0.98092065414900065</v>
      </c>
      <c r="T122" s="5">
        <f t="shared" si="19"/>
        <v>1.1465277777777779E-2</v>
      </c>
      <c r="U122" s="5">
        <f t="shared" si="20"/>
        <v>1.1469907407407408E-2</v>
      </c>
      <c r="V122" s="5">
        <f t="shared" si="21"/>
        <v>4.6296296296287343E-6</v>
      </c>
    </row>
    <row r="123" spans="1:22" x14ac:dyDescent="0.2">
      <c r="A123" s="2" t="s">
        <v>121</v>
      </c>
      <c r="B123" s="2">
        <v>1.81</v>
      </c>
      <c r="C123" s="4"/>
      <c r="D123" s="4"/>
      <c r="E123" s="4"/>
      <c r="F123" s="2">
        <v>0.61699999999999999</v>
      </c>
      <c r="G123" s="6">
        <v>0</v>
      </c>
      <c r="H123" s="6">
        <v>0</v>
      </c>
      <c r="I123" s="2" t="e">
        <v>#DIV/0!</v>
      </c>
      <c r="J123" s="6">
        <v>7.0740740740740746E-3</v>
      </c>
      <c r="K123" s="6">
        <v>1.1469907407407408E-2</v>
      </c>
      <c r="L123" s="6" t="e">
        <f t="shared" si="11"/>
        <v>#DIV/0!</v>
      </c>
      <c r="M123" s="5">
        <f t="shared" si="12"/>
        <v>3.3020833333333335E-3</v>
      </c>
      <c r="N123" t="e">
        <f t="shared" si="13"/>
        <v>#DIV/0!</v>
      </c>
      <c r="O123">
        <f t="shared" si="14"/>
        <v>1</v>
      </c>
      <c r="P123">
        <f t="shared" si="15"/>
        <v>1.1768832027843363</v>
      </c>
      <c r="Q123" t="e">
        <f t="shared" si="16"/>
        <v>#DIV/0!</v>
      </c>
      <c r="R123">
        <f t="shared" si="17"/>
        <v>0</v>
      </c>
      <c r="S123" t="e">
        <f t="shared" si="18"/>
        <v>#DIV/0!</v>
      </c>
      <c r="T123" s="5" t="e">
        <f t="shared" si="19"/>
        <v>#DIV/0!</v>
      </c>
      <c r="U123" s="5">
        <f t="shared" si="20"/>
        <v>1.1469907407407408E-2</v>
      </c>
      <c r="V123" s="5" t="e">
        <f t="shared" si="21"/>
        <v>#DIV/0!</v>
      </c>
    </row>
    <row r="124" spans="1:22" x14ac:dyDescent="0.2">
      <c r="A124" s="2" t="s">
        <v>122</v>
      </c>
      <c r="B124" s="2">
        <v>2</v>
      </c>
      <c r="C124" s="2">
        <v>0.90500000000000003</v>
      </c>
      <c r="D124" s="4"/>
      <c r="E124" s="2">
        <v>3218</v>
      </c>
      <c r="F124" s="2">
        <v>0.61355932199999996</v>
      </c>
      <c r="G124" s="6">
        <v>7.1527777777777779E-3</v>
      </c>
      <c r="H124" s="6">
        <v>1.1657407407407408E-2</v>
      </c>
      <c r="I124" s="2">
        <v>0.61355932199999996</v>
      </c>
      <c r="J124" s="6">
        <v>7.0347222222222217E-3</v>
      </c>
      <c r="K124" s="6">
        <v>1.1469907407407408E-2</v>
      </c>
      <c r="L124" s="6">
        <f t="shared" si="11"/>
        <v>3.5173611111111109E-3</v>
      </c>
      <c r="M124" s="5">
        <f t="shared" si="12"/>
        <v>3.3020833333333335E-3</v>
      </c>
      <c r="N124">
        <f t="shared" si="13"/>
        <v>1.0651945320715035</v>
      </c>
      <c r="O124">
        <f t="shared" si="14"/>
        <v>1</v>
      </c>
      <c r="P124">
        <f t="shared" si="15"/>
        <v>1.1768832027843363</v>
      </c>
      <c r="Q124">
        <f t="shared" si="16"/>
        <v>0.90509791417823493</v>
      </c>
      <c r="R124">
        <f t="shared" si="17"/>
        <v>0.67790183273646509</v>
      </c>
      <c r="S124">
        <f t="shared" si="18"/>
        <v>0.61356753482737725</v>
      </c>
      <c r="T124" s="5">
        <f t="shared" si="19"/>
        <v>1.1465277777777779E-2</v>
      </c>
      <c r="U124" s="5">
        <f t="shared" si="20"/>
        <v>1.1469907407407408E-2</v>
      </c>
      <c r="V124" s="5">
        <f t="shared" si="21"/>
        <v>4.6296296296287343E-6</v>
      </c>
    </row>
    <row r="125" spans="1:22" x14ac:dyDescent="0.2">
      <c r="A125" s="2" t="s">
        <v>123</v>
      </c>
      <c r="B125" s="2">
        <v>2.4</v>
      </c>
      <c r="C125" s="2">
        <v>0.90500000000000003</v>
      </c>
      <c r="D125" s="4"/>
      <c r="E125" s="2">
        <v>3862</v>
      </c>
      <c r="F125" s="2">
        <v>0.7362711864</v>
      </c>
      <c r="G125" s="6">
        <v>8.0208333333333329E-3</v>
      </c>
      <c r="H125" s="6">
        <v>1.0893518518518519E-2</v>
      </c>
      <c r="I125" s="2">
        <v>0.7362711864</v>
      </c>
      <c r="J125" s="6">
        <v>8.4421296296296293E-3</v>
      </c>
      <c r="K125" s="6">
        <v>1.1469907407407408E-2</v>
      </c>
      <c r="L125" s="6">
        <f t="shared" si="11"/>
        <v>3.5171896877457466E-3</v>
      </c>
      <c r="M125" s="5">
        <f t="shared" si="12"/>
        <v>3.3020833333333335E-3</v>
      </c>
      <c r="N125">
        <f t="shared" si="13"/>
        <v>1.0651426183709516</v>
      </c>
      <c r="O125">
        <f t="shared" si="14"/>
        <v>1</v>
      </c>
      <c r="P125">
        <f t="shared" si="15"/>
        <v>1.1768832027843363</v>
      </c>
      <c r="Q125">
        <f t="shared" si="16"/>
        <v>0.90505380300354143</v>
      </c>
      <c r="R125">
        <f t="shared" si="17"/>
        <v>0.81356646302928171</v>
      </c>
      <c r="S125">
        <f t="shared" si="18"/>
        <v>0.73632142136079148</v>
      </c>
      <c r="T125" s="5">
        <f t="shared" si="19"/>
        <v>1.1465277777777777E-2</v>
      </c>
      <c r="U125" s="5">
        <f t="shared" si="20"/>
        <v>1.1469907407407408E-2</v>
      </c>
      <c r="V125" s="5">
        <f t="shared" si="21"/>
        <v>4.629629629630469E-6</v>
      </c>
    </row>
    <row r="126" spans="1:22" x14ac:dyDescent="0.2">
      <c r="A126" s="2" t="s">
        <v>124</v>
      </c>
      <c r="B126" s="2">
        <v>1</v>
      </c>
      <c r="C126" s="2">
        <v>1.0043223050000001</v>
      </c>
      <c r="D126" s="7">
        <v>0</v>
      </c>
      <c r="E126" s="2">
        <v>1.6093440000000001</v>
      </c>
      <c r="F126" s="2">
        <v>0.34044823909999999</v>
      </c>
      <c r="G126" s="6">
        <v>0</v>
      </c>
      <c r="H126" s="6">
        <v>0</v>
      </c>
      <c r="I126" s="2" t="e">
        <v>#DIV/0!</v>
      </c>
      <c r="J126" s="6">
        <v>3.9027777777777776E-3</v>
      </c>
      <c r="K126" s="6">
        <v>1.1469907407407408E-2</v>
      </c>
      <c r="L126" s="6">
        <f t="shared" si="11"/>
        <v>3.9019435524315766</v>
      </c>
      <c r="M126" s="5">
        <f t="shared" si="12"/>
        <v>3.3020833333333335E-3</v>
      </c>
      <c r="N126">
        <f t="shared" si="13"/>
        <v>1181.6611389067234</v>
      </c>
      <c r="O126">
        <f t="shared" si="14"/>
        <v>1</v>
      </c>
      <c r="P126">
        <f t="shared" si="15"/>
        <v>1.1768832027843363</v>
      </c>
      <c r="Q126">
        <f t="shared" si="16"/>
        <v>1004.0598218337071</v>
      </c>
      <c r="R126">
        <f t="shared" si="17"/>
        <v>3.3902338318938277E-4</v>
      </c>
      <c r="S126">
        <f t="shared" si="18"/>
        <v>0.34039975772259229</v>
      </c>
      <c r="T126" s="5">
        <f t="shared" si="19"/>
        <v>1.1465277777777779E-2</v>
      </c>
      <c r="U126" s="5">
        <f t="shared" si="20"/>
        <v>1.1469907407407408E-2</v>
      </c>
      <c r="V126" s="5">
        <f t="shared" si="21"/>
        <v>4.6296296296287343E-6</v>
      </c>
    </row>
    <row r="127" spans="1:22" x14ac:dyDescent="0.2">
      <c r="A127" s="2" t="s">
        <v>125</v>
      </c>
      <c r="B127" s="2">
        <v>3</v>
      </c>
      <c r="C127" s="2">
        <v>1.0034400000000001</v>
      </c>
      <c r="D127" s="4"/>
      <c r="E127" s="2">
        <v>4827</v>
      </c>
      <c r="F127" s="2">
        <v>1.020447458</v>
      </c>
      <c r="G127" s="6">
        <v>1.1111111111111112E-2</v>
      </c>
      <c r="H127" s="6">
        <v>1.0888888888888889E-2</v>
      </c>
      <c r="I127" s="2">
        <v>1.020447458</v>
      </c>
      <c r="J127" s="6">
        <v>1.1700231481481482E-2</v>
      </c>
      <c r="K127" s="6">
        <v>1.1469907407407408E-2</v>
      </c>
      <c r="L127" s="6">
        <f t="shared" si="11"/>
        <v>3.9000771604938271E-3</v>
      </c>
      <c r="M127" s="5">
        <f t="shared" si="12"/>
        <v>3.3020833333333335E-3</v>
      </c>
      <c r="N127">
        <f t="shared" si="13"/>
        <v>1.1810959224208435</v>
      </c>
      <c r="O127">
        <f t="shared" si="14"/>
        <v>1</v>
      </c>
      <c r="P127">
        <f t="shared" si="15"/>
        <v>1.1768832027843363</v>
      </c>
      <c r="Q127">
        <f t="shared" si="16"/>
        <v>1.0035795562605876</v>
      </c>
      <c r="R127">
        <f t="shared" si="17"/>
        <v>1.0168527491046977</v>
      </c>
      <c r="S127">
        <f t="shared" si="18"/>
        <v>1.0204926307288511</v>
      </c>
      <c r="T127" s="5">
        <f t="shared" si="19"/>
        <v>1.1465277777777779E-2</v>
      </c>
      <c r="U127" s="5">
        <f t="shared" si="20"/>
        <v>1.1469907407407408E-2</v>
      </c>
      <c r="V127" s="5">
        <f t="shared" si="21"/>
        <v>4.6296296296287343E-6</v>
      </c>
    </row>
    <row r="128" spans="1:22" x14ac:dyDescent="0.2">
      <c r="A128" s="2" t="s">
        <v>126</v>
      </c>
      <c r="B128" s="2">
        <v>3.11</v>
      </c>
      <c r="C128" s="2">
        <v>1.003439561</v>
      </c>
      <c r="D128" s="4"/>
      <c r="E128" s="2">
        <v>5000</v>
      </c>
      <c r="F128" s="2">
        <v>1.0570199</v>
      </c>
      <c r="G128" s="6">
        <v>1.1122685185185185E-2</v>
      </c>
      <c r="H128" s="6">
        <v>1.0524305555555556E-2</v>
      </c>
      <c r="I128" s="2">
        <v>1.0570199</v>
      </c>
      <c r="J128" s="6">
        <v>1.2119212962962962E-2</v>
      </c>
      <c r="K128" s="6">
        <v>1.1469907407407408E-2</v>
      </c>
      <c r="L128" s="6">
        <f t="shared" si="11"/>
        <v>3.8999627314814807E-3</v>
      </c>
      <c r="M128" s="5">
        <f t="shared" si="12"/>
        <v>3.3020833333333335E-3</v>
      </c>
      <c r="N128">
        <f t="shared" si="13"/>
        <v>1.1810612688398174</v>
      </c>
      <c r="O128">
        <f t="shared" si="14"/>
        <v>1</v>
      </c>
      <c r="P128">
        <f t="shared" si="15"/>
        <v>1.1768832027843363</v>
      </c>
      <c r="Q128">
        <f t="shared" si="16"/>
        <v>1.0035501110438116</v>
      </c>
      <c r="R128">
        <f t="shared" si="17"/>
        <v>1.0532968190436065</v>
      </c>
      <c r="S128">
        <f t="shared" si="18"/>
        <v>1.0570361397133048</v>
      </c>
      <c r="T128" s="5">
        <f t="shared" si="19"/>
        <v>1.1465277777777779E-2</v>
      </c>
      <c r="U128" s="5">
        <f t="shared" si="20"/>
        <v>1.1469907407407408E-2</v>
      </c>
      <c r="V128" s="5">
        <f t="shared" si="21"/>
        <v>4.6296296296287343E-6</v>
      </c>
    </row>
    <row r="129" spans="1:22" x14ac:dyDescent="0.2">
      <c r="A129" s="2" t="s">
        <v>127</v>
      </c>
      <c r="B129" s="2">
        <v>2</v>
      </c>
      <c r="C129" s="2">
        <v>0.90510000000000002</v>
      </c>
      <c r="D129" s="4"/>
      <c r="E129" s="2">
        <v>3218</v>
      </c>
      <c r="F129" s="2">
        <v>0.61362711859999997</v>
      </c>
      <c r="G129" s="6">
        <v>6.4120370370370373E-3</v>
      </c>
      <c r="H129" s="6">
        <v>1.0451388888888889E-2</v>
      </c>
      <c r="I129" s="2">
        <v>0.61362711859999997</v>
      </c>
      <c r="J129" s="6">
        <v>7.0358796296296298E-3</v>
      </c>
      <c r="K129" s="6">
        <v>1.1469907407407408E-2</v>
      </c>
      <c r="L129" s="6">
        <f t="shared" si="11"/>
        <v>3.5179398148148149E-3</v>
      </c>
      <c r="M129" s="5">
        <f t="shared" si="12"/>
        <v>3.3020833333333335E-3</v>
      </c>
      <c r="N129">
        <f t="shared" si="13"/>
        <v>1.0653697861899754</v>
      </c>
      <c r="O129">
        <f t="shared" si="14"/>
        <v>1</v>
      </c>
      <c r="P129">
        <f t="shared" si="15"/>
        <v>1.1768832027843363</v>
      </c>
      <c r="Q129">
        <f t="shared" si="16"/>
        <v>0.90524682795154499</v>
      </c>
      <c r="R129">
        <f t="shared" si="17"/>
        <v>0.67790183273646509</v>
      </c>
      <c r="S129">
        <f t="shared" si="18"/>
        <v>0.61366848374722383</v>
      </c>
      <c r="T129" s="5">
        <f t="shared" si="19"/>
        <v>1.1465277777777779E-2</v>
      </c>
      <c r="U129" s="5">
        <f t="shared" si="20"/>
        <v>1.1469907407407408E-2</v>
      </c>
      <c r="V129" s="5">
        <f t="shared" si="21"/>
        <v>4.6296296296287343E-6</v>
      </c>
    </row>
    <row r="130" spans="1:22" x14ac:dyDescent="0.2">
      <c r="A130" s="2" t="s">
        <v>128</v>
      </c>
      <c r="B130" s="2">
        <v>3</v>
      </c>
      <c r="C130" s="2">
        <v>0.91500000000000004</v>
      </c>
      <c r="D130" s="4"/>
      <c r="E130" s="2">
        <v>4827</v>
      </c>
      <c r="F130" s="2">
        <v>0.93050847459999997</v>
      </c>
      <c r="G130" s="6">
        <v>9.9652777777777778E-3</v>
      </c>
      <c r="H130" s="6">
        <v>1.070949074074074E-2</v>
      </c>
      <c r="I130" s="2">
        <v>0.93050847459999997</v>
      </c>
      <c r="J130" s="6">
        <v>1.0668981481481481E-2</v>
      </c>
      <c r="K130" s="6">
        <v>1.1469907407407408E-2</v>
      </c>
      <c r="L130" s="6">
        <f t="shared" si="11"/>
        <v>3.5563271604938267E-3</v>
      </c>
      <c r="M130" s="5">
        <f t="shared" si="12"/>
        <v>3.3020833333333335E-3</v>
      </c>
      <c r="N130">
        <f t="shared" si="13"/>
        <v>1.0769949760486037</v>
      </c>
      <c r="O130">
        <f t="shared" si="14"/>
        <v>1</v>
      </c>
      <c r="P130">
        <f t="shared" si="15"/>
        <v>1.1768832027843363</v>
      </c>
      <c r="Q130">
        <f t="shared" si="16"/>
        <v>0.91512477491444233</v>
      </c>
      <c r="R130">
        <f t="shared" si="17"/>
        <v>1.0168527491046977</v>
      </c>
      <c r="S130">
        <f t="shared" si="18"/>
        <v>0.93054714314556841</v>
      </c>
      <c r="T130" s="5">
        <f t="shared" si="19"/>
        <v>1.1465277777777776E-2</v>
      </c>
      <c r="U130" s="5">
        <f t="shared" si="20"/>
        <v>1.1469907407407408E-2</v>
      </c>
      <c r="V130" s="5">
        <f t="shared" si="21"/>
        <v>4.6296296296322037E-6</v>
      </c>
    </row>
    <row r="131" spans="1:22" x14ac:dyDescent="0.2">
      <c r="A131" s="2" t="s">
        <v>129</v>
      </c>
      <c r="B131" s="2">
        <v>0.99440646359999996</v>
      </c>
      <c r="C131" s="2">
        <v>0.84809999999999997</v>
      </c>
      <c r="D131" s="4"/>
      <c r="E131" s="2">
        <v>1600</v>
      </c>
      <c r="F131" s="2">
        <v>0.28588343109999997</v>
      </c>
      <c r="G131" s="6">
        <v>0</v>
      </c>
      <c r="H131" s="6">
        <v>0</v>
      </c>
      <c r="I131" s="2" t="e">
        <v>#DIV/0!</v>
      </c>
      <c r="J131" s="6">
        <v>3.2777777777777775E-3</v>
      </c>
      <c r="K131" s="6">
        <v>1.1469907407407408E-2</v>
      </c>
      <c r="L131" s="6">
        <f t="shared" ref="L131:L165" si="22">(J131/E131)*$E$135</f>
        <v>3.2962152777777773E-3</v>
      </c>
      <c r="M131" s="5">
        <f t="shared" ref="M131:M165" si="23">$L$135</f>
        <v>3.3020833333333335E-3</v>
      </c>
      <c r="N131">
        <f t="shared" ref="N131:N165" si="24">L131/M131</f>
        <v>0.99822292323869588</v>
      </c>
      <c r="O131">
        <f t="shared" ref="O131:O165" si="25">$N$135</f>
        <v>1</v>
      </c>
      <c r="P131">
        <f t="shared" ref="P131:P165" si="26">$N$28</f>
        <v>1.1768832027843363</v>
      </c>
      <c r="Q131">
        <f t="shared" ref="Q131:Q165" si="27">N131/$N$28</f>
        <v>0.84819200484554802</v>
      </c>
      <c r="R131">
        <f t="shared" ref="R131:R165" si="28">E131/$E$28</f>
        <v>0.33705498209395407</v>
      </c>
      <c r="S131">
        <f t="shared" ref="S131:S165" si="29">Q131*R131</f>
        <v>0.28588734100545121</v>
      </c>
      <c r="T131" s="5">
        <f t="shared" ref="T131:T165" si="30">J131/S131</f>
        <v>1.1465277777777777E-2</v>
      </c>
      <c r="U131" s="5">
        <f t="shared" ref="U131:U165" si="31">K131</f>
        <v>1.1469907407407408E-2</v>
      </c>
      <c r="V131" s="5">
        <f t="shared" ref="V131:V165" si="32">U131-T131</f>
        <v>4.629629629630469E-6</v>
      </c>
    </row>
    <row r="132" spans="1:22" x14ac:dyDescent="0.2">
      <c r="A132" s="2" t="s">
        <v>130</v>
      </c>
      <c r="B132" s="2">
        <v>1.9888129269999999</v>
      </c>
      <c r="C132" s="2">
        <v>0.90500000000000003</v>
      </c>
      <c r="D132" s="4"/>
      <c r="E132" s="2">
        <v>3200</v>
      </c>
      <c r="F132" s="2">
        <v>0.61012735559999998</v>
      </c>
      <c r="G132" s="6">
        <v>0</v>
      </c>
      <c r="H132" s="6">
        <v>0</v>
      </c>
      <c r="I132" s="2" t="e">
        <v>#DIV/0!</v>
      </c>
      <c r="J132" s="6">
        <v>6.9953703703703697E-3</v>
      </c>
      <c r="K132" s="6">
        <v>1.1469907407407408E-2</v>
      </c>
      <c r="L132" s="6">
        <f t="shared" si="22"/>
        <v>3.5173596643518512E-3</v>
      </c>
      <c r="M132" s="5">
        <f t="shared" si="23"/>
        <v>3.3020833333333335E-3</v>
      </c>
      <c r="N132">
        <f t="shared" si="24"/>
        <v>1.0651940939362072</v>
      </c>
      <c r="O132">
        <f t="shared" si="25"/>
        <v>1</v>
      </c>
      <c r="P132">
        <f t="shared" si="26"/>
        <v>1.1768832027843363</v>
      </c>
      <c r="Q132">
        <f t="shared" si="27"/>
        <v>0.90509754189380154</v>
      </c>
      <c r="R132">
        <f t="shared" si="28"/>
        <v>0.67410996418790814</v>
      </c>
      <c r="S132">
        <f t="shared" si="29"/>
        <v>0.61013527155259428</v>
      </c>
      <c r="T132" s="5">
        <f t="shared" si="30"/>
        <v>1.1465277777777779E-2</v>
      </c>
      <c r="U132" s="5">
        <f t="shared" si="31"/>
        <v>1.1469907407407408E-2</v>
      </c>
      <c r="V132" s="5">
        <f t="shared" si="32"/>
        <v>4.6296296296287343E-6</v>
      </c>
    </row>
    <row r="133" spans="1:22" x14ac:dyDescent="0.2">
      <c r="A133" s="2" t="s">
        <v>131</v>
      </c>
      <c r="B133" s="2">
        <v>2</v>
      </c>
      <c r="C133" s="2">
        <v>0.90510000000000002</v>
      </c>
      <c r="D133" s="4"/>
      <c r="E133" s="2">
        <v>3218</v>
      </c>
      <c r="F133" s="2">
        <v>0.61362711859999997</v>
      </c>
      <c r="G133" s="6">
        <v>0</v>
      </c>
      <c r="H133" s="6">
        <v>0</v>
      </c>
      <c r="I133" s="2" t="e">
        <v>#DIV/0!</v>
      </c>
      <c r="J133" s="6">
        <v>7.0358796296296298E-3</v>
      </c>
      <c r="K133" s="6">
        <v>1.1469907407407408E-2</v>
      </c>
      <c r="L133" s="6">
        <f t="shared" si="22"/>
        <v>3.5179398148148149E-3</v>
      </c>
      <c r="M133" s="5">
        <f t="shared" si="23"/>
        <v>3.3020833333333335E-3</v>
      </c>
      <c r="N133">
        <f t="shared" si="24"/>
        <v>1.0653697861899754</v>
      </c>
      <c r="O133">
        <f t="shared" si="25"/>
        <v>1</v>
      </c>
      <c r="P133">
        <f t="shared" si="26"/>
        <v>1.1768832027843363</v>
      </c>
      <c r="Q133">
        <f t="shared" si="27"/>
        <v>0.90524682795154499</v>
      </c>
      <c r="R133">
        <f t="shared" si="28"/>
        <v>0.67790183273646509</v>
      </c>
      <c r="S133">
        <f t="shared" si="29"/>
        <v>0.61366848374722383</v>
      </c>
      <c r="T133" s="5">
        <f t="shared" si="30"/>
        <v>1.1465277777777779E-2</v>
      </c>
      <c r="U133" s="5">
        <f t="shared" si="31"/>
        <v>1.1469907407407408E-2</v>
      </c>
      <c r="V133" s="5">
        <f t="shared" si="32"/>
        <v>4.6296296296287343E-6</v>
      </c>
    </row>
    <row r="134" spans="1:22" x14ac:dyDescent="0.2">
      <c r="A134" s="2" t="s">
        <v>132</v>
      </c>
      <c r="B134" s="2">
        <v>3.11</v>
      </c>
      <c r="C134" s="2">
        <v>0.94399999999999995</v>
      </c>
      <c r="D134" s="4"/>
      <c r="E134" s="2">
        <v>5000</v>
      </c>
      <c r="F134" s="2">
        <v>0.99440646369999997</v>
      </c>
      <c r="G134" s="6">
        <v>0</v>
      </c>
      <c r="H134" s="6">
        <v>0</v>
      </c>
      <c r="I134" s="2" t="e">
        <v>#DIV/0!</v>
      </c>
      <c r="J134" s="6">
        <v>1.1401620370370371E-2</v>
      </c>
      <c r="K134" s="6">
        <v>1.1469907407407408E-2</v>
      </c>
      <c r="L134" s="6">
        <f t="shared" si="22"/>
        <v>3.6690414351851853E-3</v>
      </c>
      <c r="M134" s="5">
        <f t="shared" si="23"/>
        <v>3.3020833333333335E-3</v>
      </c>
      <c r="N134">
        <f t="shared" si="24"/>
        <v>1.1111292674377848</v>
      </c>
      <c r="O134">
        <f t="shared" si="25"/>
        <v>1</v>
      </c>
      <c r="P134">
        <f t="shared" si="26"/>
        <v>1.1768832027843363</v>
      </c>
      <c r="Q134">
        <f t="shared" si="27"/>
        <v>0.94412875025237242</v>
      </c>
      <c r="R134">
        <f t="shared" si="28"/>
        <v>1.0532968190436065</v>
      </c>
      <c r="S134">
        <f t="shared" si="29"/>
        <v>0.99444780940843946</v>
      </c>
      <c r="T134" s="5">
        <f t="shared" si="30"/>
        <v>1.1465277777777777E-2</v>
      </c>
      <c r="U134" s="5">
        <f t="shared" si="31"/>
        <v>1.1469907407407408E-2</v>
      </c>
      <c r="V134" s="5">
        <f t="shared" si="32"/>
        <v>4.629629629630469E-6</v>
      </c>
    </row>
    <row r="135" spans="1:22" x14ac:dyDescent="0.2">
      <c r="A135" s="2" t="s">
        <v>133</v>
      </c>
      <c r="B135" s="2">
        <v>1</v>
      </c>
      <c r="C135" s="2">
        <v>0.84950000000000003</v>
      </c>
      <c r="D135" s="4"/>
      <c r="E135" s="2">
        <v>1609</v>
      </c>
      <c r="F135" s="2">
        <v>0.28796610169999998</v>
      </c>
      <c r="G135" s="6">
        <v>0</v>
      </c>
      <c r="H135" s="6">
        <v>0</v>
      </c>
      <c r="I135" s="2" t="e">
        <v>#DIV/0!</v>
      </c>
      <c r="J135" s="6">
        <v>3.3020833333333335E-3</v>
      </c>
      <c r="K135" s="6">
        <v>1.1469907407407408E-2</v>
      </c>
      <c r="L135" s="6">
        <f t="shared" si="22"/>
        <v>3.3020833333333335E-3</v>
      </c>
      <c r="M135" s="5">
        <f t="shared" si="23"/>
        <v>3.3020833333333335E-3</v>
      </c>
      <c r="N135">
        <f t="shared" si="24"/>
        <v>1</v>
      </c>
      <c r="O135">
        <f t="shared" si="25"/>
        <v>1</v>
      </c>
      <c r="P135">
        <f t="shared" si="26"/>
        <v>1.1768832027843363</v>
      </c>
      <c r="Q135">
        <f t="shared" si="27"/>
        <v>0.84970199050691175</v>
      </c>
      <c r="R135">
        <f t="shared" si="28"/>
        <v>0.33895091636823255</v>
      </c>
      <c r="S135">
        <f t="shared" si="29"/>
        <v>0.28800726832222895</v>
      </c>
      <c r="T135" s="5">
        <f t="shared" si="30"/>
        <v>1.1465277777777779E-2</v>
      </c>
      <c r="U135" s="5">
        <f t="shared" si="31"/>
        <v>1.1469907407407408E-2</v>
      </c>
      <c r="V135" s="5">
        <f t="shared" si="32"/>
        <v>4.6296296296287343E-6</v>
      </c>
    </row>
    <row r="136" spans="1:22" x14ac:dyDescent="0.2">
      <c r="A136" s="2" t="s">
        <v>134</v>
      </c>
      <c r="B136" s="2">
        <v>1</v>
      </c>
      <c r="C136" s="2">
        <v>0.87838847389999997</v>
      </c>
      <c r="D136" s="7">
        <v>0</v>
      </c>
      <c r="E136" s="2">
        <v>1.6093440000000001</v>
      </c>
      <c r="F136" s="2">
        <v>0.29775880469999999</v>
      </c>
      <c r="G136" s="6">
        <v>0</v>
      </c>
      <c r="H136" s="6">
        <v>0</v>
      </c>
      <c r="I136" s="2" t="e">
        <v>#DIV/0!</v>
      </c>
      <c r="J136" s="6">
        <v>3.414351851851852E-3</v>
      </c>
      <c r="K136" s="6">
        <v>1.1469907407407408E-2</v>
      </c>
      <c r="L136" s="6">
        <f t="shared" si="22"/>
        <v>3.4136220283728211</v>
      </c>
      <c r="M136" s="5">
        <f t="shared" si="23"/>
        <v>3.3020833333333335E-3</v>
      </c>
      <c r="N136">
        <f t="shared" si="24"/>
        <v>1033.7782798857754</v>
      </c>
      <c r="O136">
        <f t="shared" si="25"/>
        <v>1</v>
      </c>
      <c r="P136">
        <f t="shared" si="26"/>
        <v>1.1768832027843363</v>
      </c>
      <c r="Q136">
        <f t="shared" si="27"/>
        <v>878.40346216175465</v>
      </c>
      <c r="R136">
        <f t="shared" si="28"/>
        <v>3.3902338318938277E-4</v>
      </c>
      <c r="S136">
        <f t="shared" si="29"/>
        <v>0.29779931354734501</v>
      </c>
      <c r="T136" s="5">
        <f t="shared" si="30"/>
        <v>1.1465277777777779E-2</v>
      </c>
      <c r="U136" s="5">
        <f t="shared" si="31"/>
        <v>1.1469907407407408E-2</v>
      </c>
      <c r="V136" s="5">
        <f t="shared" si="32"/>
        <v>4.6296296296287343E-6</v>
      </c>
    </row>
    <row r="137" spans="1:22" x14ac:dyDescent="0.2">
      <c r="A137" s="2" t="s">
        <v>135</v>
      </c>
      <c r="B137" s="2">
        <v>2.5</v>
      </c>
      <c r="C137" s="4"/>
      <c r="D137" s="4"/>
      <c r="E137" s="4"/>
      <c r="F137" s="2">
        <v>0.76700000000000002</v>
      </c>
      <c r="G137" s="6">
        <v>0</v>
      </c>
      <c r="H137" s="6">
        <v>0</v>
      </c>
      <c r="I137" s="2" t="e">
        <v>#DIV/0!</v>
      </c>
      <c r="J137" s="6">
        <v>8.7939814814814807E-3</v>
      </c>
      <c r="K137" s="6">
        <v>1.1469907407407408E-2</v>
      </c>
      <c r="L137" s="6" t="e">
        <f t="shared" si="22"/>
        <v>#DIV/0!</v>
      </c>
      <c r="M137" s="5">
        <f t="shared" si="23"/>
        <v>3.3020833333333335E-3</v>
      </c>
      <c r="N137" t="e">
        <f t="shared" si="24"/>
        <v>#DIV/0!</v>
      </c>
      <c r="O137">
        <f t="shared" si="25"/>
        <v>1</v>
      </c>
      <c r="P137">
        <f t="shared" si="26"/>
        <v>1.1768832027843363</v>
      </c>
      <c r="Q137" t="e">
        <f t="shared" si="27"/>
        <v>#DIV/0!</v>
      </c>
      <c r="R137">
        <f t="shared" si="28"/>
        <v>0</v>
      </c>
      <c r="S137" t="e">
        <f t="shared" si="29"/>
        <v>#DIV/0!</v>
      </c>
      <c r="T137" s="5" t="e">
        <f t="shared" si="30"/>
        <v>#DIV/0!</v>
      </c>
      <c r="U137" s="5">
        <f t="shared" si="31"/>
        <v>1.1469907407407408E-2</v>
      </c>
      <c r="V137" s="5" t="e">
        <f t="shared" si="32"/>
        <v>#DIV/0!</v>
      </c>
    </row>
    <row r="138" spans="1:22" x14ac:dyDescent="0.2">
      <c r="A138" s="2" t="s">
        <v>136</v>
      </c>
      <c r="B138" s="2">
        <v>1.9</v>
      </c>
      <c r="C138" s="2">
        <v>0.96</v>
      </c>
      <c r="D138" s="4"/>
      <c r="E138" s="2">
        <v>3057</v>
      </c>
      <c r="F138" s="2">
        <v>0.61830508470000001</v>
      </c>
      <c r="G138" s="6">
        <v>6.9791666666666665E-3</v>
      </c>
      <c r="H138" s="6">
        <v>1.1287037037037038E-2</v>
      </c>
      <c r="I138" s="2">
        <v>0.61830508470000001</v>
      </c>
      <c r="J138" s="6">
        <v>7.0891203703703706E-3</v>
      </c>
      <c r="K138" s="6">
        <v>1.1469907407407408E-2</v>
      </c>
      <c r="L138" s="6">
        <f t="shared" si="22"/>
        <v>3.7312380359587594E-3</v>
      </c>
      <c r="M138" s="5">
        <f t="shared" si="23"/>
        <v>3.3020833333333335E-3</v>
      </c>
      <c r="N138">
        <f t="shared" si="24"/>
        <v>1.1299648310789934</v>
      </c>
      <c r="O138">
        <f t="shared" si="25"/>
        <v>1</v>
      </c>
      <c r="P138">
        <f t="shared" si="26"/>
        <v>1.1768832027843363</v>
      </c>
      <c r="Q138">
        <f t="shared" si="27"/>
        <v>0.96013336617062695</v>
      </c>
      <c r="R138">
        <f t="shared" si="28"/>
        <v>0.643985675163261</v>
      </c>
      <c r="S138">
        <f t="shared" si="29"/>
        <v>0.61831213406016572</v>
      </c>
      <c r="T138" s="5">
        <f t="shared" si="30"/>
        <v>1.1465277777777776E-2</v>
      </c>
      <c r="U138" s="5">
        <f t="shared" si="31"/>
        <v>1.1469907407407408E-2</v>
      </c>
      <c r="V138" s="5">
        <f t="shared" si="32"/>
        <v>4.6296296296322037E-6</v>
      </c>
    </row>
    <row r="139" spans="1:22" x14ac:dyDescent="0.2">
      <c r="A139" s="2" t="s">
        <v>137</v>
      </c>
      <c r="B139" s="2">
        <v>2</v>
      </c>
      <c r="C139" s="2">
        <v>0.96499999999999997</v>
      </c>
      <c r="D139" s="4"/>
      <c r="E139" s="2">
        <v>3218</v>
      </c>
      <c r="F139" s="2">
        <v>0.65423728810000004</v>
      </c>
      <c r="G139" s="6">
        <v>7.3263888888888892E-3</v>
      </c>
      <c r="H139" s="6">
        <v>1.1197916666666667E-2</v>
      </c>
      <c r="I139" s="2">
        <v>0.65423728810000004</v>
      </c>
      <c r="J139" s="6">
        <v>7.5011574074074078E-3</v>
      </c>
      <c r="K139" s="6">
        <v>1.1469907407407408E-2</v>
      </c>
      <c r="L139" s="6">
        <f t="shared" si="22"/>
        <v>3.7505787037037039E-3</v>
      </c>
      <c r="M139" s="5">
        <f t="shared" si="23"/>
        <v>3.3020833333333335E-3</v>
      </c>
      <c r="N139">
        <f t="shared" si="24"/>
        <v>1.1358219418156326</v>
      </c>
      <c r="O139">
        <f t="shared" si="25"/>
        <v>1</v>
      </c>
      <c r="P139">
        <f t="shared" si="26"/>
        <v>1.1768832027843363</v>
      </c>
      <c r="Q139">
        <f t="shared" si="27"/>
        <v>0.9651101648221686</v>
      </c>
      <c r="R139">
        <f t="shared" si="28"/>
        <v>0.67790183273646509</v>
      </c>
      <c r="S139">
        <f t="shared" si="29"/>
        <v>0.65424994952554005</v>
      </c>
      <c r="T139" s="5">
        <f t="shared" si="30"/>
        <v>1.1465277777777779E-2</v>
      </c>
      <c r="U139" s="5">
        <f t="shared" si="31"/>
        <v>1.1469907407407408E-2</v>
      </c>
      <c r="V139" s="5">
        <f t="shared" si="32"/>
        <v>4.6296296296287343E-6</v>
      </c>
    </row>
    <row r="140" spans="1:22" x14ac:dyDescent="0.2">
      <c r="A140" s="2" t="s">
        <v>138</v>
      </c>
      <c r="B140" s="2">
        <v>2.15</v>
      </c>
      <c r="C140" s="2">
        <v>0.97</v>
      </c>
      <c r="D140" s="4"/>
      <c r="E140" s="2">
        <v>3459</v>
      </c>
      <c r="F140" s="2">
        <v>0.70694915250000001</v>
      </c>
      <c r="G140" s="6">
        <v>7.9166666666666673E-3</v>
      </c>
      <c r="H140" s="6">
        <v>1.1197916666666667E-2</v>
      </c>
      <c r="I140" s="2">
        <v>0.70694915250000001</v>
      </c>
      <c r="J140" s="6">
        <v>8.1053240740740738E-3</v>
      </c>
      <c r="K140" s="6">
        <v>1.1469907407407408E-2</v>
      </c>
      <c r="L140" s="6">
        <f t="shared" si="22"/>
        <v>3.7702996343409031E-3</v>
      </c>
      <c r="M140" s="5">
        <f t="shared" si="23"/>
        <v>3.3020833333333335E-3</v>
      </c>
      <c r="N140">
        <f t="shared" si="24"/>
        <v>1.1417942110306836</v>
      </c>
      <c r="O140">
        <f t="shared" si="25"/>
        <v>1</v>
      </c>
      <c r="P140">
        <f t="shared" si="26"/>
        <v>1.1768832027843363</v>
      </c>
      <c r="Q140">
        <f t="shared" si="27"/>
        <v>0.97018481386204058</v>
      </c>
      <c r="R140">
        <f t="shared" si="28"/>
        <v>0.728670739414367</v>
      </c>
      <c r="S140">
        <f t="shared" si="29"/>
        <v>0.70694528568544313</v>
      </c>
      <c r="T140" s="5">
        <f t="shared" si="30"/>
        <v>1.1465277777777777E-2</v>
      </c>
      <c r="U140" s="5">
        <f t="shared" si="31"/>
        <v>1.1469907407407408E-2</v>
      </c>
      <c r="V140" s="5">
        <f t="shared" si="32"/>
        <v>4.629629629630469E-6</v>
      </c>
    </row>
    <row r="141" spans="1:22" x14ac:dyDescent="0.2">
      <c r="A141" s="2" t="s">
        <v>139</v>
      </c>
      <c r="B141" s="2">
        <v>2.1749999999999998</v>
      </c>
      <c r="C141" s="2">
        <v>0.9375</v>
      </c>
      <c r="D141" s="4"/>
      <c r="E141" s="2">
        <v>3500</v>
      </c>
      <c r="F141" s="2">
        <v>0.69120762710000005</v>
      </c>
      <c r="G141" s="6">
        <v>7.6851851851851855E-3</v>
      </c>
      <c r="H141" s="6">
        <v>1.1118055555555556E-2</v>
      </c>
      <c r="I141" s="2">
        <v>0.69120762710000005</v>
      </c>
      <c r="J141" s="6">
        <v>7.9247685185185185E-3</v>
      </c>
      <c r="K141" s="6">
        <v>1.1469907407407408E-2</v>
      </c>
      <c r="L141" s="6">
        <f t="shared" si="22"/>
        <v>3.643129298941799E-3</v>
      </c>
      <c r="M141" s="5">
        <f t="shared" si="23"/>
        <v>3.3020833333333335E-3</v>
      </c>
      <c r="N141">
        <f t="shared" si="24"/>
        <v>1.103282058985529</v>
      </c>
      <c r="O141">
        <f t="shared" si="25"/>
        <v>1</v>
      </c>
      <c r="P141">
        <f t="shared" si="26"/>
        <v>1.1768832027843363</v>
      </c>
      <c r="Q141">
        <f t="shared" si="27"/>
        <v>0.93746096161056802</v>
      </c>
      <c r="R141">
        <f t="shared" si="28"/>
        <v>0.73730777333052455</v>
      </c>
      <c r="S141">
        <f t="shared" si="29"/>
        <v>0.69119725418938027</v>
      </c>
      <c r="T141" s="5">
        <f t="shared" si="30"/>
        <v>1.1465277777777776E-2</v>
      </c>
      <c r="U141" s="5">
        <f t="shared" si="31"/>
        <v>1.1469907407407408E-2</v>
      </c>
      <c r="V141" s="5">
        <f t="shared" si="32"/>
        <v>4.6296296296322037E-6</v>
      </c>
    </row>
    <row r="142" spans="1:22" x14ac:dyDescent="0.2">
      <c r="A142" s="2" t="s">
        <v>140</v>
      </c>
      <c r="B142" s="2">
        <v>2.85</v>
      </c>
      <c r="C142" s="2">
        <v>0.90500000000000003</v>
      </c>
      <c r="D142" s="4"/>
      <c r="E142" s="2">
        <v>4586</v>
      </c>
      <c r="F142" s="2">
        <v>0.87432203389999996</v>
      </c>
      <c r="G142" s="6">
        <v>1.0069444444444445E-2</v>
      </c>
      <c r="H142" s="6">
        <v>1.1517361111111112E-2</v>
      </c>
      <c r="I142" s="2">
        <v>0.87432203389999996</v>
      </c>
      <c r="J142" s="6">
        <v>1.0024305555555555E-2</v>
      </c>
      <c r="K142" s="6">
        <v>1.1469907407407408E-2</v>
      </c>
      <c r="L142" s="6">
        <f t="shared" si="22"/>
        <v>3.5170317572806122E-3</v>
      </c>
      <c r="M142" s="5">
        <f t="shared" si="23"/>
        <v>3.3020833333333335E-3</v>
      </c>
      <c r="N142">
        <f t="shared" si="24"/>
        <v>1.0650947908483872</v>
      </c>
      <c r="O142">
        <f t="shared" si="25"/>
        <v>1</v>
      </c>
      <c r="P142">
        <f t="shared" si="26"/>
        <v>1.1768832027843363</v>
      </c>
      <c r="Q142">
        <f t="shared" si="27"/>
        <v>0.90501316386241737</v>
      </c>
      <c r="R142">
        <f t="shared" si="28"/>
        <v>0.9660838424267959</v>
      </c>
      <c r="S142">
        <f t="shared" si="29"/>
        <v>0.87431859479103569</v>
      </c>
      <c r="T142" s="5">
        <f t="shared" si="30"/>
        <v>1.1465277777777779E-2</v>
      </c>
      <c r="U142" s="5">
        <f t="shared" si="31"/>
        <v>1.1469907407407408E-2</v>
      </c>
      <c r="V142" s="5">
        <f t="shared" si="32"/>
        <v>4.6296296296287343E-6</v>
      </c>
    </row>
    <row r="143" spans="1:22" x14ac:dyDescent="0.2">
      <c r="A143" s="2" t="s">
        <v>141</v>
      </c>
      <c r="B143" s="2">
        <v>2.5</v>
      </c>
      <c r="C143" s="2">
        <v>0.90500000000000003</v>
      </c>
      <c r="D143" s="4"/>
      <c r="E143" s="2">
        <v>4023</v>
      </c>
      <c r="F143" s="2">
        <v>0.76694915249999995</v>
      </c>
      <c r="G143" s="6">
        <v>8.7037037037037031E-3</v>
      </c>
      <c r="H143" s="6">
        <v>1.1349537037037036E-2</v>
      </c>
      <c r="I143" s="2">
        <v>0.76694915249999995</v>
      </c>
      <c r="J143" s="6">
        <v>8.7928240740740744E-3</v>
      </c>
      <c r="K143" s="6">
        <v>1.1469907407407408E-2</v>
      </c>
      <c r="L143" s="6">
        <f t="shared" si="22"/>
        <v>3.5166925019103124E-3</v>
      </c>
      <c r="M143" s="5">
        <f t="shared" si="23"/>
        <v>3.3020833333333335E-3</v>
      </c>
      <c r="N143">
        <f t="shared" si="24"/>
        <v>1.0649920510517035</v>
      </c>
      <c r="O143">
        <f t="shared" si="25"/>
        <v>1</v>
      </c>
      <c r="P143">
        <f t="shared" si="26"/>
        <v>1.1768832027843363</v>
      </c>
      <c r="Q143">
        <f t="shared" si="27"/>
        <v>0.90492586565267097</v>
      </c>
      <c r="R143">
        <f t="shared" si="28"/>
        <v>0.8474826206024858</v>
      </c>
      <c r="S143">
        <f t="shared" si="29"/>
        <v>0.76690894407429855</v>
      </c>
      <c r="T143" s="5">
        <f t="shared" si="30"/>
        <v>1.1465277777777776E-2</v>
      </c>
      <c r="U143" s="5">
        <f t="shared" si="31"/>
        <v>1.1469907407407408E-2</v>
      </c>
      <c r="V143" s="5">
        <f t="shared" si="32"/>
        <v>4.6296296296322037E-6</v>
      </c>
    </row>
    <row r="144" spans="1:22" x14ac:dyDescent="0.2">
      <c r="A144" s="2" t="s">
        <v>142</v>
      </c>
      <c r="B144" s="2">
        <v>3.11</v>
      </c>
      <c r="C144" s="2">
        <v>0.98499999999999999</v>
      </c>
      <c r="D144" s="4"/>
      <c r="E144" s="2">
        <v>5000</v>
      </c>
      <c r="F144" s="2">
        <v>1.037595727</v>
      </c>
      <c r="G144" s="6">
        <v>1.1956018518518519E-2</v>
      </c>
      <c r="H144" s="6">
        <v>1.1523148148148149E-2</v>
      </c>
      <c r="I144" s="2">
        <v>1.037595727</v>
      </c>
      <c r="J144" s="6">
        <v>1.1895833333333333E-2</v>
      </c>
      <c r="K144" s="6">
        <v>1.1469907407407408E-2</v>
      </c>
      <c r="L144" s="6">
        <f t="shared" si="22"/>
        <v>3.8280791666666664E-3</v>
      </c>
      <c r="M144" s="5">
        <f t="shared" si="23"/>
        <v>3.3020833333333335E-3</v>
      </c>
      <c r="N144">
        <f t="shared" si="24"/>
        <v>1.1592921135646685</v>
      </c>
      <c r="O144">
        <f t="shared" si="25"/>
        <v>1</v>
      </c>
      <c r="P144">
        <f t="shared" si="26"/>
        <v>1.1768832027843363</v>
      </c>
      <c r="Q144">
        <f t="shared" si="27"/>
        <v>0.98505281647486365</v>
      </c>
      <c r="R144">
        <f t="shared" si="28"/>
        <v>1.0532968190436065</v>
      </c>
      <c r="S144">
        <f t="shared" si="29"/>
        <v>1.0375529981829195</v>
      </c>
      <c r="T144" s="5">
        <f t="shared" si="30"/>
        <v>1.1465277777777777E-2</v>
      </c>
      <c r="U144" s="5">
        <f t="shared" si="31"/>
        <v>1.1469907407407408E-2</v>
      </c>
      <c r="V144" s="5">
        <f t="shared" si="32"/>
        <v>4.629629629630469E-6</v>
      </c>
    </row>
    <row r="145" spans="1:22" x14ac:dyDescent="0.2">
      <c r="A145" s="2" t="s">
        <v>143</v>
      </c>
      <c r="B145" s="2">
        <v>2.2999999999999998</v>
      </c>
      <c r="C145" s="2">
        <v>0.96382782690000002</v>
      </c>
      <c r="D145" s="4"/>
      <c r="E145" s="2">
        <v>3701</v>
      </c>
      <c r="F145" s="2">
        <v>0.75145898369999997</v>
      </c>
      <c r="G145" s="6">
        <v>8.3680555555555557E-3</v>
      </c>
      <c r="H145" s="6">
        <v>1.1135416666666667E-2</v>
      </c>
      <c r="I145" s="2">
        <v>0.75145898369999997</v>
      </c>
      <c r="J145" s="6">
        <v>8.6157407407407398E-3</v>
      </c>
      <c r="K145" s="6">
        <v>1.1469907407407408E-2</v>
      </c>
      <c r="L145" s="6">
        <f t="shared" si="22"/>
        <v>3.7456705895303568E-3</v>
      </c>
      <c r="M145" s="5">
        <f t="shared" si="23"/>
        <v>3.3020833333333335E-3</v>
      </c>
      <c r="N145">
        <f t="shared" si="24"/>
        <v>1.1343355728546189</v>
      </c>
      <c r="O145">
        <f t="shared" si="25"/>
        <v>1</v>
      </c>
      <c r="P145">
        <f t="shared" si="26"/>
        <v>1.1768832027843363</v>
      </c>
      <c r="Q145">
        <f t="shared" si="27"/>
        <v>0.96384719415736764</v>
      </c>
      <c r="R145">
        <f t="shared" si="28"/>
        <v>0.7796503054560775</v>
      </c>
      <c r="S145">
        <f t="shared" si="29"/>
        <v>0.75146375933777487</v>
      </c>
      <c r="T145" s="5">
        <f t="shared" si="30"/>
        <v>1.1465277777777779E-2</v>
      </c>
      <c r="U145" s="5">
        <f t="shared" si="31"/>
        <v>1.1469907407407408E-2</v>
      </c>
      <c r="V145" s="5">
        <f t="shared" si="32"/>
        <v>4.6296296296287343E-6</v>
      </c>
    </row>
    <row r="146" spans="1:22" x14ac:dyDescent="0.2">
      <c r="A146" s="2" t="s">
        <v>144</v>
      </c>
      <c r="B146" s="2">
        <v>2.4</v>
      </c>
      <c r="C146" s="2">
        <v>0.98831999999999998</v>
      </c>
      <c r="D146" s="4"/>
      <c r="E146" s="2">
        <v>3862</v>
      </c>
      <c r="F146" s="2">
        <v>0.80405694920000004</v>
      </c>
      <c r="G146" s="6">
        <v>8.6805555555555559E-3</v>
      </c>
      <c r="H146" s="6">
        <v>1.0796296296296295E-2</v>
      </c>
      <c r="I146" s="2">
        <v>0.80405694920000004</v>
      </c>
      <c r="J146" s="6">
        <v>9.2187499999999995E-3</v>
      </c>
      <c r="K146" s="6">
        <v>1.1469907407407408E-2</v>
      </c>
      <c r="L146" s="6">
        <f t="shared" si="22"/>
        <v>3.8407479932677365E-3</v>
      </c>
      <c r="M146" s="5">
        <f t="shared" si="23"/>
        <v>3.3020833333333335E-3</v>
      </c>
      <c r="N146">
        <f t="shared" si="24"/>
        <v>1.163128729822406</v>
      </c>
      <c r="O146">
        <f t="shared" si="25"/>
        <v>1</v>
      </c>
      <c r="P146">
        <f t="shared" si="26"/>
        <v>1.1768832027843363</v>
      </c>
      <c r="Q146">
        <f t="shared" si="27"/>
        <v>0.98831279694587426</v>
      </c>
      <c r="R146">
        <f t="shared" si="28"/>
        <v>0.81356646302928171</v>
      </c>
      <c r="S146">
        <f t="shared" si="29"/>
        <v>0.80405814657783159</v>
      </c>
      <c r="T146" s="5">
        <f t="shared" si="30"/>
        <v>1.1465277777777777E-2</v>
      </c>
      <c r="U146" s="5">
        <f t="shared" si="31"/>
        <v>1.1469907407407408E-2</v>
      </c>
      <c r="V146" s="5">
        <f t="shared" si="32"/>
        <v>4.629629629630469E-6</v>
      </c>
    </row>
    <row r="147" spans="1:22" x14ac:dyDescent="0.2">
      <c r="A147" s="2" t="s">
        <v>145</v>
      </c>
      <c r="B147" s="2">
        <v>3</v>
      </c>
      <c r="C147" s="4"/>
      <c r="D147" s="4"/>
      <c r="E147" s="4"/>
      <c r="F147" s="2">
        <v>0.995</v>
      </c>
      <c r="G147" s="6">
        <v>0</v>
      </c>
      <c r="H147" s="6">
        <v>0</v>
      </c>
      <c r="I147" s="2" t="e">
        <v>#DIV/0!</v>
      </c>
      <c r="J147" s="6">
        <v>1.1407407407407408E-2</v>
      </c>
      <c r="K147" s="6">
        <v>1.1469907407407408E-2</v>
      </c>
      <c r="L147" s="6" t="e">
        <f t="shared" si="22"/>
        <v>#DIV/0!</v>
      </c>
      <c r="M147" s="5">
        <f t="shared" si="23"/>
        <v>3.3020833333333335E-3</v>
      </c>
      <c r="N147" t="e">
        <f t="shared" si="24"/>
        <v>#DIV/0!</v>
      </c>
      <c r="O147">
        <f t="shared" si="25"/>
        <v>1</v>
      </c>
      <c r="P147">
        <f t="shared" si="26"/>
        <v>1.1768832027843363</v>
      </c>
      <c r="Q147" t="e">
        <f t="shared" si="27"/>
        <v>#DIV/0!</v>
      </c>
      <c r="R147">
        <f t="shared" si="28"/>
        <v>0</v>
      </c>
      <c r="S147" t="e">
        <f t="shared" si="29"/>
        <v>#DIV/0!</v>
      </c>
      <c r="T147" s="5" t="e">
        <f t="shared" si="30"/>
        <v>#DIV/0!</v>
      </c>
      <c r="U147" s="5">
        <f t="shared" si="31"/>
        <v>1.1469907407407408E-2</v>
      </c>
      <c r="V147" s="5" t="e">
        <f t="shared" si="32"/>
        <v>#DIV/0!</v>
      </c>
    </row>
    <row r="148" spans="1:22" x14ac:dyDescent="0.2">
      <c r="A148" s="2" t="s">
        <v>146</v>
      </c>
      <c r="B148" s="2">
        <v>2.56</v>
      </c>
      <c r="C148" s="2">
        <v>0.95989999999999998</v>
      </c>
      <c r="D148" s="4"/>
      <c r="E148" s="2">
        <v>4119</v>
      </c>
      <c r="F148" s="2">
        <v>0.83299796609999999</v>
      </c>
      <c r="G148" s="6">
        <v>9.6296296296296303E-3</v>
      </c>
      <c r="H148" s="6">
        <v>1.1560185185185185E-2</v>
      </c>
      <c r="I148" s="2">
        <v>0.83299796609999999</v>
      </c>
      <c r="J148" s="6">
        <v>9.5509259259259262E-3</v>
      </c>
      <c r="K148" s="6">
        <v>1.1469907407407408E-2</v>
      </c>
      <c r="L148" s="6">
        <f t="shared" si="22"/>
        <v>3.7308666702633685E-3</v>
      </c>
      <c r="M148" s="5">
        <f t="shared" si="23"/>
        <v>3.3020833333333335E-3</v>
      </c>
      <c r="N148">
        <f t="shared" si="24"/>
        <v>1.1298523670198213</v>
      </c>
      <c r="O148">
        <f t="shared" si="25"/>
        <v>1</v>
      </c>
      <c r="P148">
        <f t="shared" si="26"/>
        <v>1.1768832027843363</v>
      </c>
      <c r="Q148">
        <f t="shared" si="27"/>
        <v>0.96003780523568794</v>
      </c>
      <c r="R148">
        <f t="shared" si="28"/>
        <v>0.86770591952812304</v>
      </c>
      <c r="S148">
        <f t="shared" si="29"/>
        <v>0.83303048657379364</v>
      </c>
      <c r="T148" s="5">
        <f t="shared" si="30"/>
        <v>1.1465277777777779E-2</v>
      </c>
      <c r="U148" s="5">
        <f t="shared" si="31"/>
        <v>1.1469907407407408E-2</v>
      </c>
      <c r="V148" s="5">
        <f t="shared" si="32"/>
        <v>4.6296296296287343E-6</v>
      </c>
    </row>
    <row r="149" spans="1:22" x14ac:dyDescent="0.2">
      <c r="A149" s="2" t="s">
        <v>147</v>
      </c>
      <c r="B149" s="2">
        <v>3.1</v>
      </c>
      <c r="C149" s="4"/>
      <c r="D149" s="4"/>
      <c r="E149" s="4"/>
      <c r="F149" s="2">
        <v>1.0549999999999999</v>
      </c>
      <c r="G149" s="6">
        <v>0</v>
      </c>
      <c r="H149" s="6">
        <v>0</v>
      </c>
      <c r="I149" s="2" t="e">
        <v>#DIV/0!</v>
      </c>
      <c r="J149" s="6">
        <v>1.2096064814814813E-2</v>
      </c>
      <c r="K149" s="6">
        <v>1.1469907407407408E-2</v>
      </c>
      <c r="L149" s="6" t="e">
        <f t="shared" si="22"/>
        <v>#DIV/0!</v>
      </c>
      <c r="M149" s="5">
        <f t="shared" si="23"/>
        <v>3.3020833333333335E-3</v>
      </c>
      <c r="N149" t="e">
        <f t="shared" si="24"/>
        <v>#DIV/0!</v>
      </c>
      <c r="O149">
        <f t="shared" si="25"/>
        <v>1</v>
      </c>
      <c r="P149">
        <f t="shared" si="26"/>
        <v>1.1768832027843363</v>
      </c>
      <c r="Q149" t="e">
        <f t="shared" si="27"/>
        <v>#DIV/0!</v>
      </c>
      <c r="R149">
        <f t="shared" si="28"/>
        <v>0</v>
      </c>
      <c r="S149" t="e">
        <f t="shared" si="29"/>
        <v>#DIV/0!</v>
      </c>
      <c r="T149" s="5" t="e">
        <f t="shared" si="30"/>
        <v>#DIV/0!</v>
      </c>
      <c r="U149" s="5">
        <f t="shared" si="31"/>
        <v>1.1469907407407408E-2</v>
      </c>
      <c r="V149" s="5" t="e">
        <f t="shared" si="32"/>
        <v>#DIV/0!</v>
      </c>
    </row>
    <row r="150" spans="1:22" x14ac:dyDescent="0.2">
      <c r="A150" s="2" t="s">
        <v>147</v>
      </c>
      <c r="B150" s="2">
        <v>3.04</v>
      </c>
      <c r="C150" s="4"/>
      <c r="D150" s="4"/>
      <c r="E150" s="4"/>
      <c r="F150" s="2">
        <v>1.032</v>
      </c>
      <c r="G150" s="6">
        <v>0</v>
      </c>
      <c r="H150" s="6">
        <v>0</v>
      </c>
      <c r="I150" s="2" t="e">
        <v>#DIV/0!</v>
      </c>
      <c r="J150" s="6">
        <v>1.1832175925925925E-2</v>
      </c>
      <c r="K150" s="6">
        <v>1.1469907407407408E-2</v>
      </c>
      <c r="L150" s="6" t="e">
        <f t="shared" si="22"/>
        <v>#DIV/0!</v>
      </c>
      <c r="M150" s="5">
        <f t="shared" si="23"/>
        <v>3.3020833333333335E-3</v>
      </c>
      <c r="N150" t="e">
        <f t="shared" si="24"/>
        <v>#DIV/0!</v>
      </c>
      <c r="O150">
        <f t="shared" si="25"/>
        <v>1</v>
      </c>
      <c r="P150">
        <f t="shared" si="26"/>
        <v>1.1768832027843363</v>
      </c>
      <c r="Q150" t="e">
        <f t="shared" si="27"/>
        <v>#DIV/0!</v>
      </c>
      <c r="R150">
        <f t="shared" si="28"/>
        <v>0</v>
      </c>
      <c r="S150" t="e">
        <f t="shared" si="29"/>
        <v>#DIV/0!</v>
      </c>
      <c r="T150" s="5" t="e">
        <f t="shared" si="30"/>
        <v>#DIV/0!</v>
      </c>
      <c r="U150" s="5">
        <f t="shared" si="31"/>
        <v>1.1469907407407408E-2</v>
      </c>
      <c r="V150" s="5" t="e">
        <f t="shared" si="32"/>
        <v>#DIV/0!</v>
      </c>
    </row>
    <row r="151" spans="1:22" x14ac:dyDescent="0.2">
      <c r="A151" s="2" t="s">
        <v>148</v>
      </c>
      <c r="B151" s="2">
        <v>3</v>
      </c>
      <c r="C151" s="4"/>
      <c r="D151" s="4"/>
      <c r="E151" s="4"/>
      <c r="F151" s="2">
        <v>0.98</v>
      </c>
      <c r="G151" s="6">
        <v>0</v>
      </c>
      <c r="H151" s="6">
        <v>0</v>
      </c>
      <c r="I151" s="2" t="e">
        <v>#DIV/0!</v>
      </c>
      <c r="J151" s="6">
        <v>1.123611111111111E-2</v>
      </c>
      <c r="K151" s="6">
        <v>1.1469907407407408E-2</v>
      </c>
      <c r="L151" s="6" t="e">
        <f t="shared" si="22"/>
        <v>#DIV/0!</v>
      </c>
      <c r="M151" s="5">
        <f t="shared" si="23"/>
        <v>3.3020833333333335E-3</v>
      </c>
      <c r="N151" t="e">
        <f t="shared" si="24"/>
        <v>#DIV/0!</v>
      </c>
      <c r="O151">
        <f t="shared" si="25"/>
        <v>1</v>
      </c>
      <c r="P151">
        <f t="shared" si="26"/>
        <v>1.1768832027843363</v>
      </c>
      <c r="Q151" t="e">
        <f t="shared" si="27"/>
        <v>#DIV/0!</v>
      </c>
      <c r="R151">
        <f t="shared" si="28"/>
        <v>0</v>
      </c>
      <c r="S151" t="e">
        <f t="shared" si="29"/>
        <v>#DIV/0!</v>
      </c>
      <c r="T151" s="5" t="e">
        <f t="shared" si="30"/>
        <v>#DIV/0!</v>
      </c>
      <c r="U151" s="5">
        <f t="shared" si="31"/>
        <v>1.1469907407407408E-2</v>
      </c>
      <c r="V151" s="5" t="e">
        <f t="shared" si="32"/>
        <v>#DIV/0!</v>
      </c>
    </row>
    <row r="152" spans="1:22" x14ac:dyDescent="0.2">
      <c r="A152" s="2" t="s">
        <v>149</v>
      </c>
      <c r="B152" s="2">
        <v>2.1800000000000002</v>
      </c>
      <c r="C152" s="2">
        <v>0.91</v>
      </c>
      <c r="D152" s="4"/>
      <c r="E152" s="2">
        <v>3500</v>
      </c>
      <c r="F152" s="2">
        <v>0.67101368360000002</v>
      </c>
      <c r="G152" s="6">
        <v>7.6504629629629631E-3</v>
      </c>
      <c r="H152" s="6">
        <v>1.1402777777777779E-2</v>
      </c>
      <c r="I152" s="2">
        <v>0.67101368360000002</v>
      </c>
      <c r="J152" s="6">
        <v>7.6932870370370375E-3</v>
      </c>
      <c r="K152" s="6">
        <v>1.1469907407407408E-2</v>
      </c>
      <c r="L152" s="6">
        <f t="shared" si="22"/>
        <v>3.536713955026455E-3</v>
      </c>
      <c r="M152" s="5">
        <f t="shared" si="23"/>
        <v>3.3020833333333335E-3</v>
      </c>
      <c r="N152">
        <f t="shared" si="24"/>
        <v>1.0710553302288317</v>
      </c>
      <c r="O152">
        <f t="shared" si="25"/>
        <v>1</v>
      </c>
      <c r="P152">
        <f t="shared" si="26"/>
        <v>1.1768832027843363</v>
      </c>
      <c r="Q152">
        <f t="shared" si="27"/>
        <v>0.91007784603847597</v>
      </c>
      <c r="R152">
        <f t="shared" si="28"/>
        <v>0.73730777333052455</v>
      </c>
      <c r="S152">
        <f t="shared" si="29"/>
        <v>0.67100747022006868</v>
      </c>
      <c r="T152" s="5">
        <f t="shared" si="30"/>
        <v>1.1465277777777777E-2</v>
      </c>
      <c r="U152" s="5">
        <f t="shared" si="31"/>
        <v>1.1469907407407408E-2</v>
      </c>
      <c r="V152" s="5">
        <f t="shared" si="32"/>
        <v>4.629629629630469E-6</v>
      </c>
    </row>
    <row r="153" spans="1:22" x14ac:dyDescent="0.2">
      <c r="A153" s="2" t="s">
        <v>150</v>
      </c>
      <c r="B153" s="2">
        <v>3.11</v>
      </c>
      <c r="C153" s="2">
        <v>0.96867999999999999</v>
      </c>
      <c r="D153" s="4"/>
      <c r="E153" s="2">
        <v>5000</v>
      </c>
      <c r="F153" s="2">
        <v>1.020404294</v>
      </c>
      <c r="G153" s="6">
        <v>1.0613425925925925E-2</v>
      </c>
      <c r="H153" s="6">
        <v>1.0400462962962964E-2</v>
      </c>
      <c r="I153" s="2">
        <v>1.020404294</v>
      </c>
      <c r="J153" s="6">
        <v>1.1699074074074074E-2</v>
      </c>
      <c r="K153" s="6">
        <v>1.1469907407407408E-2</v>
      </c>
      <c r="L153" s="6">
        <f t="shared" si="22"/>
        <v>3.7647620370370367E-3</v>
      </c>
      <c r="M153" s="5">
        <f t="shared" si="23"/>
        <v>3.3020833333333335E-3</v>
      </c>
      <c r="N153">
        <f t="shared" si="24"/>
        <v>1.1401172099544337</v>
      </c>
      <c r="O153">
        <f t="shared" si="25"/>
        <v>1</v>
      </c>
      <c r="P153">
        <f t="shared" si="26"/>
        <v>1.1768832027843363</v>
      </c>
      <c r="Q153">
        <f t="shared" si="27"/>
        <v>0.9687598627094689</v>
      </c>
      <c r="R153">
        <f t="shared" si="28"/>
        <v>1.0532968190436065</v>
      </c>
      <c r="S153">
        <f t="shared" si="29"/>
        <v>1.0203916818090046</v>
      </c>
      <c r="T153" s="5">
        <f t="shared" si="30"/>
        <v>1.1465277777777777E-2</v>
      </c>
      <c r="U153" s="5">
        <f t="shared" si="31"/>
        <v>1.1469907407407408E-2</v>
      </c>
      <c r="V153" s="5">
        <f t="shared" si="32"/>
        <v>4.629629629630469E-6</v>
      </c>
    </row>
    <row r="154" spans="1:22" x14ac:dyDescent="0.2">
      <c r="A154" s="2" t="s">
        <v>151</v>
      </c>
      <c r="B154" s="2">
        <v>1.95</v>
      </c>
      <c r="C154" s="2">
        <v>1.095</v>
      </c>
      <c r="D154" s="4"/>
      <c r="E154" s="2">
        <v>3138</v>
      </c>
      <c r="F154" s="2">
        <v>0.72381355930000002</v>
      </c>
      <c r="G154" s="6">
        <v>8.1018518518518514E-3</v>
      </c>
      <c r="H154" s="6">
        <v>1.1193287037037038E-2</v>
      </c>
      <c r="I154" s="2">
        <v>0.72381355930000002</v>
      </c>
      <c r="J154" s="6">
        <v>8.2986111111111108E-3</v>
      </c>
      <c r="K154" s="6">
        <v>1.1469907407407408E-2</v>
      </c>
      <c r="L154" s="6">
        <f t="shared" si="22"/>
        <v>4.2550877239572269E-3</v>
      </c>
      <c r="M154" s="5">
        <f t="shared" si="23"/>
        <v>3.3020833333333335E-3</v>
      </c>
      <c r="N154">
        <f t="shared" si="24"/>
        <v>1.2886070078861003</v>
      </c>
      <c r="O154">
        <f t="shared" si="25"/>
        <v>1</v>
      </c>
      <c r="P154">
        <f t="shared" si="26"/>
        <v>1.1768832027843363</v>
      </c>
      <c r="Q154">
        <f t="shared" si="27"/>
        <v>1.094931939581975</v>
      </c>
      <c r="R154">
        <f t="shared" si="28"/>
        <v>0.6610490836317674</v>
      </c>
      <c r="S154">
        <f t="shared" si="29"/>
        <v>0.72380375529981822</v>
      </c>
      <c r="T154" s="5">
        <f t="shared" si="30"/>
        <v>1.1465277777777779E-2</v>
      </c>
      <c r="U154" s="5">
        <f t="shared" si="31"/>
        <v>1.1469907407407408E-2</v>
      </c>
      <c r="V154" s="5">
        <f t="shared" si="32"/>
        <v>4.6296296296287343E-6</v>
      </c>
    </row>
    <row r="155" spans="1:22" x14ac:dyDescent="0.2">
      <c r="A155" s="2" t="s">
        <v>152</v>
      </c>
      <c r="B155" s="2">
        <v>2</v>
      </c>
      <c r="C155" s="2">
        <v>1.0765</v>
      </c>
      <c r="D155" s="4"/>
      <c r="E155" s="2">
        <v>3218</v>
      </c>
      <c r="F155" s="2">
        <v>0.72983050849999997</v>
      </c>
      <c r="G155" s="6">
        <v>8.1712962962962963E-3</v>
      </c>
      <c r="H155" s="6">
        <v>1.1195601851851851E-2</v>
      </c>
      <c r="I155" s="2">
        <v>0.72983050849999997</v>
      </c>
      <c r="J155" s="6">
        <v>8.3680555555555557E-3</v>
      </c>
      <c r="K155" s="6">
        <v>1.1469907407407408E-2</v>
      </c>
      <c r="L155" s="6">
        <f t="shared" si="22"/>
        <v>4.1840277777777778E-3</v>
      </c>
      <c r="M155" s="5">
        <f t="shared" si="23"/>
        <v>3.3020833333333335E-3</v>
      </c>
      <c r="N155">
        <f t="shared" si="24"/>
        <v>1.2670872765509988</v>
      </c>
      <c r="O155">
        <f t="shared" si="25"/>
        <v>1</v>
      </c>
      <c r="P155">
        <f t="shared" si="26"/>
        <v>1.1768832027843363</v>
      </c>
      <c r="Q155">
        <f t="shared" si="27"/>
        <v>1.0766465810313655</v>
      </c>
      <c r="R155">
        <f t="shared" si="28"/>
        <v>0.67790183273646509</v>
      </c>
      <c r="S155">
        <f t="shared" si="29"/>
        <v>0.72986069049061175</v>
      </c>
      <c r="T155" s="5">
        <f t="shared" si="30"/>
        <v>1.1465277777777777E-2</v>
      </c>
      <c r="U155" s="5">
        <f t="shared" si="31"/>
        <v>1.1469907407407408E-2</v>
      </c>
      <c r="V155" s="5">
        <f t="shared" si="32"/>
        <v>4.629629629630469E-6</v>
      </c>
    </row>
    <row r="156" spans="1:22" x14ac:dyDescent="0.2">
      <c r="A156" s="2" t="s">
        <v>153</v>
      </c>
      <c r="B156" s="2">
        <v>3</v>
      </c>
      <c r="C156" s="4"/>
      <c r="D156" s="4"/>
      <c r="E156" s="4"/>
      <c r="F156" s="2">
        <v>1.008</v>
      </c>
      <c r="G156" s="6">
        <v>0</v>
      </c>
      <c r="H156" s="6">
        <v>0</v>
      </c>
      <c r="I156" s="2" t="e">
        <v>#DIV/0!</v>
      </c>
      <c r="J156" s="6">
        <v>1.1556712962962963E-2</v>
      </c>
      <c r="K156" s="6">
        <v>1.1469907407407408E-2</v>
      </c>
      <c r="L156" s="6" t="e">
        <f t="shared" si="22"/>
        <v>#DIV/0!</v>
      </c>
      <c r="M156" s="5">
        <f t="shared" si="23"/>
        <v>3.3020833333333335E-3</v>
      </c>
      <c r="N156" t="e">
        <f t="shared" si="24"/>
        <v>#DIV/0!</v>
      </c>
      <c r="O156">
        <f t="shared" si="25"/>
        <v>1</v>
      </c>
      <c r="P156">
        <f t="shared" si="26"/>
        <v>1.1768832027843363</v>
      </c>
      <c r="Q156" t="e">
        <f t="shared" si="27"/>
        <v>#DIV/0!</v>
      </c>
      <c r="R156">
        <f t="shared" si="28"/>
        <v>0</v>
      </c>
      <c r="S156" t="e">
        <f t="shared" si="29"/>
        <v>#DIV/0!</v>
      </c>
      <c r="T156" s="5" t="e">
        <f t="shared" si="30"/>
        <v>#DIV/0!</v>
      </c>
      <c r="U156" s="5">
        <f t="shared" si="31"/>
        <v>1.1469907407407408E-2</v>
      </c>
      <c r="V156" s="5" t="e">
        <f t="shared" si="32"/>
        <v>#DIV/0!</v>
      </c>
    </row>
    <row r="157" spans="1:22" x14ac:dyDescent="0.2">
      <c r="A157" s="2" t="s">
        <v>154</v>
      </c>
      <c r="B157" s="2">
        <v>1</v>
      </c>
      <c r="C157" s="2">
        <v>1.39472</v>
      </c>
      <c r="D157" s="7">
        <v>7.6999999999999999E-2</v>
      </c>
      <c r="E157" s="2">
        <v>1609</v>
      </c>
      <c r="F157" s="2">
        <v>0.47278644069999998</v>
      </c>
      <c r="G157" s="6">
        <v>0</v>
      </c>
      <c r="H157" s="6">
        <v>0</v>
      </c>
      <c r="I157" s="2" t="e">
        <v>#DIV/0!</v>
      </c>
      <c r="J157" s="6">
        <v>5.4201388888888893E-3</v>
      </c>
      <c r="K157" s="6">
        <v>1.1469907407407408E-2</v>
      </c>
      <c r="L157" s="6">
        <f t="shared" si="22"/>
        <v>5.4201388888888893E-3</v>
      </c>
      <c r="M157" s="5">
        <f t="shared" si="23"/>
        <v>3.3020833333333335E-3</v>
      </c>
      <c r="N157">
        <f t="shared" si="24"/>
        <v>1.6414300736067298</v>
      </c>
      <c r="O157">
        <f t="shared" si="25"/>
        <v>1</v>
      </c>
      <c r="P157">
        <f t="shared" si="26"/>
        <v>1.1768832027843363</v>
      </c>
      <c r="Q157">
        <f t="shared" si="27"/>
        <v>1.394726400821545</v>
      </c>
      <c r="R157">
        <f t="shared" si="28"/>
        <v>0.33895091636823255</v>
      </c>
      <c r="S157">
        <f t="shared" si="29"/>
        <v>0.47274379164142949</v>
      </c>
      <c r="T157" s="5">
        <f t="shared" si="30"/>
        <v>1.1465277777777777E-2</v>
      </c>
      <c r="U157" s="5">
        <f t="shared" si="31"/>
        <v>1.1469907407407408E-2</v>
      </c>
      <c r="V157" s="5">
        <f t="shared" si="32"/>
        <v>4.629629629630469E-6</v>
      </c>
    </row>
    <row r="158" spans="1:22" x14ac:dyDescent="0.2">
      <c r="A158" s="2" t="s">
        <v>155</v>
      </c>
      <c r="B158" s="2">
        <v>1</v>
      </c>
      <c r="C158" s="2">
        <v>1.22471</v>
      </c>
      <c r="D158" s="7">
        <v>7.0000000000000007E-2</v>
      </c>
      <c r="E158" s="2">
        <v>1609</v>
      </c>
      <c r="F158" s="2">
        <v>0.41515593220000002</v>
      </c>
      <c r="G158" s="6">
        <v>0</v>
      </c>
      <c r="H158" s="6">
        <v>0</v>
      </c>
      <c r="I158" s="2" t="e">
        <v>#DIV/0!</v>
      </c>
      <c r="J158" s="6">
        <v>4.7604166666666671E-3</v>
      </c>
      <c r="K158" s="6">
        <v>1.1469907407407408E-2</v>
      </c>
      <c r="L158" s="6">
        <f t="shared" si="22"/>
        <v>4.7604166666666671E-3</v>
      </c>
      <c r="M158" s="5">
        <f t="shared" si="23"/>
        <v>3.3020833333333335E-3</v>
      </c>
      <c r="N158">
        <f t="shared" si="24"/>
        <v>1.441640378548896</v>
      </c>
      <c r="O158">
        <f t="shared" si="25"/>
        <v>1</v>
      </c>
      <c r="P158">
        <f t="shared" si="26"/>
        <v>1.1768832027843363</v>
      </c>
      <c r="Q158">
        <f t="shared" si="27"/>
        <v>1.2249646992481347</v>
      </c>
      <c r="R158">
        <f t="shared" si="28"/>
        <v>0.33895091636823255</v>
      </c>
      <c r="S158">
        <f t="shared" si="29"/>
        <v>0.41520290732889165</v>
      </c>
      <c r="T158" s="5">
        <f t="shared" si="30"/>
        <v>1.1465277777777777E-2</v>
      </c>
      <c r="U158" s="5">
        <f t="shared" si="31"/>
        <v>1.1469907407407408E-2</v>
      </c>
      <c r="V158" s="5">
        <f t="shared" si="32"/>
        <v>4.629629629630469E-6</v>
      </c>
    </row>
    <row r="159" spans="1:22" x14ac:dyDescent="0.2">
      <c r="A159" s="2" t="s">
        <v>156</v>
      </c>
      <c r="B159" s="2">
        <v>1</v>
      </c>
      <c r="C159" s="2">
        <v>1.09562</v>
      </c>
      <c r="D159" s="7">
        <v>6.3E-2</v>
      </c>
      <c r="E159" s="2">
        <v>1609</v>
      </c>
      <c r="F159" s="2">
        <v>0.37139661019999998</v>
      </c>
      <c r="G159" s="6">
        <v>0</v>
      </c>
      <c r="H159" s="6">
        <v>0</v>
      </c>
      <c r="I159" s="2" t="e">
        <v>#DIV/0!</v>
      </c>
      <c r="J159" s="6">
        <v>4.2581018518518515E-3</v>
      </c>
      <c r="K159" s="6">
        <v>1.1469907407407408E-2</v>
      </c>
      <c r="L159" s="6">
        <f t="shared" si="22"/>
        <v>4.2581018518518515E-3</v>
      </c>
      <c r="M159" s="5">
        <f t="shared" si="23"/>
        <v>3.3020833333333335E-3</v>
      </c>
      <c r="N159">
        <f t="shared" si="24"/>
        <v>1.2895198037153872</v>
      </c>
      <c r="O159">
        <f t="shared" si="25"/>
        <v>1</v>
      </c>
      <c r="P159">
        <f t="shared" si="26"/>
        <v>1.1768832027843363</v>
      </c>
      <c r="Q159">
        <f t="shared" si="27"/>
        <v>1.0957075440150466</v>
      </c>
      <c r="R159">
        <f t="shared" si="28"/>
        <v>0.33895091636823255</v>
      </c>
      <c r="S159">
        <f t="shared" si="29"/>
        <v>0.37139107611548555</v>
      </c>
      <c r="T159" s="5">
        <f t="shared" si="30"/>
        <v>1.1465277777777777E-2</v>
      </c>
      <c r="U159" s="5">
        <f t="shared" si="31"/>
        <v>1.1469907407407408E-2</v>
      </c>
      <c r="V159" s="5">
        <f t="shared" si="32"/>
        <v>4.629629629630469E-6</v>
      </c>
    </row>
    <row r="160" spans="1:22" x14ac:dyDescent="0.2">
      <c r="A160" s="2" t="s">
        <v>157</v>
      </c>
      <c r="B160" s="2">
        <v>1</v>
      </c>
      <c r="C160" s="2">
        <v>1.0011699999999999</v>
      </c>
      <c r="D160" s="7">
        <v>5.6000000000000001E-2</v>
      </c>
      <c r="E160" s="2">
        <v>1609</v>
      </c>
      <c r="F160" s="2">
        <v>0.339379661</v>
      </c>
      <c r="G160" s="6">
        <v>0</v>
      </c>
      <c r="H160" s="6">
        <v>0</v>
      </c>
      <c r="I160" s="2" t="e">
        <v>#DIV/0!</v>
      </c>
      <c r="J160" s="6">
        <v>3.8912037037037036E-3</v>
      </c>
      <c r="K160" s="6">
        <v>1.1469907407407408E-2</v>
      </c>
      <c r="L160" s="6">
        <f t="shared" si="22"/>
        <v>3.8912037037037036E-3</v>
      </c>
      <c r="M160" s="5">
        <f t="shared" si="23"/>
        <v>3.3020833333333335E-3</v>
      </c>
      <c r="N160">
        <f t="shared" si="24"/>
        <v>1.1784086926042761</v>
      </c>
      <c r="O160">
        <f t="shared" si="25"/>
        <v>1</v>
      </c>
      <c r="P160">
        <f t="shared" si="26"/>
        <v>1.1768832027843363</v>
      </c>
      <c r="Q160">
        <f t="shared" si="27"/>
        <v>1.0012962117365007</v>
      </c>
      <c r="R160">
        <f t="shared" si="28"/>
        <v>0.33895091636823255</v>
      </c>
      <c r="S160">
        <f t="shared" si="29"/>
        <v>0.33939026852412674</v>
      </c>
      <c r="T160" s="5">
        <f t="shared" si="30"/>
        <v>1.1465277777777779E-2</v>
      </c>
      <c r="U160" s="5">
        <f t="shared" si="31"/>
        <v>1.1469907407407408E-2</v>
      </c>
      <c r="V160" s="5">
        <f t="shared" si="32"/>
        <v>4.6296296296287343E-6</v>
      </c>
    </row>
    <row r="161" spans="1:22" x14ac:dyDescent="0.2">
      <c r="A161" s="2" t="s">
        <v>158</v>
      </c>
      <c r="B161" s="2">
        <v>1</v>
      </c>
      <c r="C161" s="2">
        <v>0.91617000000000004</v>
      </c>
      <c r="D161" s="7">
        <v>4.9000000000000002E-2</v>
      </c>
      <c r="E161" s="2">
        <v>1609</v>
      </c>
      <c r="F161" s="2">
        <v>0.31056610169999999</v>
      </c>
      <c r="G161" s="6">
        <v>0</v>
      </c>
      <c r="H161" s="6">
        <v>0</v>
      </c>
      <c r="I161" s="2" t="e">
        <v>#DIV/0!</v>
      </c>
      <c r="J161" s="6">
        <v>3.5601851851851853E-3</v>
      </c>
      <c r="K161" s="6">
        <v>1.1469907407407408E-2</v>
      </c>
      <c r="L161" s="6">
        <f t="shared" si="22"/>
        <v>3.5601851851851858E-3</v>
      </c>
      <c r="M161" s="5">
        <f t="shared" si="23"/>
        <v>3.3020833333333335E-3</v>
      </c>
      <c r="N161">
        <f t="shared" si="24"/>
        <v>1.0781633368384158</v>
      </c>
      <c r="O161">
        <f t="shared" si="25"/>
        <v>1</v>
      </c>
      <c r="P161">
        <f t="shared" si="26"/>
        <v>1.1768832027843363</v>
      </c>
      <c r="Q161">
        <f t="shared" si="27"/>
        <v>0.91611753340317581</v>
      </c>
      <c r="R161">
        <f t="shared" si="28"/>
        <v>0.33895091636823255</v>
      </c>
      <c r="S161">
        <f t="shared" si="29"/>
        <v>0.31051887744801132</v>
      </c>
      <c r="T161" s="5">
        <f t="shared" si="30"/>
        <v>1.1465277777777777E-2</v>
      </c>
      <c r="U161" s="5">
        <f t="shared" si="31"/>
        <v>1.1469907407407408E-2</v>
      </c>
      <c r="V161" s="5">
        <f t="shared" si="32"/>
        <v>4.629629629630469E-6</v>
      </c>
    </row>
    <row r="162" spans="1:22" x14ac:dyDescent="0.2">
      <c r="A162" s="2" t="s">
        <v>159</v>
      </c>
      <c r="B162" s="2">
        <v>1</v>
      </c>
      <c r="C162" s="2">
        <v>0.81542000000000003</v>
      </c>
      <c r="D162" s="7">
        <v>4.2000000000000003E-2</v>
      </c>
      <c r="E162" s="2">
        <v>1609</v>
      </c>
      <c r="F162" s="2">
        <v>0.2764135593</v>
      </c>
      <c r="G162" s="6">
        <v>0</v>
      </c>
      <c r="H162" s="6">
        <v>0</v>
      </c>
      <c r="I162" s="2" t="e">
        <v>#DIV/0!</v>
      </c>
      <c r="J162" s="6">
        <v>3.1689814814814818E-3</v>
      </c>
      <c r="K162" s="6">
        <v>1.1469907407407408E-2</v>
      </c>
      <c r="L162" s="6">
        <f t="shared" si="22"/>
        <v>3.1689814814814818E-3</v>
      </c>
      <c r="M162" s="5">
        <f t="shared" si="23"/>
        <v>3.3020833333333335E-3</v>
      </c>
      <c r="N162">
        <f t="shared" si="24"/>
        <v>0.95969155275148976</v>
      </c>
      <c r="O162">
        <f t="shared" si="25"/>
        <v>1</v>
      </c>
      <c r="P162">
        <f t="shared" si="26"/>
        <v>1.1768832027843363</v>
      </c>
      <c r="Q162">
        <f t="shared" si="27"/>
        <v>0.81545182264560967</v>
      </c>
      <c r="R162">
        <f t="shared" si="28"/>
        <v>0.33895091636823255</v>
      </c>
      <c r="S162">
        <f t="shared" si="29"/>
        <v>0.27639814253987482</v>
      </c>
      <c r="T162" s="5">
        <f t="shared" si="30"/>
        <v>1.1465277777777779E-2</v>
      </c>
      <c r="U162" s="5">
        <f t="shared" si="31"/>
        <v>1.1469907407407408E-2</v>
      </c>
      <c r="V162" s="5">
        <f t="shared" si="32"/>
        <v>4.6296296296287343E-6</v>
      </c>
    </row>
    <row r="163" spans="1:22" x14ac:dyDescent="0.2">
      <c r="A163" s="2" t="s">
        <v>160</v>
      </c>
      <c r="B163" s="2">
        <v>1</v>
      </c>
      <c r="C163" s="2">
        <v>0.71467000000000003</v>
      </c>
      <c r="D163" s="7">
        <v>3.5000000000000003E-2</v>
      </c>
      <c r="E163" s="2">
        <v>1609</v>
      </c>
      <c r="F163" s="2">
        <v>0.24226101689999999</v>
      </c>
      <c r="G163" s="6">
        <v>0</v>
      </c>
      <c r="H163" s="6">
        <v>0</v>
      </c>
      <c r="I163" s="2" t="e">
        <v>#DIV/0!</v>
      </c>
      <c r="J163" s="6">
        <v>2.7777777777777779E-3</v>
      </c>
      <c r="K163" s="6">
        <v>1.1469907407407408E-2</v>
      </c>
      <c r="L163" s="6">
        <f t="shared" si="22"/>
        <v>2.7777777777777779E-3</v>
      </c>
      <c r="M163" s="5">
        <f t="shared" si="23"/>
        <v>3.3020833333333335E-3</v>
      </c>
      <c r="N163">
        <f t="shared" si="24"/>
        <v>0.84121976866456361</v>
      </c>
      <c r="O163">
        <f t="shared" si="25"/>
        <v>1</v>
      </c>
      <c r="P163">
        <f t="shared" si="26"/>
        <v>1.1768832027843363</v>
      </c>
      <c r="Q163">
        <f t="shared" si="27"/>
        <v>0.71478611188804353</v>
      </c>
      <c r="R163">
        <f t="shared" si="28"/>
        <v>0.33895091636823255</v>
      </c>
      <c r="S163">
        <f t="shared" si="29"/>
        <v>0.24227740763173836</v>
      </c>
      <c r="T163" s="5">
        <f t="shared" si="30"/>
        <v>1.1465277777777777E-2</v>
      </c>
      <c r="U163" s="5">
        <f t="shared" si="31"/>
        <v>1.1469907407407408E-2</v>
      </c>
      <c r="V163" s="5">
        <f t="shared" si="32"/>
        <v>4.629629629630469E-6</v>
      </c>
    </row>
    <row r="164" spans="1:22" x14ac:dyDescent="0.2">
      <c r="A164" s="2" t="s">
        <v>161</v>
      </c>
      <c r="B164" s="2">
        <v>1</v>
      </c>
      <c r="C164" s="2">
        <v>0.64541000000000004</v>
      </c>
      <c r="D164" s="7">
        <v>2.8000000000000001E-2</v>
      </c>
      <c r="E164" s="2">
        <v>1609</v>
      </c>
      <c r="F164" s="2">
        <v>0.21878305079999999</v>
      </c>
      <c r="G164" s="6">
        <v>0</v>
      </c>
      <c r="H164" s="6">
        <v>0</v>
      </c>
      <c r="I164" s="2" t="e">
        <v>#DIV/0!</v>
      </c>
      <c r="J164" s="6">
        <v>2.5081018518518516E-3</v>
      </c>
      <c r="K164" s="6">
        <v>1.1469907407407408E-2</v>
      </c>
      <c r="L164" s="6">
        <f t="shared" si="22"/>
        <v>2.5081018518518516E-3</v>
      </c>
      <c r="M164" s="5">
        <f t="shared" si="23"/>
        <v>3.3020833333333335E-3</v>
      </c>
      <c r="N164">
        <f t="shared" si="24"/>
        <v>0.7595513494567121</v>
      </c>
      <c r="O164">
        <f t="shared" si="25"/>
        <v>1</v>
      </c>
      <c r="P164">
        <f t="shared" si="26"/>
        <v>1.1768832027843363</v>
      </c>
      <c r="Q164">
        <f t="shared" si="27"/>
        <v>0.64539229352557914</v>
      </c>
      <c r="R164">
        <f t="shared" si="28"/>
        <v>0.33895091636823255</v>
      </c>
      <c r="S164">
        <f t="shared" si="29"/>
        <v>0.21875630930749038</v>
      </c>
      <c r="T164" s="5">
        <f t="shared" si="30"/>
        <v>1.1465277777777779E-2</v>
      </c>
      <c r="U164" s="5">
        <f t="shared" si="31"/>
        <v>1.1469907407407408E-2</v>
      </c>
      <c r="V164" s="5">
        <f t="shared" si="32"/>
        <v>4.6296296296287343E-6</v>
      </c>
    </row>
    <row r="165" spans="1:22" x14ac:dyDescent="0.2">
      <c r="A165" s="2" t="s">
        <v>162</v>
      </c>
      <c r="B165" s="2">
        <v>1</v>
      </c>
      <c r="C165" s="2">
        <v>0.60448000000000002</v>
      </c>
      <c r="D165" s="7">
        <v>2.1000000000000001E-2</v>
      </c>
      <c r="E165" s="2">
        <v>1609</v>
      </c>
      <c r="F165" s="2">
        <v>0.2049084746</v>
      </c>
      <c r="G165" s="6">
        <v>0</v>
      </c>
      <c r="H165" s="6">
        <v>0</v>
      </c>
      <c r="I165" s="2" t="e">
        <v>#DIV/0!</v>
      </c>
      <c r="J165" s="6">
        <v>2.3495370370370371E-3</v>
      </c>
      <c r="K165" s="6">
        <v>1.1469907407407408E-2</v>
      </c>
      <c r="L165" s="6">
        <f t="shared" si="22"/>
        <v>2.3495370370370371E-3</v>
      </c>
      <c r="M165" s="5">
        <f t="shared" si="23"/>
        <v>3.3020833333333335E-3</v>
      </c>
      <c r="N165">
        <f t="shared" si="24"/>
        <v>0.71153172099544337</v>
      </c>
      <c r="O165">
        <f t="shared" si="25"/>
        <v>1</v>
      </c>
      <c r="P165">
        <f t="shared" si="26"/>
        <v>1.1768832027843363</v>
      </c>
      <c r="Q165">
        <f t="shared" si="27"/>
        <v>0.60458991963863673</v>
      </c>
      <c r="R165">
        <f t="shared" si="28"/>
        <v>0.33895091636823255</v>
      </c>
      <c r="S165">
        <f t="shared" si="29"/>
        <v>0.20492630728851199</v>
      </c>
      <c r="T165" s="5">
        <f t="shared" si="30"/>
        <v>1.1465277777777779E-2</v>
      </c>
      <c r="U165" s="5">
        <f t="shared" si="31"/>
        <v>1.1469907407407408E-2</v>
      </c>
      <c r="V165" s="5">
        <f t="shared" si="32"/>
        <v>4.6296296296287343E-6</v>
      </c>
    </row>
    <row r="166" spans="1:22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</row>
    <row r="167" spans="1:22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</row>
    <row r="168" spans="1:22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</row>
    <row r="169" spans="1:22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</row>
    <row r="170" spans="1:22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</row>
    <row r="171" spans="1:22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</row>
    <row r="172" spans="1:22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</row>
    <row r="173" spans="1:22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</row>
    <row r="174" spans="1:22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</row>
    <row r="175" spans="1:22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</row>
    <row r="176" spans="1:22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</row>
    <row r="177" spans="1:10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</row>
    <row r="178" spans="1:10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</row>
    <row r="179" spans="1:10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</row>
    <row r="180" spans="1:10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</row>
    <row r="181" spans="1:10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</row>
    <row r="182" spans="1:10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</row>
    <row r="183" spans="1:10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</row>
    <row r="184" spans="1:10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</row>
    <row r="185" spans="1:10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</row>
    <row r="186" spans="1:10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</row>
    <row r="187" spans="1:10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</row>
    <row r="188" spans="1:10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</row>
    <row r="189" spans="1:10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</row>
    <row r="190" spans="1:10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</row>
    <row r="191" spans="1:10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</row>
    <row r="192" spans="1:10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</row>
    <row r="193" spans="1:10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</row>
    <row r="194" spans="1:10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</row>
    <row r="195" spans="1:10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</row>
    <row r="196" spans="1:10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</row>
    <row r="197" spans="1:10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</row>
    <row r="198" spans="1:10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</row>
    <row r="199" spans="1:10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</row>
    <row r="200" spans="1:10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</row>
    <row r="201" spans="1:10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</row>
    <row r="202" spans="1:10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</row>
    <row r="203" spans="1:10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</row>
    <row r="204" spans="1:10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</row>
    <row r="205" spans="1:10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</row>
    <row r="206" spans="1:10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</row>
    <row r="207" spans="1:10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</row>
    <row r="208" spans="1:10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</row>
    <row r="209" spans="1:10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</row>
    <row r="210" spans="1:10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</row>
    <row r="211" spans="1:10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</row>
    <row r="212" spans="1:10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</row>
    <row r="213" spans="1:10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</row>
    <row r="214" spans="1:10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</row>
    <row r="215" spans="1:10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</row>
    <row r="216" spans="1:10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</row>
    <row r="217" spans="1:10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</row>
    <row r="218" spans="1:10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</row>
    <row r="219" spans="1:10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</row>
    <row r="220" spans="1:10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</row>
    <row r="221" spans="1:10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</row>
    <row r="222" spans="1:10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</row>
    <row r="223" spans="1:10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</row>
    <row r="224" spans="1:10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</row>
    <row r="225" spans="1:10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</row>
    <row r="226" spans="1:10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</row>
    <row r="227" spans="1:10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</row>
    <row r="228" spans="1:10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</row>
    <row r="229" spans="1:10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</row>
    <row r="230" spans="1:10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</row>
    <row r="231" spans="1:10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</row>
    <row r="232" spans="1:10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</row>
    <row r="233" spans="1:10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</row>
    <row r="234" spans="1:10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</row>
    <row r="235" spans="1:10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</row>
    <row r="236" spans="1:10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</row>
    <row r="237" spans="1:10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</row>
    <row r="238" spans="1:10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</row>
    <row r="239" spans="1:10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</row>
    <row r="240" spans="1:10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</row>
    <row r="241" spans="1:10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</row>
    <row r="242" spans="1:10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</row>
    <row r="243" spans="1:10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</row>
    <row r="244" spans="1:10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</row>
    <row r="245" spans="1:10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</row>
    <row r="246" spans="1:10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</row>
    <row r="247" spans="1:10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</row>
    <row r="248" spans="1:10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</row>
    <row r="249" spans="1:10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</row>
    <row r="250" spans="1:10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</row>
    <row r="251" spans="1:10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</row>
    <row r="252" spans="1:10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</row>
    <row r="253" spans="1:10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</row>
    <row r="254" spans="1:10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</row>
    <row r="255" spans="1:10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</row>
    <row r="256" spans="1:10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</row>
    <row r="257" spans="1:10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</row>
    <row r="258" spans="1:10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</row>
    <row r="259" spans="1:10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</row>
    <row r="260" spans="1:10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</row>
    <row r="261" spans="1:10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</row>
    <row r="262" spans="1:10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</row>
    <row r="263" spans="1:10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</row>
    <row r="264" spans="1:10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</row>
    <row r="265" spans="1:10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</row>
    <row r="266" spans="1:10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</row>
    <row r="267" spans="1:10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</row>
    <row r="268" spans="1:10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</row>
    <row r="269" spans="1:10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</row>
    <row r="270" spans="1:10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</row>
    <row r="271" spans="1:10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</row>
    <row r="272" spans="1:10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</row>
    <row r="273" spans="1:10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</row>
    <row r="274" spans="1:10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</row>
    <row r="275" spans="1:10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</row>
    <row r="276" spans="1:10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</row>
    <row r="277" spans="1:10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</row>
    <row r="278" spans="1:10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</row>
    <row r="279" spans="1:10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</row>
    <row r="280" spans="1:10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EE494-8CF1-1A49-9322-FC7F3A3E659C}">
  <dimension ref="A1:C230"/>
  <sheetViews>
    <sheetView workbookViewId="0">
      <selection activeCell="A87" sqref="A1:XFD1048576"/>
    </sheetView>
  </sheetViews>
  <sheetFormatPr baseColWidth="10" defaultRowHeight="16" x14ac:dyDescent="0.2"/>
  <cols>
    <col min="1" max="1" width="25.1640625" bestFit="1" customWidth="1"/>
    <col min="3" max="3" width="13" bestFit="1" customWidth="1"/>
  </cols>
  <sheetData>
    <row r="1" spans="1:3" x14ac:dyDescent="0.2">
      <c r="A1" s="1" t="s">
        <v>219</v>
      </c>
      <c r="B1" s="1" t="s">
        <v>4</v>
      </c>
      <c r="C1" s="1" t="s">
        <v>167</v>
      </c>
    </row>
    <row r="2" spans="1:3" x14ac:dyDescent="0.2">
      <c r="A2" s="2" t="s">
        <v>234</v>
      </c>
      <c r="B2" s="2">
        <v>1609</v>
      </c>
      <c r="C2">
        <v>0.71153</v>
      </c>
    </row>
    <row r="3" spans="1:3" x14ac:dyDescent="0.2">
      <c r="A3" s="2" t="s">
        <v>233</v>
      </c>
      <c r="B3" s="2">
        <v>1609</v>
      </c>
      <c r="C3">
        <v>0.75954999999999995</v>
      </c>
    </row>
    <row r="4" spans="1:3" x14ac:dyDescent="0.2">
      <c r="A4" s="2" t="s">
        <v>232</v>
      </c>
      <c r="B4" s="2">
        <v>1609</v>
      </c>
      <c r="C4">
        <v>0.84121999999999997</v>
      </c>
    </row>
    <row r="5" spans="1:3" x14ac:dyDescent="0.2">
      <c r="A5" s="2" t="s">
        <v>231</v>
      </c>
      <c r="B5" s="2">
        <v>1609</v>
      </c>
      <c r="C5">
        <v>0.95969000000000004</v>
      </c>
    </row>
    <row r="6" spans="1:3" x14ac:dyDescent="0.2">
      <c r="A6" s="2" t="s">
        <v>214</v>
      </c>
      <c r="B6" s="2">
        <v>1600</v>
      </c>
      <c r="C6">
        <v>0.99822</v>
      </c>
    </row>
    <row r="7" spans="1:3" x14ac:dyDescent="0.2">
      <c r="A7" s="2" t="s">
        <v>214</v>
      </c>
      <c r="B7" s="2">
        <v>1609</v>
      </c>
      <c r="C7">
        <v>1</v>
      </c>
    </row>
    <row r="8" spans="1:3" x14ac:dyDescent="0.2">
      <c r="A8" s="2" t="s">
        <v>235</v>
      </c>
      <c r="B8" s="2">
        <v>1609</v>
      </c>
      <c r="C8">
        <v>1.0337799999999999</v>
      </c>
    </row>
    <row r="9" spans="1:3" x14ac:dyDescent="0.2">
      <c r="A9" s="2" t="s">
        <v>194</v>
      </c>
      <c r="B9" s="2">
        <v>3500</v>
      </c>
      <c r="C9">
        <v>1.0609</v>
      </c>
    </row>
    <row r="10" spans="1:3" x14ac:dyDescent="0.2">
      <c r="A10" s="2" t="s">
        <v>216</v>
      </c>
      <c r="B10" s="2">
        <v>4023</v>
      </c>
      <c r="C10">
        <v>1.0649900000000001</v>
      </c>
    </row>
    <row r="11" spans="1:3" x14ac:dyDescent="0.2">
      <c r="A11" s="2" t="s">
        <v>215</v>
      </c>
      <c r="B11" s="2">
        <v>4586</v>
      </c>
      <c r="C11">
        <v>1.0650900000000001</v>
      </c>
    </row>
    <row r="12" spans="1:3" x14ac:dyDescent="0.2">
      <c r="A12" s="2" t="s">
        <v>212</v>
      </c>
      <c r="B12" s="2">
        <v>3862</v>
      </c>
      <c r="C12">
        <v>1.06514</v>
      </c>
    </row>
    <row r="13" spans="1:3" x14ac:dyDescent="0.2">
      <c r="A13" s="2" t="s">
        <v>212</v>
      </c>
      <c r="B13" s="2">
        <v>3218</v>
      </c>
      <c r="C13">
        <v>1.0651900000000001</v>
      </c>
    </row>
    <row r="14" spans="1:3" x14ac:dyDescent="0.2">
      <c r="A14" s="2" t="s">
        <v>214</v>
      </c>
      <c r="B14" s="2">
        <v>3200</v>
      </c>
      <c r="C14">
        <v>1.0651900000000001</v>
      </c>
    </row>
    <row r="15" spans="1:3" x14ac:dyDescent="0.2">
      <c r="A15" s="2" t="s">
        <v>193</v>
      </c>
      <c r="B15" s="2">
        <v>4505</v>
      </c>
      <c r="C15">
        <v>1.0652200000000001</v>
      </c>
    </row>
    <row r="16" spans="1:3" x14ac:dyDescent="0.2">
      <c r="A16" s="2" t="s">
        <v>214</v>
      </c>
      <c r="B16" s="2">
        <v>3218</v>
      </c>
      <c r="C16">
        <v>1.0653699999999999</v>
      </c>
    </row>
    <row r="17" spans="1:3" x14ac:dyDescent="0.2">
      <c r="A17" s="2" t="s">
        <v>214</v>
      </c>
      <c r="B17" s="2">
        <v>3218</v>
      </c>
      <c r="C17">
        <v>1.0653699999999999</v>
      </c>
    </row>
    <row r="18" spans="1:3" x14ac:dyDescent="0.2">
      <c r="A18" s="2" t="s">
        <v>191</v>
      </c>
      <c r="B18" s="2">
        <v>3347</v>
      </c>
      <c r="C18">
        <v>1.06694</v>
      </c>
    </row>
    <row r="19" spans="1:3" x14ac:dyDescent="0.2">
      <c r="A19" s="2" t="s">
        <v>188</v>
      </c>
      <c r="B19" s="2">
        <v>3701</v>
      </c>
      <c r="C19">
        <v>1.07094</v>
      </c>
    </row>
    <row r="20" spans="1:3" x14ac:dyDescent="0.2">
      <c r="A20" s="2" t="s">
        <v>217</v>
      </c>
      <c r="B20" s="2">
        <v>3500</v>
      </c>
      <c r="C20">
        <v>1.0710599999999999</v>
      </c>
    </row>
    <row r="21" spans="1:3" x14ac:dyDescent="0.2">
      <c r="A21" s="2" t="s">
        <v>182</v>
      </c>
      <c r="B21" s="2">
        <v>3781</v>
      </c>
      <c r="C21">
        <v>1.07111</v>
      </c>
    </row>
    <row r="22" spans="1:3" x14ac:dyDescent="0.2">
      <c r="A22" s="2" t="s">
        <v>214</v>
      </c>
      <c r="B22" s="2">
        <v>4827</v>
      </c>
      <c r="C22">
        <v>1.0769899999999999</v>
      </c>
    </row>
    <row r="23" spans="1:3" x14ac:dyDescent="0.2">
      <c r="A23" s="2" t="s">
        <v>230</v>
      </c>
      <c r="B23" s="2">
        <v>1609</v>
      </c>
      <c r="C23">
        <v>1.07816</v>
      </c>
    </row>
    <row r="24" spans="1:3" x14ac:dyDescent="0.2">
      <c r="A24" s="2" t="s">
        <v>188</v>
      </c>
      <c r="B24" s="2">
        <v>3540</v>
      </c>
      <c r="C24">
        <v>1.0828500000000001</v>
      </c>
    </row>
    <row r="25" spans="1:3" x14ac:dyDescent="0.2">
      <c r="A25" s="2" t="s">
        <v>193</v>
      </c>
      <c r="B25" s="2">
        <v>4666</v>
      </c>
      <c r="C25">
        <v>1.0828500000000001</v>
      </c>
    </row>
    <row r="26" spans="1:3" x14ac:dyDescent="0.2">
      <c r="A26" s="2" t="s">
        <v>203</v>
      </c>
      <c r="B26" s="2">
        <v>4183</v>
      </c>
      <c r="C26">
        <v>1.08412</v>
      </c>
    </row>
    <row r="27" spans="1:3" x14ac:dyDescent="0.2">
      <c r="A27" s="2" t="s">
        <v>220</v>
      </c>
      <c r="B27" s="2">
        <v>3218</v>
      </c>
      <c r="C27">
        <v>1.0858699999999999</v>
      </c>
    </row>
    <row r="28" spans="1:3" x14ac:dyDescent="0.2">
      <c r="A28" s="2" t="s">
        <v>198</v>
      </c>
      <c r="B28" s="2">
        <v>3218</v>
      </c>
      <c r="C28">
        <v>1.0937600000000001</v>
      </c>
    </row>
    <row r="29" spans="1:3" x14ac:dyDescent="0.2">
      <c r="A29" s="2" t="s">
        <v>186</v>
      </c>
      <c r="B29" s="2">
        <v>3620</v>
      </c>
      <c r="C29">
        <v>1.0970899999999999</v>
      </c>
    </row>
    <row r="30" spans="1:3" x14ac:dyDescent="0.2">
      <c r="A30" s="2" t="s">
        <v>198</v>
      </c>
      <c r="B30" s="2">
        <v>3379</v>
      </c>
      <c r="C30">
        <v>1.10273</v>
      </c>
    </row>
    <row r="31" spans="1:3" x14ac:dyDescent="0.2">
      <c r="A31" s="2" t="s">
        <v>198</v>
      </c>
      <c r="B31" s="2">
        <v>3540</v>
      </c>
      <c r="C31">
        <v>1.10276</v>
      </c>
    </row>
    <row r="32" spans="1:3" x14ac:dyDescent="0.2">
      <c r="A32" s="2" t="s">
        <v>198</v>
      </c>
      <c r="B32" s="2">
        <v>4264</v>
      </c>
      <c r="C32">
        <v>1.1028100000000001</v>
      </c>
    </row>
    <row r="33" spans="1:3" x14ac:dyDescent="0.2">
      <c r="A33" s="2" t="s">
        <v>215</v>
      </c>
      <c r="B33" s="2">
        <v>3500</v>
      </c>
      <c r="C33">
        <v>1.10328</v>
      </c>
    </row>
    <row r="34" spans="1:3" x14ac:dyDescent="0.2">
      <c r="A34" s="2" t="s">
        <v>186</v>
      </c>
      <c r="B34" s="2">
        <v>3427</v>
      </c>
      <c r="C34">
        <v>1.1040700000000001</v>
      </c>
    </row>
    <row r="35" spans="1:3" x14ac:dyDescent="0.2">
      <c r="A35" s="2" t="s">
        <v>204</v>
      </c>
      <c r="B35" s="2">
        <v>3218</v>
      </c>
      <c r="C35">
        <v>1.1044499999999999</v>
      </c>
    </row>
    <row r="36" spans="1:3" x14ac:dyDescent="0.2">
      <c r="A36" s="2" t="s">
        <v>214</v>
      </c>
      <c r="B36" s="2">
        <v>5000</v>
      </c>
      <c r="C36">
        <v>1.11113</v>
      </c>
    </row>
    <row r="37" spans="1:3" x14ac:dyDescent="0.2">
      <c r="A37" s="2" t="s">
        <v>192</v>
      </c>
      <c r="B37" s="2">
        <v>4023</v>
      </c>
      <c r="C37">
        <v>1.1128</v>
      </c>
    </row>
    <row r="38" spans="1:3" x14ac:dyDescent="0.2">
      <c r="A38" s="2" t="s">
        <v>191</v>
      </c>
      <c r="B38" s="2">
        <v>4473</v>
      </c>
      <c r="C38">
        <v>1.11293</v>
      </c>
    </row>
    <row r="39" spans="1:3" x14ac:dyDescent="0.2">
      <c r="A39" s="2" t="s">
        <v>204</v>
      </c>
      <c r="B39" s="2">
        <v>4827</v>
      </c>
      <c r="C39">
        <v>1.1146199999999999</v>
      </c>
    </row>
    <row r="40" spans="1:3" x14ac:dyDescent="0.2">
      <c r="A40" s="2" t="s">
        <v>188</v>
      </c>
      <c r="B40" s="2">
        <v>3379</v>
      </c>
      <c r="C40">
        <v>1.11809</v>
      </c>
    </row>
    <row r="41" spans="1:3" x14ac:dyDescent="0.2">
      <c r="A41" s="2" t="s">
        <v>184</v>
      </c>
      <c r="B41" s="2">
        <v>4827</v>
      </c>
      <c r="C41">
        <v>1.11812</v>
      </c>
    </row>
    <row r="42" spans="1:3" x14ac:dyDescent="0.2">
      <c r="A42" s="2" t="s">
        <v>193</v>
      </c>
      <c r="B42" s="2">
        <v>4103</v>
      </c>
      <c r="C42">
        <v>1.11818</v>
      </c>
    </row>
    <row r="43" spans="1:3" x14ac:dyDescent="0.2">
      <c r="A43" s="2" t="s">
        <v>193</v>
      </c>
      <c r="B43" s="2">
        <v>4183</v>
      </c>
      <c r="C43">
        <v>1.1182300000000001</v>
      </c>
    </row>
    <row r="44" spans="1:3" x14ac:dyDescent="0.2">
      <c r="A44" s="2" t="s">
        <v>57</v>
      </c>
      <c r="B44" s="2">
        <v>4875</v>
      </c>
      <c r="C44">
        <v>1.1240600000000001</v>
      </c>
    </row>
    <row r="45" spans="1:3" x14ac:dyDescent="0.2">
      <c r="A45" s="2" t="s">
        <v>192</v>
      </c>
      <c r="B45" s="2">
        <v>3427</v>
      </c>
      <c r="C45">
        <v>1.1248100000000001</v>
      </c>
    </row>
    <row r="46" spans="1:3" x14ac:dyDescent="0.2">
      <c r="A46" s="2" t="s">
        <v>185</v>
      </c>
      <c r="B46" s="2">
        <v>4264</v>
      </c>
      <c r="C46">
        <v>1.12754</v>
      </c>
    </row>
    <row r="47" spans="1:3" x14ac:dyDescent="0.2">
      <c r="A47" s="2" t="s">
        <v>180</v>
      </c>
      <c r="B47" s="2">
        <v>5000</v>
      </c>
      <c r="C47">
        <v>1.1296299999999999</v>
      </c>
    </row>
    <row r="48" spans="1:3" x14ac:dyDescent="0.2">
      <c r="A48" s="2" t="s">
        <v>178</v>
      </c>
      <c r="B48" s="2">
        <v>4023</v>
      </c>
      <c r="C48">
        <v>1.1297600000000001</v>
      </c>
    </row>
    <row r="49" spans="1:3" x14ac:dyDescent="0.2">
      <c r="A49" s="2" t="s">
        <v>210</v>
      </c>
      <c r="B49" s="2">
        <v>4023</v>
      </c>
      <c r="C49">
        <v>1.1297600000000001</v>
      </c>
    </row>
    <row r="50" spans="1:3" x14ac:dyDescent="0.2">
      <c r="A50" s="2" t="s">
        <v>210</v>
      </c>
      <c r="B50" s="2">
        <v>4425</v>
      </c>
      <c r="C50">
        <v>1.12985</v>
      </c>
    </row>
    <row r="51" spans="1:3" x14ac:dyDescent="0.2">
      <c r="A51" s="2" t="s">
        <v>225</v>
      </c>
      <c r="B51" s="2">
        <v>4119</v>
      </c>
      <c r="C51">
        <v>1.12985</v>
      </c>
    </row>
    <row r="52" spans="1:3" x14ac:dyDescent="0.2">
      <c r="A52" s="2" t="s">
        <v>188</v>
      </c>
      <c r="B52" s="2">
        <v>3218</v>
      </c>
      <c r="C52">
        <v>1.1298600000000001</v>
      </c>
    </row>
    <row r="53" spans="1:3" x14ac:dyDescent="0.2">
      <c r="A53" s="2" t="s">
        <v>215</v>
      </c>
      <c r="B53" s="2">
        <v>3057</v>
      </c>
      <c r="C53">
        <v>1.1299600000000001</v>
      </c>
    </row>
    <row r="54" spans="1:3" x14ac:dyDescent="0.2">
      <c r="A54" s="2" t="s">
        <v>176</v>
      </c>
      <c r="B54" s="2">
        <v>3701</v>
      </c>
      <c r="C54">
        <v>1.13235</v>
      </c>
    </row>
    <row r="55" spans="1:3" x14ac:dyDescent="0.2">
      <c r="A55" s="2" t="s">
        <v>190</v>
      </c>
      <c r="B55" s="2">
        <v>3379</v>
      </c>
      <c r="C55">
        <v>1.1327799999999999</v>
      </c>
    </row>
    <row r="56" spans="1:3" x14ac:dyDescent="0.2">
      <c r="A56" s="2" t="s">
        <v>190</v>
      </c>
      <c r="B56" s="2">
        <v>3298</v>
      </c>
      <c r="C56">
        <v>1.13289</v>
      </c>
    </row>
    <row r="57" spans="1:3" x14ac:dyDescent="0.2">
      <c r="A57" s="2" t="s">
        <v>176</v>
      </c>
      <c r="B57" s="2">
        <v>4747</v>
      </c>
      <c r="C57">
        <v>1.1332800000000001</v>
      </c>
    </row>
    <row r="58" spans="1:3" x14ac:dyDescent="0.2">
      <c r="A58" s="2" t="s">
        <v>176</v>
      </c>
      <c r="B58" s="2">
        <v>3862</v>
      </c>
      <c r="C58">
        <v>1.13334</v>
      </c>
    </row>
    <row r="59" spans="1:3" x14ac:dyDescent="0.2">
      <c r="A59" s="2" t="s">
        <v>176</v>
      </c>
      <c r="B59" s="2">
        <v>4586</v>
      </c>
      <c r="C59">
        <v>1.1333500000000001</v>
      </c>
    </row>
    <row r="60" spans="1:3" x14ac:dyDescent="0.2">
      <c r="A60" s="2" t="s">
        <v>201</v>
      </c>
      <c r="B60" s="2">
        <v>4500</v>
      </c>
      <c r="C60">
        <v>1.13408</v>
      </c>
    </row>
    <row r="61" spans="1:3" x14ac:dyDescent="0.2">
      <c r="A61" s="2" t="s">
        <v>224</v>
      </c>
      <c r="B61" s="2">
        <v>3701</v>
      </c>
      <c r="C61">
        <v>1.1343399999999999</v>
      </c>
    </row>
    <row r="62" spans="1:3" x14ac:dyDescent="0.2">
      <c r="A62" s="2" t="s">
        <v>206</v>
      </c>
      <c r="B62" s="2">
        <v>4586</v>
      </c>
      <c r="C62">
        <v>1.1345799999999999</v>
      </c>
    </row>
    <row r="63" spans="1:3" x14ac:dyDescent="0.2">
      <c r="A63" s="2" t="s">
        <v>211</v>
      </c>
      <c r="B63" s="2">
        <v>4827</v>
      </c>
      <c r="C63">
        <v>1.1353</v>
      </c>
    </row>
    <row r="64" spans="1:3" x14ac:dyDescent="0.2">
      <c r="A64" s="2" t="s">
        <v>211</v>
      </c>
      <c r="B64" s="2">
        <v>5000</v>
      </c>
      <c r="C64">
        <v>1.1353800000000001</v>
      </c>
    </row>
    <row r="65" spans="1:3" x14ac:dyDescent="0.2">
      <c r="A65" s="2" t="s">
        <v>215</v>
      </c>
      <c r="B65" s="2">
        <v>3218</v>
      </c>
      <c r="C65">
        <v>1.1358200000000001</v>
      </c>
    </row>
    <row r="66" spans="1:3" x14ac:dyDescent="0.2">
      <c r="A66" s="2" t="s">
        <v>179</v>
      </c>
      <c r="B66" s="2">
        <v>5000</v>
      </c>
      <c r="C66">
        <v>1.1358299999999999</v>
      </c>
    </row>
    <row r="67" spans="1:3" x14ac:dyDescent="0.2">
      <c r="A67" s="2" t="s">
        <v>201</v>
      </c>
      <c r="B67" s="2">
        <v>5000</v>
      </c>
      <c r="C67">
        <v>1.1358299999999999</v>
      </c>
    </row>
    <row r="68" spans="1:3" x14ac:dyDescent="0.2">
      <c r="A68" s="2" t="s">
        <v>183</v>
      </c>
      <c r="B68" s="2">
        <v>3701</v>
      </c>
      <c r="C68">
        <v>1.13693</v>
      </c>
    </row>
    <row r="69" spans="1:3" x14ac:dyDescent="0.2">
      <c r="A69" s="2" t="s">
        <v>177</v>
      </c>
      <c r="B69" s="2">
        <v>4071</v>
      </c>
      <c r="C69">
        <v>1.1390199999999999</v>
      </c>
    </row>
    <row r="70" spans="1:3" x14ac:dyDescent="0.2">
      <c r="A70" s="2" t="s">
        <v>217</v>
      </c>
      <c r="B70" s="2">
        <v>5000</v>
      </c>
      <c r="C70">
        <v>1.14012</v>
      </c>
    </row>
    <row r="71" spans="1:3" x14ac:dyDescent="0.2">
      <c r="A71" s="2" t="s">
        <v>176</v>
      </c>
      <c r="B71" s="2">
        <v>4666</v>
      </c>
      <c r="C71">
        <v>1.1407499999999999</v>
      </c>
    </row>
    <row r="72" spans="1:3" x14ac:dyDescent="0.2">
      <c r="A72" s="2" t="s">
        <v>203</v>
      </c>
      <c r="B72" s="2">
        <v>3862</v>
      </c>
      <c r="C72">
        <v>1.1415200000000001</v>
      </c>
    </row>
    <row r="73" spans="1:3" x14ac:dyDescent="0.2">
      <c r="A73" s="2" t="s">
        <v>182</v>
      </c>
      <c r="B73" s="2">
        <v>2816</v>
      </c>
      <c r="C73">
        <v>1.1415500000000001</v>
      </c>
    </row>
    <row r="74" spans="1:3" x14ac:dyDescent="0.2">
      <c r="A74" s="2" t="s">
        <v>205</v>
      </c>
      <c r="B74" s="2">
        <v>4425</v>
      </c>
      <c r="C74">
        <v>1.14157</v>
      </c>
    </row>
    <row r="75" spans="1:3" x14ac:dyDescent="0.2">
      <c r="A75" s="2" t="s">
        <v>182</v>
      </c>
      <c r="B75" s="2">
        <v>3540</v>
      </c>
      <c r="C75">
        <v>1.14164</v>
      </c>
    </row>
    <row r="76" spans="1:3" x14ac:dyDescent="0.2">
      <c r="A76" s="2" t="s">
        <v>215</v>
      </c>
      <c r="B76" s="2">
        <v>3459</v>
      </c>
      <c r="C76">
        <v>1.1417900000000001</v>
      </c>
    </row>
    <row r="77" spans="1:3" x14ac:dyDescent="0.2">
      <c r="A77" s="2" t="s">
        <v>194</v>
      </c>
      <c r="B77" s="2">
        <v>5000</v>
      </c>
      <c r="C77">
        <v>1.14395</v>
      </c>
    </row>
    <row r="78" spans="1:3" x14ac:dyDescent="0.2">
      <c r="A78" s="2" t="s">
        <v>199</v>
      </c>
      <c r="B78" s="2">
        <v>4827</v>
      </c>
      <c r="C78">
        <v>1.1459299999999999</v>
      </c>
    </row>
    <row r="79" spans="1:3" x14ac:dyDescent="0.2">
      <c r="A79" s="2" t="s">
        <v>192</v>
      </c>
      <c r="B79" s="2">
        <v>4714</v>
      </c>
      <c r="C79">
        <v>1.14768</v>
      </c>
    </row>
    <row r="80" spans="1:3" x14ac:dyDescent="0.2">
      <c r="A80" s="2" t="s">
        <v>198</v>
      </c>
      <c r="B80" s="2">
        <v>3057</v>
      </c>
      <c r="C80">
        <v>1.14768</v>
      </c>
    </row>
    <row r="81" spans="1:3" x14ac:dyDescent="0.2">
      <c r="A81" s="2" t="s">
        <v>193</v>
      </c>
      <c r="B81" s="2">
        <v>4586</v>
      </c>
      <c r="C81">
        <v>1.1533899999999999</v>
      </c>
    </row>
    <row r="82" spans="1:3" x14ac:dyDescent="0.2">
      <c r="A82" s="2" t="s">
        <v>193</v>
      </c>
      <c r="B82" s="2">
        <v>3379</v>
      </c>
      <c r="C82">
        <v>1.15347</v>
      </c>
    </row>
    <row r="83" spans="1:3" x14ac:dyDescent="0.2">
      <c r="A83" s="2" t="s">
        <v>181</v>
      </c>
      <c r="B83" s="2">
        <v>3701</v>
      </c>
      <c r="C83">
        <v>1.1546000000000001</v>
      </c>
    </row>
    <row r="84" spans="1:3" x14ac:dyDescent="0.2">
      <c r="A84" s="2" t="s">
        <v>216</v>
      </c>
      <c r="B84" s="2">
        <v>5000</v>
      </c>
      <c r="C84">
        <v>1.1592899999999999</v>
      </c>
    </row>
    <row r="85" spans="1:3" x14ac:dyDescent="0.2">
      <c r="A85" s="2" t="s">
        <v>208</v>
      </c>
      <c r="B85" s="2">
        <v>4747</v>
      </c>
      <c r="C85">
        <v>1.1615599999999999</v>
      </c>
    </row>
    <row r="86" spans="1:3" x14ac:dyDescent="0.2">
      <c r="A86" s="2" t="s">
        <v>187</v>
      </c>
      <c r="B86" s="2">
        <v>3218</v>
      </c>
      <c r="C86">
        <v>1.1617599999999999</v>
      </c>
    </row>
    <row r="87" spans="1:3" x14ac:dyDescent="0.2">
      <c r="A87" s="2" t="s">
        <v>223</v>
      </c>
      <c r="B87" s="2">
        <v>3862</v>
      </c>
      <c r="C87">
        <v>1.16313</v>
      </c>
    </row>
    <row r="88" spans="1:3" x14ac:dyDescent="0.2">
      <c r="A88" s="2" t="s">
        <v>197</v>
      </c>
      <c r="B88" s="2">
        <v>4425</v>
      </c>
      <c r="C88">
        <v>1.1662999999999999</v>
      </c>
    </row>
    <row r="89" spans="1:3" x14ac:dyDescent="0.2">
      <c r="A89" s="2" t="s">
        <v>220</v>
      </c>
      <c r="B89" s="2">
        <v>5000</v>
      </c>
      <c r="C89">
        <v>1.1670700000000001</v>
      </c>
    </row>
    <row r="90" spans="1:3" x14ac:dyDescent="0.2">
      <c r="A90" s="2" t="s">
        <v>209</v>
      </c>
      <c r="B90" s="2">
        <v>4827</v>
      </c>
      <c r="C90">
        <v>1.1735</v>
      </c>
    </row>
    <row r="91" spans="1:3" x14ac:dyDescent="0.2">
      <c r="A91" s="2" t="s">
        <v>221</v>
      </c>
      <c r="B91" s="2">
        <v>3620</v>
      </c>
      <c r="C91">
        <v>1.1753</v>
      </c>
    </row>
    <row r="92" spans="1:3" x14ac:dyDescent="0.2">
      <c r="A92" s="2" t="s">
        <v>186</v>
      </c>
      <c r="B92" s="2">
        <v>4747</v>
      </c>
      <c r="C92">
        <v>1.1768799999999999</v>
      </c>
    </row>
    <row r="93" spans="1:3" x14ac:dyDescent="0.2">
      <c r="A93" s="2" t="s">
        <v>210</v>
      </c>
      <c r="B93" s="2">
        <v>3218</v>
      </c>
      <c r="C93">
        <v>1.1770099999999999</v>
      </c>
    </row>
    <row r="94" spans="1:3" x14ac:dyDescent="0.2">
      <c r="A94" s="2" t="s">
        <v>229</v>
      </c>
      <c r="B94" s="2">
        <v>1609</v>
      </c>
      <c r="C94">
        <v>1.17841</v>
      </c>
    </row>
    <row r="95" spans="1:3" x14ac:dyDescent="0.2">
      <c r="A95" s="2" t="s">
        <v>202</v>
      </c>
      <c r="B95" s="2">
        <v>5000</v>
      </c>
      <c r="C95">
        <v>1.1798200000000001</v>
      </c>
    </row>
    <row r="96" spans="1:3" x14ac:dyDescent="0.2">
      <c r="A96" s="2" t="s">
        <v>213</v>
      </c>
      <c r="B96" s="2">
        <v>5000</v>
      </c>
      <c r="C96">
        <v>1.18106</v>
      </c>
    </row>
    <row r="97" spans="1:3" x14ac:dyDescent="0.2">
      <c r="A97" s="2" t="s">
        <v>213</v>
      </c>
      <c r="B97" s="2">
        <v>4827</v>
      </c>
      <c r="C97">
        <v>1.1811</v>
      </c>
    </row>
    <row r="98" spans="1:3" x14ac:dyDescent="0.2">
      <c r="A98" s="2" t="s">
        <v>124</v>
      </c>
      <c r="B98" s="2">
        <v>1609</v>
      </c>
      <c r="C98">
        <v>1.1816599999999999</v>
      </c>
    </row>
    <row r="99" spans="1:3" x14ac:dyDescent="0.2">
      <c r="A99" s="2" t="s">
        <v>196</v>
      </c>
      <c r="B99" s="2">
        <v>4827</v>
      </c>
      <c r="C99">
        <v>1.18285</v>
      </c>
    </row>
    <row r="100" spans="1:3" x14ac:dyDescent="0.2">
      <c r="A100" s="2" t="s">
        <v>196</v>
      </c>
      <c r="B100" s="2">
        <v>3218</v>
      </c>
      <c r="C100">
        <v>1.1829700000000001</v>
      </c>
    </row>
    <row r="101" spans="1:3" x14ac:dyDescent="0.2">
      <c r="A101" s="2" t="s">
        <v>202</v>
      </c>
      <c r="B101" s="2">
        <v>4714</v>
      </c>
      <c r="C101">
        <v>1.18357</v>
      </c>
    </row>
    <row r="102" spans="1:3" x14ac:dyDescent="0.2">
      <c r="A102" s="2" t="s">
        <v>189</v>
      </c>
      <c r="B102" s="2">
        <v>4425</v>
      </c>
      <c r="C102">
        <v>1.1993100000000001</v>
      </c>
    </row>
    <row r="103" spans="1:3" x14ac:dyDescent="0.2">
      <c r="A103" s="2" t="s">
        <v>189</v>
      </c>
      <c r="B103" s="2">
        <v>4827</v>
      </c>
      <c r="C103">
        <v>1.1993199999999999</v>
      </c>
    </row>
    <row r="104" spans="1:3" x14ac:dyDescent="0.2">
      <c r="A104" s="2" t="s">
        <v>189</v>
      </c>
      <c r="B104" s="2">
        <v>4666</v>
      </c>
      <c r="C104">
        <v>1.19937</v>
      </c>
    </row>
    <row r="105" spans="1:3" x14ac:dyDescent="0.2">
      <c r="A105" s="2" t="s">
        <v>200</v>
      </c>
      <c r="B105" s="2">
        <v>4409</v>
      </c>
      <c r="C105">
        <v>1.2050700000000001</v>
      </c>
    </row>
    <row r="106" spans="1:3" x14ac:dyDescent="0.2">
      <c r="A106" s="2" t="s">
        <v>207</v>
      </c>
      <c r="B106" s="2">
        <v>4344</v>
      </c>
      <c r="C106">
        <v>1.21245</v>
      </c>
    </row>
    <row r="107" spans="1:3" x14ac:dyDescent="0.2">
      <c r="A107" s="2" t="s">
        <v>222</v>
      </c>
      <c r="B107" s="2">
        <v>4827</v>
      </c>
      <c r="C107">
        <v>1.22468</v>
      </c>
    </row>
    <row r="108" spans="1:3" x14ac:dyDescent="0.2">
      <c r="A108" s="2" t="s">
        <v>188</v>
      </c>
      <c r="B108" s="2">
        <v>4827</v>
      </c>
      <c r="C108">
        <v>1.2358899999999999</v>
      </c>
    </row>
    <row r="109" spans="1:3" x14ac:dyDescent="0.2">
      <c r="A109" s="2" t="s">
        <v>195</v>
      </c>
      <c r="B109" s="2">
        <v>5000</v>
      </c>
      <c r="C109">
        <v>1.2417400000000001</v>
      </c>
    </row>
    <row r="110" spans="1:3" x14ac:dyDescent="0.2">
      <c r="A110" s="2" t="s">
        <v>185</v>
      </c>
      <c r="B110" s="2">
        <v>3218</v>
      </c>
      <c r="C110">
        <v>1.24658</v>
      </c>
    </row>
    <row r="111" spans="1:3" x14ac:dyDescent="0.2">
      <c r="A111" s="2" t="s">
        <v>218</v>
      </c>
      <c r="B111" s="2">
        <v>3218</v>
      </c>
      <c r="C111">
        <v>1.26709</v>
      </c>
    </row>
    <row r="112" spans="1:3" x14ac:dyDescent="0.2">
      <c r="A112" s="2" t="s">
        <v>218</v>
      </c>
      <c r="B112" s="2">
        <v>3138</v>
      </c>
      <c r="C112">
        <v>1.28861</v>
      </c>
    </row>
    <row r="113" spans="1:3" x14ac:dyDescent="0.2">
      <c r="A113" s="2" t="s">
        <v>228</v>
      </c>
      <c r="B113" s="2">
        <v>1609</v>
      </c>
      <c r="C113">
        <v>1.28952</v>
      </c>
    </row>
    <row r="114" spans="1:3" x14ac:dyDescent="0.2">
      <c r="A114" s="2" t="s">
        <v>176</v>
      </c>
      <c r="B114" s="2">
        <v>3218</v>
      </c>
      <c r="C114">
        <v>1.31826</v>
      </c>
    </row>
    <row r="115" spans="1:3" x14ac:dyDescent="0.2">
      <c r="A115" s="2" t="s">
        <v>227</v>
      </c>
      <c r="B115" s="2">
        <v>1609</v>
      </c>
      <c r="C115">
        <v>1.44164</v>
      </c>
    </row>
    <row r="116" spans="1:3" x14ac:dyDescent="0.2">
      <c r="A116" s="2" t="s">
        <v>226</v>
      </c>
      <c r="B116" s="2">
        <v>1609</v>
      </c>
      <c r="C116">
        <v>1.6414299999999999</v>
      </c>
    </row>
    <row r="117" spans="1:3" x14ac:dyDescent="0.2">
      <c r="A117" s="4"/>
      <c r="B117" s="4"/>
    </row>
    <row r="118" spans="1:3" x14ac:dyDescent="0.2">
      <c r="A118" s="4"/>
      <c r="B118" s="4"/>
    </row>
    <row r="119" spans="1:3" x14ac:dyDescent="0.2">
      <c r="A119" s="4"/>
      <c r="B119" s="4"/>
    </row>
    <row r="120" spans="1:3" x14ac:dyDescent="0.2">
      <c r="A120" s="4"/>
      <c r="B120" s="4"/>
    </row>
    <row r="121" spans="1:3" x14ac:dyDescent="0.2">
      <c r="A121" s="4"/>
      <c r="B121" s="4"/>
    </row>
    <row r="122" spans="1:3" x14ac:dyDescent="0.2">
      <c r="A122" s="4"/>
      <c r="B122" s="4"/>
    </row>
    <row r="123" spans="1:3" x14ac:dyDescent="0.2">
      <c r="A123" s="4"/>
      <c r="B123" s="4"/>
    </row>
    <row r="124" spans="1:3" x14ac:dyDescent="0.2">
      <c r="A124" s="4"/>
      <c r="B124" s="4"/>
    </row>
    <row r="125" spans="1:3" x14ac:dyDescent="0.2">
      <c r="A125" s="4"/>
      <c r="B125" s="4"/>
    </row>
    <row r="126" spans="1:3" x14ac:dyDescent="0.2">
      <c r="A126" s="4"/>
      <c r="B126" s="4"/>
    </row>
    <row r="127" spans="1:3" x14ac:dyDescent="0.2">
      <c r="A127" s="4"/>
      <c r="B127" s="4"/>
    </row>
    <row r="128" spans="1:3" x14ac:dyDescent="0.2">
      <c r="A128" s="4"/>
      <c r="B128" s="4"/>
    </row>
    <row r="129" spans="1:2" x14ac:dyDescent="0.2">
      <c r="A129" s="4"/>
      <c r="B129" s="4"/>
    </row>
    <row r="130" spans="1:2" x14ac:dyDescent="0.2">
      <c r="A130" s="4"/>
      <c r="B130" s="4"/>
    </row>
    <row r="131" spans="1:2" x14ac:dyDescent="0.2">
      <c r="A131" s="4"/>
      <c r="B131" s="4"/>
    </row>
    <row r="132" spans="1:2" x14ac:dyDescent="0.2">
      <c r="A132" s="4"/>
      <c r="B132" s="4"/>
    </row>
    <row r="133" spans="1:2" x14ac:dyDescent="0.2">
      <c r="A133" s="4"/>
      <c r="B133" s="4"/>
    </row>
    <row r="134" spans="1:2" x14ac:dyDescent="0.2">
      <c r="A134" s="4"/>
      <c r="B134" s="4"/>
    </row>
    <row r="135" spans="1:2" x14ac:dyDescent="0.2">
      <c r="A135" s="4"/>
      <c r="B135" s="4"/>
    </row>
    <row r="136" spans="1:2" x14ac:dyDescent="0.2">
      <c r="A136" s="4"/>
      <c r="B136" s="4"/>
    </row>
    <row r="137" spans="1:2" x14ac:dyDescent="0.2">
      <c r="A137" s="4"/>
      <c r="B137" s="4"/>
    </row>
    <row r="138" spans="1:2" x14ac:dyDescent="0.2">
      <c r="A138" s="4"/>
      <c r="B138" s="4"/>
    </row>
    <row r="139" spans="1:2" x14ac:dyDescent="0.2">
      <c r="A139" s="4"/>
      <c r="B139" s="4"/>
    </row>
    <row r="140" spans="1:2" x14ac:dyDescent="0.2">
      <c r="A140" s="4"/>
      <c r="B140" s="4"/>
    </row>
    <row r="141" spans="1:2" x14ac:dyDescent="0.2">
      <c r="A141" s="4"/>
      <c r="B141" s="4"/>
    </row>
    <row r="142" spans="1:2" x14ac:dyDescent="0.2">
      <c r="A142" s="4"/>
      <c r="B142" s="4"/>
    </row>
    <row r="143" spans="1:2" x14ac:dyDescent="0.2">
      <c r="A143" s="4"/>
      <c r="B143" s="4"/>
    </row>
    <row r="144" spans="1:2" x14ac:dyDescent="0.2">
      <c r="A144" s="4"/>
      <c r="B144" s="4"/>
    </row>
    <row r="145" spans="1:2" x14ac:dyDescent="0.2">
      <c r="A145" s="4"/>
      <c r="B145" s="4"/>
    </row>
    <row r="146" spans="1:2" x14ac:dyDescent="0.2">
      <c r="A146" s="4"/>
      <c r="B146" s="4"/>
    </row>
    <row r="147" spans="1:2" x14ac:dyDescent="0.2">
      <c r="A147" s="4"/>
      <c r="B147" s="4"/>
    </row>
    <row r="148" spans="1:2" x14ac:dyDescent="0.2">
      <c r="A148" s="4"/>
      <c r="B148" s="4"/>
    </row>
    <row r="149" spans="1:2" x14ac:dyDescent="0.2">
      <c r="A149" s="4"/>
      <c r="B149" s="4"/>
    </row>
    <row r="150" spans="1:2" x14ac:dyDescent="0.2">
      <c r="A150" s="4"/>
      <c r="B150" s="4"/>
    </row>
    <row r="151" spans="1:2" x14ac:dyDescent="0.2">
      <c r="A151" s="4"/>
      <c r="B151" s="4"/>
    </row>
    <row r="152" spans="1:2" x14ac:dyDescent="0.2">
      <c r="A152" s="4"/>
      <c r="B152" s="4"/>
    </row>
    <row r="153" spans="1:2" x14ac:dyDescent="0.2">
      <c r="A153" s="4"/>
      <c r="B153" s="4"/>
    </row>
    <row r="154" spans="1:2" x14ac:dyDescent="0.2">
      <c r="A154" s="4"/>
      <c r="B154" s="4"/>
    </row>
    <row r="155" spans="1:2" x14ac:dyDescent="0.2">
      <c r="A155" s="4"/>
      <c r="B155" s="4"/>
    </row>
    <row r="156" spans="1:2" x14ac:dyDescent="0.2">
      <c r="A156" s="4"/>
      <c r="B156" s="4"/>
    </row>
    <row r="157" spans="1:2" x14ac:dyDescent="0.2">
      <c r="A157" s="4"/>
      <c r="B157" s="4"/>
    </row>
    <row r="158" spans="1:2" x14ac:dyDescent="0.2">
      <c r="A158" s="4"/>
      <c r="B158" s="4"/>
    </row>
    <row r="159" spans="1:2" x14ac:dyDescent="0.2">
      <c r="A159" s="4"/>
      <c r="B159" s="4"/>
    </row>
    <row r="160" spans="1:2" x14ac:dyDescent="0.2">
      <c r="A160" s="4"/>
      <c r="B160" s="4"/>
    </row>
    <row r="161" spans="1:2" x14ac:dyDescent="0.2">
      <c r="A161" s="4"/>
      <c r="B161" s="4"/>
    </row>
    <row r="162" spans="1:2" x14ac:dyDescent="0.2">
      <c r="A162" s="4"/>
      <c r="B162" s="4"/>
    </row>
    <row r="163" spans="1:2" x14ac:dyDescent="0.2">
      <c r="A163" s="4"/>
      <c r="B163" s="4"/>
    </row>
    <row r="164" spans="1:2" x14ac:dyDescent="0.2">
      <c r="A164" s="4"/>
      <c r="B164" s="4"/>
    </row>
    <row r="165" spans="1:2" x14ac:dyDescent="0.2">
      <c r="A165" s="4"/>
      <c r="B165" s="4"/>
    </row>
    <row r="166" spans="1:2" x14ac:dyDescent="0.2">
      <c r="A166" s="4"/>
      <c r="B166" s="4"/>
    </row>
    <row r="167" spans="1:2" x14ac:dyDescent="0.2">
      <c r="A167" s="4"/>
      <c r="B167" s="4"/>
    </row>
    <row r="168" spans="1:2" x14ac:dyDescent="0.2">
      <c r="A168" s="4"/>
      <c r="B168" s="4"/>
    </row>
    <row r="169" spans="1:2" x14ac:dyDescent="0.2">
      <c r="A169" s="4"/>
      <c r="B169" s="4"/>
    </row>
    <row r="170" spans="1:2" x14ac:dyDescent="0.2">
      <c r="A170" s="4"/>
      <c r="B170" s="4"/>
    </row>
    <row r="171" spans="1:2" x14ac:dyDescent="0.2">
      <c r="A171" s="4"/>
      <c r="B171" s="4"/>
    </row>
    <row r="172" spans="1:2" x14ac:dyDescent="0.2">
      <c r="A172" s="4"/>
      <c r="B172" s="4"/>
    </row>
    <row r="173" spans="1:2" x14ac:dyDescent="0.2">
      <c r="A173" s="4"/>
      <c r="B173" s="4"/>
    </row>
    <row r="174" spans="1:2" x14ac:dyDescent="0.2">
      <c r="A174" s="4"/>
      <c r="B174" s="4"/>
    </row>
    <row r="175" spans="1:2" x14ac:dyDescent="0.2">
      <c r="A175" s="4"/>
      <c r="B175" s="4"/>
    </row>
    <row r="176" spans="1:2" x14ac:dyDescent="0.2">
      <c r="A176" s="4"/>
      <c r="B176" s="4"/>
    </row>
    <row r="177" spans="1:2" x14ac:dyDescent="0.2">
      <c r="A177" s="4"/>
      <c r="B177" s="4"/>
    </row>
    <row r="178" spans="1:2" x14ac:dyDescent="0.2">
      <c r="A178" s="4"/>
      <c r="B178" s="4"/>
    </row>
    <row r="179" spans="1:2" x14ac:dyDescent="0.2">
      <c r="A179" s="4"/>
      <c r="B179" s="4"/>
    </row>
    <row r="180" spans="1:2" x14ac:dyDescent="0.2">
      <c r="A180" s="4"/>
      <c r="B180" s="4"/>
    </row>
    <row r="181" spans="1:2" x14ac:dyDescent="0.2">
      <c r="A181" s="4"/>
      <c r="B181" s="4"/>
    </row>
    <row r="182" spans="1:2" x14ac:dyDescent="0.2">
      <c r="A182" s="4"/>
      <c r="B182" s="4"/>
    </row>
    <row r="183" spans="1:2" x14ac:dyDescent="0.2">
      <c r="A183" s="4"/>
      <c r="B183" s="4"/>
    </row>
    <row r="184" spans="1:2" x14ac:dyDescent="0.2">
      <c r="A184" s="4"/>
      <c r="B184" s="4"/>
    </row>
    <row r="185" spans="1:2" x14ac:dyDescent="0.2">
      <c r="A185" s="4"/>
      <c r="B185" s="4"/>
    </row>
    <row r="186" spans="1:2" x14ac:dyDescent="0.2">
      <c r="A186" s="4"/>
      <c r="B186" s="4"/>
    </row>
    <row r="187" spans="1:2" x14ac:dyDescent="0.2">
      <c r="A187" s="4"/>
      <c r="B187" s="4"/>
    </row>
    <row r="188" spans="1:2" x14ac:dyDescent="0.2">
      <c r="A188" s="4"/>
      <c r="B188" s="4"/>
    </row>
    <row r="189" spans="1:2" x14ac:dyDescent="0.2">
      <c r="A189" s="4"/>
      <c r="B189" s="4"/>
    </row>
    <row r="190" spans="1:2" x14ac:dyDescent="0.2">
      <c r="A190" s="4"/>
      <c r="B190" s="4"/>
    </row>
    <row r="191" spans="1:2" x14ac:dyDescent="0.2">
      <c r="A191" s="4"/>
      <c r="B191" s="4"/>
    </row>
    <row r="192" spans="1:2" x14ac:dyDescent="0.2">
      <c r="A192" s="4"/>
      <c r="B192" s="4"/>
    </row>
    <row r="193" spans="1:2" x14ac:dyDescent="0.2">
      <c r="A193" s="4"/>
      <c r="B193" s="4"/>
    </row>
    <row r="194" spans="1:2" x14ac:dyDescent="0.2">
      <c r="A194" s="4"/>
      <c r="B194" s="4"/>
    </row>
    <row r="195" spans="1:2" x14ac:dyDescent="0.2">
      <c r="A195" s="4"/>
      <c r="B195" s="4"/>
    </row>
    <row r="196" spans="1:2" x14ac:dyDescent="0.2">
      <c r="A196" s="4"/>
      <c r="B196" s="4"/>
    </row>
    <row r="197" spans="1:2" x14ac:dyDescent="0.2">
      <c r="A197" s="4"/>
      <c r="B197" s="4"/>
    </row>
    <row r="198" spans="1:2" x14ac:dyDescent="0.2">
      <c r="A198" s="4"/>
      <c r="B198" s="4"/>
    </row>
    <row r="199" spans="1:2" x14ac:dyDescent="0.2">
      <c r="A199" s="4"/>
      <c r="B199" s="4"/>
    </row>
    <row r="200" spans="1:2" x14ac:dyDescent="0.2">
      <c r="A200" s="4"/>
      <c r="B200" s="4"/>
    </row>
    <row r="201" spans="1:2" x14ac:dyDescent="0.2">
      <c r="A201" s="4"/>
      <c r="B201" s="4"/>
    </row>
    <row r="202" spans="1:2" x14ac:dyDescent="0.2">
      <c r="A202" s="4"/>
      <c r="B202" s="4"/>
    </row>
    <row r="203" spans="1:2" x14ac:dyDescent="0.2">
      <c r="A203" s="4"/>
      <c r="B203" s="4"/>
    </row>
    <row r="204" spans="1:2" x14ac:dyDescent="0.2">
      <c r="A204" s="4"/>
      <c r="B204" s="4"/>
    </row>
    <row r="205" spans="1:2" x14ac:dyDescent="0.2">
      <c r="A205" s="4"/>
      <c r="B205" s="4"/>
    </row>
    <row r="206" spans="1:2" x14ac:dyDescent="0.2">
      <c r="A206" s="4"/>
      <c r="B206" s="4"/>
    </row>
    <row r="207" spans="1:2" x14ac:dyDescent="0.2">
      <c r="A207" s="4"/>
      <c r="B207" s="4"/>
    </row>
    <row r="208" spans="1:2" x14ac:dyDescent="0.2">
      <c r="A208" s="4"/>
      <c r="B208" s="4"/>
    </row>
    <row r="209" spans="1:2" x14ac:dyDescent="0.2">
      <c r="A209" s="4"/>
      <c r="B209" s="4"/>
    </row>
    <row r="210" spans="1:2" x14ac:dyDescent="0.2">
      <c r="A210" s="4"/>
      <c r="B210" s="4"/>
    </row>
    <row r="211" spans="1:2" x14ac:dyDescent="0.2">
      <c r="A211" s="4"/>
      <c r="B211" s="4"/>
    </row>
    <row r="212" spans="1:2" x14ac:dyDescent="0.2">
      <c r="A212" s="4"/>
      <c r="B212" s="4"/>
    </row>
    <row r="213" spans="1:2" x14ac:dyDescent="0.2">
      <c r="A213" s="4"/>
      <c r="B213" s="4"/>
    </row>
    <row r="214" spans="1:2" x14ac:dyDescent="0.2">
      <c r="A214" s="4"/>
      <c r="B214" s="4"/>
    </row>
    <row r="215" spans="1:2" x14ac:dyDescent="0.2">
      <c r="A215" s="4"/>
      <c r="B215" s="4"/>
    </row>
    <row r="216" spans="1:2" x14ac:dyDescent="0.2">
      <c r="A216" s="4"/>
      <c r="B216" s="4"/>
    </row>
    <row r="217" spans="1:2" x14ac:dyDescent="0.2">
      <c r="A217" s="4"/>
      <c r="B217" s="4"/>
    </row>
    <row r="218" spans="1:2" x14ac:dyDescent="0.2">
      <c r="A218" s="4"/>
      <c r="B218" s="4"/>
    </row>
    <row r="219" spans="1:2" x14ac:dyDescent="0.2">
      <c r="A219" s="4"/>
      <c r="B219" s="4"/>
    </row>
    <row r="220" spans="1:2" x14ac:dyDescent="0.2">
      <c r="A220" s="4"/>
      <c r="B220" s="4"/>
    </row>
    <row r="221" spans="1:2" x14ac:dyDescent="0.2">
      <c r="A221" s="4"/>
      <c r="B221" s="4"/>
    </row>
    <row r="222" spans="1:2" x14ac:dyDescent="0.2">
      <c r="A222" s="4"/>
      <c r="B222" s="4"/>
    </row>
    <row r="223" spans="1:2" x14ac:dyDescent="0.2">
      <c r="A223" s="4"/>
      <c r="B223" s="4"/>
    </row>
    <row r="224" spans="1:2" x14ac:dyDescent="0.2">
      <c r="A224" s="4"/>
      <c r="B224" s="4"/>
    </row>
    <row r="225" spans="1:2" x14ac:dyDescent="0.2">
      <c r="A225" s="4"/>
      <c r="B225" s="4"/>
    </row>
    <row r="226" spans="1:2" x14ac:dyDescent="0.2">
      <c r="A226" s="4"/>
      <c r="B226" s="4"/>
    </row>
    <row r="227" spans="1:2" x14ac:dyDescent="0.2">
      <c r="A227" s="4"/>
      <c r="B227" s="4"/>
    </row>
    <row r="228" spans="1:2" x14ac:dyDescent="0.2">
      <c r="A228" s="4"/>
      <c r="B228" s="4"/>
    </row>
    <row r="229" spans="1:2" x14ac:dyDescent="0.2">
      <c r="A229" s="4"/>
      <c r="B229" s="4"/>
    </row>
    <row r="230" spans="1:2" x14ac:dyDescent="0.2">
      <c r="A230" s="4"/>
      <c r="B230" s="4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Courses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Ernst</dc:creator>
  <cp:lastModifiedBy>Ron Ernst</cp:lastModifiedBy>
  <dcterms:created xsi:type="dcterms:W3CDTF">2025-09-28T15:59:31Z</dcterms:created>
  <dcterms:modified xsi:type="dcterms:W3CDTF">2025-09-29T04:41:20Z</dcterms:modified>
</cp:coreProperties>
</file>