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ch\Desktop\11. Capstone Case Study - Predict Cred Card Consumption\"/>
    </mc:Choice>
  </mc:AlternateContent>
  <xr:revisionPtr revIDLastSave="0" documentId="13_ncr:40009_{3DF46257-BC01-4FD7-8C83-86DB92099813}" xr6:coauthVersionLast="45" xr6:coauthVersionMax="45" xr10:uidLastSave="{00000000-0000-0000-0000-000000000000}"/>
  <bookViews>
    <workbookView xWindow="-98" yWindow="-98" windowWidth="24196" windowHeight="14595"/>
  </bookViews>
  <sheets>
    <sheet name="corry_y" sheetId="1" r:id="rId1"/>
  </sheets>
  <definedNames>
    <definedName name="_xlnm._FilterDatabase" localSheetId="0" hidden="1">corry_y!$A$1:$B$50</definedName>
  </definedNames>
  <calcPr calcId="0"/>
</workbook>
</file>

<file path=xl/calcChain.xml><?xml version="1.0" encoding="utf-8"?>
<calcChain xmlns="http://schemas.openxmlformats.org/spreadsheetml/2006/main">
  <c r="X3" i="1" l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2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30" i="1"/>
</calcChain>
</file>

<file path=xl/sharedStrings.xml><?xml version="1.0" encoding="utf-8"?>
<sst xmlns="http://schemas.openxmlformats.org/spreadsheetml/2006/main" count="232" uniqueCount="61">
  <si>
    <t>ID</t>
  </si>
  <si>
    <t>cc_cons</t>
  </si>
  <si>
    <t>cc_cons_apr</t>
  </si>
  <si>
    <t>dc_cons_apr</t>
  </si>
  <si>
    <t>cc_cons_may</t>
  </si>
  <si>
    <t>dc_cons_may</t>
  </si>
  <si>
    <t>cc_cons_jun</t>
  </si>
  <si>
    <t>dc_cons_jun</t>
  </si>
  <si>
    <t>cc_count_apr</t>
  </si>
  <si>
    <t>cc_count_may</t>
  </si>
  <si>
    <t>cc_count_jun</t>
  </si>
  <si>
    <t>dc_count_apr</t>
  </si>
  <si>
    <t>dc_count_may</t>
  </si>
  <si>
    <t>dc_count_jun</t>
  </si>
  <si>
    <t>card_lim</t>
  </si>
  <si>
    <t>personal_loan_active</t>
  </si>
  <si>
    <t>vehicle_loan_active</t>
  </si>
  <si>
    <t>personal_loan_closed</t>
  </si>
  <si>
    <t>vehicle_loan_closed</t>
  </si>
  <si>
    <t>investment_1</t>
  </si>
  <si>
    <t>investment_2</t>
  </si>
  <si>
    <t>investment_3</t>
  </si>
  <si>
    <t>investment_4</t>
  </si>
  <si>
    <t>debit_amount_apr</t>
  </si>
  <si>
    <t>credit_amount_apr</t>
  </si>
  <si>
    <t>debit_count_apr</t>
  </si>
  <si>
    <t>credit_count_apr</t>
  </si>
  <si>
    <t>max_credit_amount_apr</t>
  </si>
  <si>
    <t>debit_amount_may</t>
  </si>
  <si>
    <t>credit_amount_may</t>
  </si>
  <si>
    <t>credit_count_may</t>
  </si>
  <si>
    <t>debit_count_may</t>
  </si>
  <si>
    <t>max_credit_amount_may</t>
  </si>
  <si>
    <t>debit_amount_jun</t>
  </si>
  <si>
    <t>credit_amount_jun</t>
  </si>
  <si>
    <t>credit_count_jun</t>
  </si>
  <si>
    <t>debit_count_jun</t>
  </si>
  <si>
    <t>max_credit_amount_jun</t>
  </si>
  <si>
    <t>loan_enq</t>
  </si>
  <si>
    <t>emi_active</t>
  </si>
  <si>
    <t>age</t>
  </si>
  <si>
    <t>Income</t>
  </si>
  <si>
    <t>Emp_Tenure_Years</t>
  </si>
  <si>
    <t>Tenure_with_Bank</t>
  </si>
  <si>
    <t>region_code</t>
  </si>
  <si>
    <t>NetBanking_Flag</t>
  </si>
  <si>
    <t>Avg_days_between_transaction</t>
  </si>
  <si>
    <t>account_type_saving</t>
  </si>
  <si>
    <t>gender_M</t>
  </si>
  <si>
    <t>Field</t>
  </si>
  <si>
    <t>Value</t>
  </si>
  <si>
    <t>The cut off take is 0.5%</t>
  </si>
  <si>
    <t>CV</t>
  </si>
  <si>
    <t>These variables can be dropped</t>
  </si>
  <si>
    <t>F_value</t>
  </si>
  <si>
    <t>P_value</t>
  </si>
  <si>
    <t>NaN</t>
  </si>
  <si>
    <t>Features</t>
  </si>
  <si>
    <t>Take decision based on P value &gt; 0.05</t>
  </si>
  <si>
    <t>Final List of Fields</t>
  </si>
  <si>
    <t>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</si>
</sst>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0" xfId="0" applyFill="1" applyBorder="1"/>
    <xf numFmtId="164" fontId="0" fillId="0" borderId="10" xfId="1" applyNumberFormat="1" applyFont="1" applyBorder="1" applyAlignment="1">
      <alignment horizontal="center" vertical="center"/>
    </xf>
    <xf numFmtId="164" fontId="0" fillId="0" borderId="10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33" borderId="10" xfId="0" applyFill="1" applyBorder="1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20" fillId="34" borderId="0" xfId="0" applyFont="1" applyFill="1" applyAlignment="1">
      <alignment horizontal="left" vertical="center"/>
    </xf>
    <xf numFmtId="0" fontId="18" fillId="34" borderId="0" xfId="0" applyFont="1" applyFill="1"/>
    <xf numFmtId="0" fontId="21" fillId="37" borderId="10" xfId="0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6" fillId="2" borderId="10" xfId="7" applyBorder="1" applyAlignment="1">
      <alignment horizontal="center" vertical="center" wrapText="1"/>
    </xf>
    <xf numFmtId="0" fontId="7" fillId="3" borderId="10" xfId="8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0" xfId="7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J1" workbookViewId="0">
      <selection activeCell="X30" sqref="X30"/>
    </sheetView>
  </sheetViews>
  <sheetFormatPr defaultRowHeight="14.25" x14ac:dyDescent="0.45"/>
  <cols>
    <col min="1" max="1" width="26" bestFit="1" customWidth="1"/>
    <col min="2" max="2" width="12.33203125" style="5" bestFit="1" customWidth="1"/>
    <col min="4" max="4" width="26" bestFit="1" customWidth="1"/>
    <col min="7" max="7" width="28.19921875" bestFit="1" customWidth="1"/>
    <col min="11" max="11" width="22.9296875" style="8" customWidth="1"/>
    <col min="12" max="13" width="11.46484375" style="8" bestFit="1" customWidth="1"/>
    <col min="21" max="21" width="26" bestFit="1" customWidth="1"/>
    <col min="24" max="24" width="12.33203125" bestFit="1" customWidth="1"/>
  </cols>
  <sheetData>
    <row r="1" spans="1:24" x14ac:dyDescent="0.45">
      <c r="A1" s="1" t="s">
        <v>49</v>
      </c>
      <c r="B1" s="3" t="s">
        <v>50</v>
      </c>
      <c r="D1" s="7" t="s">
        <v>51</v>
      </c>
      <c r="G1" s="11" t="s">
        <v>49</v>
      </c>
      <c r="H1" s="11" t="s">
        <v>52</v>
      </c>
      <c r="K1" s="14" t="s">
        <v>57</v>
      </c>
      <c r="L1" s="14" t="s">
        <v>54</v>
      </c>
      <c r="M1" s="14" t="s">
        <v>55</v>
      </c>
      <c r="U1" s="23" t="s">
        <v>59</v>
      </c>
    </row>
    <row r="2" spans="1:24" x14ac:dyDescent="0.45">
      <c r="A2" s="2" t="s">
        <v>1</v>
      </c>
      <c r="B2" s="4">
        <v>0.999999999999999</v>
      </c>
      <c r="D2" s="6" t="s">
        <v>4</v>
      </c>
      <c r="G2" s="10" t="s">
        <v>19</v>
      </c>
      <c r="H2" s="8">
        <v>3.5197630000000002</v>
      </c>
      <c r="K2" s="17" t="s">
        <v>38</v>
      </c>
      <c r="L2" s="18" t="s">
        <v>56</v>
      </c>
      <c r="M2" s="18" t="s">
        <v>56</v>
      </c>
      <c r="U2" s="21" t="s">
        <v>4</v>
      </c>
      <c r="V2" t="str">
        <f t="shared" ref="V2:V29" si="0">_xlfn.CONCAT("'", U2,"'",",")</f>
        <v>'cc_cons_may',</v>
      </c>
      <c r="X2" t="str">
        <f>V2</f>
        <v>'cc_cons_may',</v>
      </c>
    </row>
    <row r="3" spans="1:24" x14ac:dyDescent="0.45">
      <c r="A3" s="6" t="s">
        <v>4</v>
      </c>
      <c r="B3" s="4">
        <v>2.0469263098426001E-2</v>
      </c>
      <c r="D3" s="6" t="s">
        <v>9</v>
      </c>
      <c r="G3" s="10" t="s">
        <v>47</v>
      </c>
      <c r="H3" s="8">
        <v>2.3663430000000001</v>
      </c>
      <c r="K3" s="17" t="s">
        <v>15</v>
      </c>
      <c r="L3" s="18" t="s">
        <v>56</v>
      </c>
      <c r="M3" s="18" t="s">
        <v>56</v>
      </c>
      <c r="U3" s="21" t="s">
        <v>9</v>
      </c>
      <c r="V3" t="str">
        <f t="shared" si="0"/>
        <v>'cc_count_may',</v>
      </c>
      <c r="X3" t="str">
        <f t="shared" ref="X3:X30" si="1">X2&amp;V3</f>
        <v>'cc_cons_may','cc_count_may',</v>
      </c>
    </row>
    <row r="4" spans="1:24" x14ac:dyDescent="0.45">
      <c r="A4" s="6" t="s">
        <v>9</v>
      </c>
      <c r="B4" s="4">
        <v>1.6534749818230401E-2</v>
      </c>
      <c r="D4" s="6" t="s">
        <v>24</v>
      </c>
      <c r="G4" s="10" t="s">
        <v>8</v>
      </c>
      <c r="H4" s="8">
        <v>2.348484</v>
      </c>
      <c r="K4" s="15" t="s">
        <v>17</v>
      </c>
      <c r="L4" s="16" t="s">
        <v>56</v>
      </c>
      <c r="M4" s="16" t="s">
        <v>56</v>
      </c>
      <c r="R4" s="7" t="s">
        <v>60</v>
      </c>
      <c r="U4" s="21" t="s">
        <v>24</v>
      </c>
      <c r="V4" t="str">
        <f t="shared" si="0"/>
        <v>'credit_amount_apr',</v>
      </c>
      <c r="X4" t="str">
        <f t="shared" si="1"/>
        <v>'cc_cons_may','cc_count_may','credit_amount_apr',</v>
      </c>
    </row>
    <row r="5" spans="1:24" x14ac:dyDescent="0.45">
      <c r="A5" s="6" t="s">
        <v>24</v>
      </c>
      <c r="B5" s="4">
        <v>1.6029248718592501E-2</v>
      </c>
      <c r="D5" s="6" t="s">
        <v>30</v>
      </c>
      <c r="G5" s="10" t="s">
        <v>39</v>
      </c>
      <c r="H5" s="8">
        <v>2.13652</v>
      </c>
      <c r="K5" s="17" t="s">
        <v>16</v>
      </c>
      <c r="L5" s="18" t="s">
        <v>56</v>
      </c>
      <c r="M5" s="18" t="s">
        <v>56</v>
      </c>
      <c r="Q5" s="9"/>
      <c r="R5" t="s">
        <v>0</v>
      </c>
      <c r="U5" s="21" t="s">
        <v>30</v>
      </c>
      <c r="V5" t="str">
        <f t="shared" si="0"/>
        <v>'credit_count_may',</v>
      </c>
      <c r="X5" t="str">
        <f t="shared" si="1"/>
        <v>'cc_cons_may','cc_count_may','credit_amount_apr','credit_count_may',</v>
      </c>
    </row>
    <row r="6" spans="1:24" x14ac:dyDescent="0.45">
      <c r="A6" s="6" t="s">
        <v>30</v>
      </c>
      <c r="B6" s="4">
        <v>1.3416937706857601E-2</v>
      </c>
      <c r="D6" s="6" t="s">
        <v>43</v>
      </c>
      <c r="G6" s="10" t="s">
        <v>22</v>
      </c>
      <c r="H6" s="8">
        <v>2.0136050000000001</v>
      </c>
      <c r="K6" s="17" t="s">
        <v>18</v>
      </c>
      <c r="L6" s="18" t="s">
        <v>56</v>
      </c>
      <c r="M6" s="18" t="s">
        <v>56</v>
      </c>
      <c r="N6" t="s">
        <v>58</v>
      </c>
      <c r="Q6" s="9">
        <v>1</v>
      </c>
      <c r="R6" t="s">
        <v>2</v>
      </c>
      <c r="U6" s="21" t="s">
        <v>43</v>
      </c>
      <c r="V6" t="str">
        <f t="shared" si="0"/>
        <v>'Tenure_with_Bank',</v>
      </c>
      <c r="X6" t="str">
        <f t="shared" si="1"/>
        <v>'cc_cons_may','cc_count_may','credit_amount_apr','credit_count_may','Tenure_with_Bank',</v>
      </c>
    </row>
    <row r="7" spans="1:24" x14ac:dyDescent="0.45">
      <c r="A7" s="6" t="s">
        <v>43</v>
      </c>
      <c r="B7" s="4">
        <v>1.14272632490026E-2</v>
      </c>
      <c r="D7" s="6" t="s">
        <v>39</v>
      </c>
      <c r="G7" s="10" t="s">
        <v>21</v>
      </c>
      <c r="H7" s="8">
        <v>1.982864</v>
      </c>
      <c r="K7" s="19" t="s">
        <v>4</v>
      </c>
      <c r="L7" s="18">
        <v>6.2866569999999999</v>
      </c>
      <c r="M7" s="18">
        <v>1.2175999999999999E-2</v>
      </c>
      <c r="Q7" s="9">
        <v>2</v>
      </c>
      <c r="R7" t="s">
        <v>6</v>
      </c>
      <c r="U7" s="21" t="s">
        <v>39</v>
      </c>
      <c r="V7" t="str">
        <f t="shared" si="0"/>
        <v>'emi_active',</v>
      </c>
      <c r="X7" t="str">
        <f t="shared" si="1"/>
        <v>'cc_cons_may','cc_count_may','credit_amount_apr','credit_count_may','Tenure_with_Bank','emi_active',</v>
      </c>
    </row>
    <row r="8" spans="1:24" x14ac:dyDescent="0.45">
      <c r="A8" s="6" t="s">
        <v>39</v>
      </c>
      <c r="B8" s="4">
        <v>8.1606351084848802E-3</v>
      </c>
      <c r="D8" s="6" t="s">
        <v>32</v>
      </c>
      <c r="G8" s="10" t="s">
        <v>1</v>
      </c>
      <c r="H8" s="8">
        <v>1.768518</v>
      </c>
      <c r="K8" s="19" t="s">
        <v>44</v>
      </c>
      <c r="L8" s="18">
        <v>5.5709090000000003</v>
      </c>
      <c r="M8" s="18">
        <v>1.8273999999999999E-2</v>
      </c>
      <c r="Q8" s="9">
        <v>3</v>
      </c>
      <c r="R8" t="s">
        <v>4</v>
      </c>
      <c r="U8" s="21" t="s">
        <v>32</v>
      </c>
      <c r="V8" t="str">
        <f t="shared" si="0"/>
        <v>'max_credit_amount_may',</v>
      </c>
      <c r="X8" t="str">
        <f t="shared" si="1"/>
        <v>'cc_cons_may','cc_count_may','credit_amount_apr','credit_count_may','Tenure_with_Bank','emi_active','max_credit_amount_may',</v>
      </c>
    </row>
    <row r="9" spans="1:24" x14ac:dyDescent="0.45">
      <c r="A9" s="6" t="s">
        <v>32</v>
      </c>
      <c r="B9" s="4">
        <v>7.8985013081003703E-3</v>
      </c>
      <c r="D9" s="6" t="s">
        <v>37</v>
      </c>
      <c r="G9" s="10" t="s">
        <v>7</v>
      </c>
      <c r="H9" s="8">
        <v>1.544232</v>
      </c>
      <c r="K9" s="19" t="s">
        <v>9</v>
      </c>
      <c r="L9" s="16">
        <v>4.1015439999999996</v>
      </c>
      <c r="M9" s="16">
        <v>4.2861999999999997E-2</v>
      </c>
      <c r="Q9" s="9">
        <v>4</v>
      </c>
      <c r="R9" t="s">
        <v>34</v>
      </c>
      <c r="U9" s="21" t="s">
        <v>37</v>
      </c>
      <c r="V9" t="str">
        <f t="shared" si="0"/>
        <v>'max_credit_amount_jun',</v>
      </c>
      <c r="X9" t="str">
        <f t="shared" si="1"/>
        <v>'cc_cons_may','cc_count_may','credit_amount_apr','credit_count_may','Tenure_with_Bank','emi_active','max_credit_amount_may','max_credit_amount_jun',</v>
      </c>
    </row>
    <row r="10" spans="1:24" x14ac:dyDescent="0.45">
      <c r="A10" s="6" t="s">
        <v>37</v>
      </c>
      <c r="B10" s="4">
        <v>7.8041062414649096E-3</v>
      </c>
      <c r="D10" s="6" t="s">
        <v>12</v>
      </c>
      <c r="G10" s="10" t="s">
        <v>9</v>
      </c>
      <c r="H10" s="8">
        <v>1.4792689999999999</v>
      </c>
      <c r="K10" s="19" t="s">
        <v>24</v>
      </c>
      <c r="L10" s="18">
        <v>3.8545289999999999</v>
      </c>
      <c r="M10" s="18">
        <v>4.9630000000000001E-2</v>
      </c>
      <c r="Q10" s="9">
        <v>5</v>
      </c>
      <c r="R10" t="s">
        <v>29</v>
      </c>
      <c r="U10" s="21" t="s">
        <v>12</v>
      </c>
      <c r="V10" t="str">
        <f t="shared" si="0"/>
        <v>'dc_count_may',</v>
      </c>
      <c r="X10" t="str">
        <f t="shared" si="1"/>
        <v>'cc_cons_may','cc_count_may','credit_amount_apr','credit_count_may','Tenure_with_Bank','emi_active','max_credit_amount_may','max_credit_amount_jun','dc_count_may',</v>
      </c>
    </row>
    <row r="11" spans="1:24" x14ac:dyDescent="0.45">
      <c r="A11" s="6" t="s">
        <v>12</v>
      </c>
      <c r="B11" s="4">
        <v>7.6927783913597596E-3</v>
      </c>
      <c r="D11" s="6" t="s">
        <v>41</v>
      </c>
      <c r="G11" s="10" t="s">
        <v>20</v>
      </c>
      <c r="H11" s="8">
        <v>1.425184</v>
      </c>
      <c r="K11" s="20" t="s">
        <v>30</v>
      </c>
      <c r="L11" s="16">
        <v>2.700339</v>
      </c>
      <c r="M11" s="16">
        <v>0.10034800000000001</v>
      </c>
      <c r="Q11" s="9">
        <v>6</v>
      </c>
      <c r="R11" t="s">
        <v>7</v>
      </c>
      <c r="U11" s="21" t="s">
        <v>41</v>
      </c>
      <c r="V11" t="str">
        <f t="shared" si="0"/>
        <v>'Income',</v>
      </c>
      <c r="X11" t="str">
        <f t="shared" si="1"/>
        <v>'cc_cons_may','cc_count_may','credit_amount_apr','credit_count_may','Tenure_with_Bank','emi_active','max_credit_amount_may','max_credit_amount_jun','dc_count_may','Income',</v>
      </c>
    </row>
    <row r="12" spans="1:24" x14ac:dyDescent="0.45">
      <c r="A12" s="6" t="s">
        <v>41</v>
      </c>
      <c r="B12" s="4">
        <v>6.5333995632415104E-3</v>
      </c>
      <c r="D12" s="6" t="s">
        <v>2</v>
      </c>
      <c r="G12" s="10" t="s">
        <v>5</v>
      </c>
      <c r="H12" s="8">
        <v>1.420304</v>
      </c>
      <c r="K12" s="20" t="s">
        <v>21</v>
      </c>
      <c r="L12" s="18">
        <v>1.9858640000000001</v>
      </c>
      <c r="M12" s="18">
        <v>0.15879499999999999</v>
      </c>
      <c r="Q12" s="9">
        <v>7</v>
      </c>
      <c r="R12" t="s">
        <v>28</v>
      </c>
      <c r="U12" s="21" t="s">
        <v>2</v>
      </c>
      <c r="V12" t="str">
        <f t="shared" si="0"/>
        <v>'cc_cons_apr',</v>
      </c>
      <c r="X12" t="str">
        <f t="shared" si="1"/>
        <v>'cc_cons_may','cc_count_may','credit_amount_apr','credit_count_may','Tenure_with_Bank','emi_active','max_credit_amount_may','max_credit_amount_jun','dc_count_may','Income','cc_cons_apr',</v>
      </c>
    </row>
    <row r="13" spans="1:24" x14ac:dyDescent="0.45">
      <c r="A13" s="6" t="s">
        <v>2</v>
      </c>
      <c r="B13" s="4">
        <v>6.0771914025627401E-3</v>
      </c>
      <c r="D13" s="6" t="s">
        <v>35</v>
      </c>
      <c r="G13" s="10" t="s">
        <v>30</v>
      </c>
      <c r="H13" s="8">
        <v>1.412679</v>
      </c>
      <c r="K13" s="20" t="s">
        <v>43</v>
      </c>
      <c r="L13" s="18">
        <v>1.9587300000000001</v>
      </c>
      <c r="M13" s="18">
        <v>0.16167000000000001</v>
      </c>
      <c r="Q13" s="9">
        <v>8</v>
      </c>
      <c r="R13" t="s">
        <v>39</v>
      </c>
      <c r="U13" s="21" t="s">
        <v>35</v>
      </c>
      <c r="V13" t="str">
        <f t="shared" si="0"/>
        <v>'credit_count_jun',</v>
      </c>
      <c r="X13" t="str">
        <f t="shared" si="1"/>
        <v>'cc_cons_may','cc_count_may','credit_amount_apr','credit_count_may','Tenure_with_Bank','emi_active','max_credit_amount_may','max_credit_amount_jun','dc_count_may','Income','cc_cons_apr','credit_count_jun',</v>
      </c>
    </row>
    <row r="14" spans="1:24" x14ac:dyDescent="0.45">
      <c r="A14" s="6" t="s">
        <v>35</v>
      </c>
      <c r="B14" s="4">
        <v>5.0645574575260898E-3</v>
      </c>
      <c r="D14" s="6" t="s">
        <v>27</v>
      </c>
      <c r="G14" s="10" t="s">
        <v>3</v>
      </c>
      <c r="H14" s="8">
        <v>1.370099</v>
      </c>
      <c r="K14" s="20" t="s">
        <v>42</v>
      </c>
      <c r="L14" s="18">
        <v>1.409554</v>
      </c>
      <c r="M14" s="18">
        <v>0.235149</v>
      </c>
      <c r="Q14" s="9">
        <v>9</v>
      </c>
      <c r="R14" t="s">
        <v>27</v>
      </c>
      <c r="U14" s="21" t="s">
        <v>27</v>
      </c>
      <c r="V14" t="str">
        <f t="shared" si="0"/>
        <v>'max_credit_amount_apr',</v>
      </c>
      <c r="X14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</v>
      </c>
    </row>
    <row r="15" spans="1:24" x14ac:dyDescent="0.45">
      <c r="A15" s="6" t="s">
        <v>27</v>
      </c>
      <c r="B15" s="4">
        <v>5.0120922851587301E-3</v>
      </c>
      <c r="D15" s="6" t="s">
        <v>19</v>
      </c>
      <c r="G15" s="10" t="s">
        <v>35</v>
      </c>
      <c r="H15" s="8">
        <v>1.3636630000000001</v>
      </c>
      <c r="K15" s="20" t="s">
        <v>8</v>
      </c>
      <c r="L15" s="16">
        <v>1.4083600000000001</v>
      </c>
      <c r="M15" s="16">
        <v>0.235348</v>
      </c>
      <c r="U15" s="21" t="s">
        <v>19</v>
      </c>
      <c r="V15" t="str">
        <f t="shared" si="0"/>
        <v>'investment_1',</v>
      </c>
      <c r="X15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</v>
      </c>
    </row>
    <row r="16" spans="1:24" x14ac:dyDescent="0.45">
      <c r="A16" s="6" t="s">
        <v>19</v>
      </c>
      <c r="B16" s="4">
        <v>4.8539331139813898E-3</v>
      </c>
      <c r="D16" s="6" t="s">
        <v>0</v>
      </c>
      <c r="G16" s="10" t="s">
        <v>4</v>
      </c>
      <c r="H16" s="8">
        <v>1.3054509999999999</v>
      </c>
      <c r="K16" s="20" t="s">
        <v>5</v>
      </c>
      <c r="L16" s="18">
        <v>1.264383</v>
      </c>
      <c r="M16" s="18">
        <v>0.26084099999999999</v>
      </c>
      <c r="U16" s="21" t="s">
        <v>0</v>
      </c>
      <c r="V16" t="str">
        <f t="shared" si="0"/>
        <v>'ID',</v>
      </c>
      <c r="X16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</v>
      </c>
    </row>
    <row r="17" spans="1:24" x14ac:dyDescent="0.45">
      <c r="A17" s="6" t="s">
        <v>0</v>
      </c>
      <c r="B17" s="4">
        <v>4.6201947649603704E-3</v>
      </c>
      <c r="D17" s="6" t="s">
        <v>29</v>
      </c>
      <c r="G17" s="10" t="s">
        <v>6</v>
      </c>
      <c r="H17" s="8">
        <v>1.2461899999999999</v>
      </c>
      <c r="K17" s="20" t="s">
        <v>39</v>
      </c>
      <c r="L17" s="18">
        <v>0.99887300000000001</v>
      </c>
      <c r="M17" s="18">
        <v>0.31759999999999999</v>
      </c>
      <c r="U17" s="21" t="s">
        <v>29</v>
      </c>
      <c r="V17" t="str">
        <f t="shared" si="0"/>
        <v>'credit_amount_may',</v>
      </c>
      <c r="X17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</v>
      </c>
    </row>
    <row r="18" spans="1:24" x14ac:dyDescent="0.45">
      <c r="A18" s="1" t="s">
        <v>47</v>
      </c>
      <c r="B18" s="3">
        <v>2.8453593988855301E-3</v>
      </c>
      <c r="D18" s="6" t="s">
        <v>46</v>
      </c>
      <c r="G18" s="10" t="s">
        <v>12</v>
      </c>
      <c r="H18" s="8">
        <v>1.2222839999999999</v>
      </c>
      <c r="K18" s="20" t="s">
        <v>32</v>
      </c>
      <c r="L18" s="16">
        <v>0.935728</v>
      </c>
      <c r="M18" s="16">
        <v>0.33339400000000002</v>
      </c>
      <c r="U18" s="21" t="s">
        <v>46</v>
      </c>
      <c r="V18" t="str">
        <f t="shared" si="0"/>
        <v>'Avg_days_between_transaction',</v>
      </c>
      <c r="X18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</v>
      </c>
    </row>
    <row r="19" spans="1:24" x14ac:dyDescent="0.45">
      <c r="A19" s="1" t="s">
        <v>20</v>
      </c>
      <c r="B19" s="3">
        <v>2.7680118518442201E-3</v>
      </c>
      <c r="D19" s="6" t="s">
        <v>36</v>
      </c>
      <c r="G19" s="10" t="s">
        <v>2</v>
      </c>
      <c r="H19" s="8">
        <v>1.2139340000000001</v>
      </c>
      <c r="K19" s="20" t="s">
        <v>37</v>
      </c>
      <c r="L19" s="18">
        <v>0.91349499999999995</v>
      </c>
      <c r="M19" s="18">
        <v>0.33920400000000001</v>
      </c>
      <c r="U19" s="21" t="s">
        <v>36</v>
      </c>
      <c r="V19" t="str">
        <f t="shared" si="0"/>
        <v>'debit_count_jun',</v>
      </c>
      <c r="X19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</v>
      </c>
    </row>
    <row r="20" spans="1:24" x14ac:dyDescent="0.45">
      <c r="A20" s="1" t="s">
        <v>48</v>
      </c>
      <c r="B20" s="3">
        <v>2.3220573552337298E-3</v>
      </c>
      <c r="D20" s="6" t="s">
        <v>13</v>
      </c>
      <c r="G20" s="10" t="s">
        <v>37</v>
      </c>
      <c r="H20" s="8">
        <v>1.203449</v>
      </c>
      <c r="K20" s="20" t="s">
        <v>12</v>
      </c>
      <c r="L20" s="16">
        <v>0.88761699999999999</v>
      </c>
      <c r="M20" s="16">
        <v>0.34613899999999997</v>
      </c>
      <c r="U20" s="21" t="s">
        <v>13</v>
      </c>
      <c r="V20" t="str">
        <f t="shared" si="0"/>
        <v>'dc_count_jun',</v>
      </c>
      <c r="X20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</v>
      </c>
    </row>
    <row r="21" spans="1:24" x14ac:dyDescent="0.45">
      <c r="A21" s="1" t="s">
        <v>45</v>
      </c>
      <c r="B21" s="3">
        <v>1.6320600044487201E-3</v>
      </c>
      <c r="D21" s="6" t="s">
        <v>40</v>
      </c>
      <c r="G21" s="10" t="s">
        <v>24</v>
      </c>
      <c r="H21" s="8">
        <v>1.194221</v>
      </c>
      <c r="K21" s="20" t="s">
        <v>40</v>
      </c>
      <c r="L21" s="18">
        <v>0.72544200000000003</v>
      </c>
      <c r="M21" s="18">
        <v>0.39437800000000001</v>
      </c>
      <c r="U21" s="21" t="s">
        <v>40</v>
      </c>
      <c r="V21" t="str">
        <f t="shared" si="0"/>
        <v>'age',</v>
      </c>
      <c r="X21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</v>
      </c>
    </row>
    <row r="22" spans="1:24" x14ac:dyDescent="0.45">
      <c r="A22" s="1" t="s">
        <v>3</v>
      </c>
      <c r="B22" s="3">
        <v>1.4728536515991699E-3</v>
      </c>
      <c r="D22" s="6" t="s">
        <v>5</v>
      </c>
      <c r="G22" s="10" t="s">
        <v>34</v>
      </c>
      <c r="H22" s="8">
        <v>1.1802539999999999</v>
      </c>
      <c r="K22" s="20" t="s">
        <v>41</v>
      </c>
      <c r="L22" s="18">
        <v>0.64022199999999996</v>
      </c>
      <c r="M22" s="18">
        <v>0.42364299999999999</v>
      </c>
      <c r="U22" s="21" t="s">
        <v>5</v>
      </c>
      <c r="V22" t="str">
        <f t="shared" si="0"/>
        <v>'dc_cons_may',</v>
      </c>
      <c r="X22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</v>
      </c>
    </row>
    <row r="23" spans="1:24" x14ac:dyDescent="0.45">
      <c r="A23" s="1" t="s">
        <v>22</v>
      </c>
      <c r="B23" s="3">
        <v>1.1618683882052699E-3</v>
      </c>
      <c r="D23" s="6" t="s">
        <v>8</v>
      </c>
      <c r="G23" s="10" t="s">
        <v>28</v>
      </c>
      <c r="H23" s="8">
        <v>1.1752450000000001</v>
      </c>
      <c r="K23" s="20" t="s">
        <v>13</v>
      </c>
      <c r="L23" s="18">
        <v>0.56323400000000001</v>
      </c>
      <c r="M23" s="18">
        <v>0.45297199999999999</v>
      </c>
      <c r="U23" s="21" t="s">
        <v>8</v>
      </c>
      <c r="V23" t="str">
        <f t="shared" si="0"/>
        <v>'cc_count_apr',</v>
      </c>
      <c r="X23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</v>
      </c>
    </row>
    <row r="24" spans="1:24" x14ac:dyDescent="0.45">
      <c r="A24" s="1" t="s">
        <v>28</v>
      </c>
      <c r="B24" s="3">
        <v>8.8043631405258197E-4</v>
      </c>
      <c r="D24" s="6" t="s">
        <v>42</v>
      </c>
      <c r="G24" s="10" t="s">
        <v>23</v>
      </c>
      <c r="H24" s="8">
        <v>1.1608780000000001</v>
      </c>
      <c r="K24" s="20" t="s">
        <v>2</v>
      </c>
      <c r="L24" s="18">
        <v>0.55393000000000003</v>
      </c>
      <c r="M24" s="18">
        <v>0.45672800000000002</v>
      </c>
      <c r="U24" s="21" t="s">
        <v>42</v>
      </c>
      <c r="V24" t="str">
        <f t="shared" si="0"/>
        <v>'Emp_Tenure_Years',</v>
      </c>
      <c r="X24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</v>
      </c>
    </row>
    <row r="25" spans="1:24" x14ac:dyDescent="0.45">
      <c r="A25" s="1" t="s">
        <v>7</v>
      </c>
      <c r="B25" s="3">
        <v>2.3957916816604301E-4</v>
      </c>
      <c r="D25" s="6" t="s">
        <v>21</v>
      </c>
      <c r="G25" s="10" t="s">
        <v>42</v>
      </c>
      <c r="H25" s="8">
        <v>1.1559619999999999</v>
      </c>
      <c r="K25" s="20" t="s">
        <v>36</v>
      </c>
      <c r="L25" s="18">
        <v>0.42657499999999998</v>
      </c>
      <c r="M25" s="18">
        <v>0.51368400000000003</v>
      </c>
      <c r="U25" s="21" t="s">
        <v>21</v>
      </c>
      <c r="V25" t="str">
        <f t="shared" si="0"/>
        <v>'investment_3',</v>
      </c>
      <c r="X25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'investment_3',</v>
      </c>
    </row>
    <row r="26" spans="1:24" ht="28.5" x14ac:dyDescent="0.45">
      <c r="A26" s="1" t="s">
        <v>33</v>
      </c>
      <c r="B26" s="3">
        <v>1.3158800607662301E-4</v>
      </c>
      <c r="D26" s="6" t="s">
        <v>44</v>
      </c>
      <c r="G26" s="10" t="s">
        <v>10</v>
      </c>
      <c r="H26" s="8">
        <v>1.140601</v>
      </c>
      <c r="K26" s="20" t="s">
        <v>46</v>
      </c>
      <c r="L26" s="16">
        <v>0.42505900000000002</v>
      </c>
      <c r="M26" s="16">
        <v>0.51443300000000003</v>
      </c>
      <c r="U26" s="21" t="s">
        <v>44</v>
      </c>
      <c r="V26" t="str">
        <f t="shared" si="0"/>
        <v>'region_code',</v>
      </c>
      <c r="X26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'investment_3','region_code',</v>
      </c>
    </row>
    <row r="27" spans="1:24" x14ac:dyDescent="0.45">
      <c r="A27" s="1" t="s">
        <v>6</v>
      </c>
      <c r="B27" s="3">
        <v>-2.4801365445418502E-4</v>
      </c>
      <c r="G27" s="10" t="s">
        <v>29</v>
      </c>
      <c r="H27" s="8">
        <v>1.140126</v>
      </c>
      <c r="K27" s="20" t="s">
        <v>35</v>
      </c>
      <c r="L27" s="18">
        <v>0.38470500000000002</v>
      </c>
      <c r="M27" s="18">
        <v>0.53510500000000005</v>
      </c>
      <c r="U27" s="22" t="s">
        <v>6</v>
      </c>
      <c r="V27" t="str">
        <f t="shared" si="0"/>
        <v>'cc_cons_jun',</v>
      </c>
      <c r="X27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'investment_3','region_code','cc_cons_jun',</v>
      </c>
    </row>
    <row r="28" spans="1:24" x14ac:dyDescent="0.45">
      <c r="A28" s="1" t="s">
        <v>31</v>
      </c>
      <c r="B28" s="3">
        <v>-4.4563276265638201E-4</v>
      </c>
      <c r="G28" s="10" t="s">
        <v>32</v>
      </c>
      <c r="H28" s="8">
        <v>1.137661</v>
      </c>
      <c r="K28" s="20" t="s">
        <v>27</v>
      </c>
      <c r="L28" s="16">
        <v>0.37677500000000003</v>
      </c>
      <c r="M28" s="16">
        <v>0.53934300000000002</v>
      </c>
      <c r="U28" s="22" t="s">
        <v>34</v>
      </c>
      <c r="V28" t="str">
        <f t="shared" si="0"/>
        <v>'credit_amount_jun',</v>
      </c>
      <c r="X28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'investment_3','region_code','cc_cons_jun','credit_amount_jun',</v>
      </c>
    </row>
    <row r="29" spans="1:24" x14ac:dyDescent="0.45">
      <c r="A29" s="1" t="s">
        <v>11</v>
      </c>
      <c r="B29" s="3">
        <v>-8.1759055520447103E-4</v>
      </c>
      <c r="G29" s="10" t="s">
        <v>33</v>
      </c>
      <c r="H29" s="8">
        <v>1.1297459999999999</v>
      </c>
      <c r="K29" s="20" t="s">
        <v>19</v>
      </c>
      <c r="L29" s="18">
        <v>0.35337099999999999</v>
      </c>
      <c r="M29" s="18">
        <v>0.55222000000000004</v>
      </c>
      <c r="U29" s="22" t="s">
        <v>7</v>
      </c>
      <c r="V29" t="str">
        <f t="shared" si="0"/>
        <v>'dc_cons_jun',</v>
      </c>
      <c r="X29" t="str">
        <f t="shared" si="1"/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'investment_3','region_code','cc_cons_jun','credit_amount_jun','dc_cons_jun',</v>
      </c>
    </row>
    <row r="30" spans="1:24" x14ac:dyDescent="0.45">
      <c r="A30" s="1" t="s">
        <v>23</v>
      </c>
      <c r="B30" s="3">
        <v>-1.1797184320544299E-3</v>
      </c>
      <c r="G30" s="10" t="s">
        <v>11</v>
      </c>
      <c r="H30" s="8">
        <v>1.127464</v>
      </c>
      <c r="K30" s="20" t="s">
        <v>29</v>
      </c>
      <c r="L30" s="18">
        <v>0.35147899999999999</v>
      </c>
      <c r="M30" s="18">
        <v>0.55328599999999994</v>
      </c>
      <c r="U30" s="22" t="s">
        <v>28</v>
      </c>
      <c r="V30" t="str">
        <f>_xlfn.CONCAT("'", U30,"'",",")</f>
        <v>'debit_amount_may',</v>
      </c>
      <c r="X30" t="str">
        <f>X29&amp;V30</f>
        <v>'cc_cons_may','cc_count_may','credit_amount_apr','credit_count_may','Tenure_with_Bank','emi_active','max_credit_amount_may','max_credit_amount_jun','dc_count_may','Income','cc_cons_apr','credit_count_jun','max_credit_amount_apr','investment_1','ID','credit_amount_may','Avg_days_between_transaction','debit_count_jun','dc_count_jun','age','dc_cons_may','cc_count_apr','Emp_Tenure_Years','investment_3','region_code','cc_cons_jun','credit_amount_jun','dc_cons_jun','debit_amount_may',</v>
      </c>
    </row>
    <row r="31" spans="1:24" x14ac:dyDescent="0.45">
      <c r="A31" s="1" t="s">
        <v>25</v>
      </c>
      <c r="B31" s="3">
        <v>-1.3367021732963E-3</v>
      </c>
      <c r="G31" s="10" t="s">
        <v>27</v>
      </c>
      <c r="H31" s="8">
        <v>1.1230249999999999</v>
      </c>
      <c r="K31" s="20" t="s">
        <v>0</v>
      </c>
      <c r="L31" s="16">
        <v>0.32015700000000002</v>
      </c>
      <c r="M31" s="16">
        <v>0.57152199999999997</v>
      </c>
    </row>
    <row r="32" spans="1:24" x14ac:dyDescent="0.45">
      <c r="A32" s="1" t="s">
        <v>10</v>
      </c>
      <c r="B32" s="3">
        <v>-2.0221964194454202E-3</v>
      </c>
      <c r="G32" s="10" t="s">
        <v>26</v>
      </c>
      <c r="H32" s="8">
        <v>1.1221620000000001</v>
      </c>
      <c r="K32" s="20" t="s">
        <v>34</v>
      </c>
      <c r="L32" s="16">
        <v>0.17971899999999999</v>
      </c>
      <c r="M32" s="16">
        <v>0.67162100000000002</v>
      </c>
    </row>
    <row r="33" spans="1:13" x14ac:dyDescent="0.45">
      <c r="A33" s="1" t="s">
        <v>26</v>
      </c>
      <c r="B33" s="3">
        <v>-2.2125116899609299E-3</v>
      </c>
      <c r="G33" s="10" t="s">
        <v>31</v>
      </c>
      <c r="H33" s="8">
        <v>0.988792</v>
      </c>
      <c r="K33" s="20" t="s">
        <v>14</v>
      </c>
      <c r="L33" s="16">
        <v>0.14466499999999999</v>
      </c>
      <c r="M33" s="16">
        <v>0.70369199999999998</v>
      </c>
    </row>
    <row r="34" spans="1:13" x14ac:dyDescent="0.45">
      <c r="A34" s="1" t="s">
        <v>14</v>
      </c>
      <c r="B34" s="3">
        <v>-3.1057272931321201E-3</v>
      </c>
      <c r="G34" s="10" t="s">
        <v>13</v>
      </c>
      <c r="H34" s="8">
        <v>0.965835</v>
      </c>
      <c r="K34" s="20" t="s">
        <v>47</v>
      </c>
      <c r="L34" s="16">
        <v>0.12142600000000001</v>
      </c>
      <c r="M34" s="16">
        <v>0.72749799999999998</v>
      </c>
    </row>
    <row r="35" spans="1:13" x14ac:dyDescent="0.45">
      <c r="A35" s="1" t="s">
        <v>34</v>
      </c>
      <c r="B35" s="3">
        <v>-3.46161019939929E-3</v>
      </c>
      <c r="G35" s="10" t="s">
        <v>25</v>
      </c>
      <c r="H35" s="8">
        <v>0.84301400000000004</v>
      </c>
      <c r="K35" s="20" t="s">
        <v>20</v>
      </c>
      <c r="L35" s="16">
        <v>0.114914</v>
      </c>
      <c r="M35" s="16">
        <v>0.734622</v>
      </c>
    </row>
    <row r="36" spans="1:13" x14ac:dyDescent="0.45">
      <c r="A36" s="6" t="s">
        <v>29</v>
      </c>
      <c r="B36" s="3">
        <v>-4.8409221844073497E-3</v>
      </c>
      <c r="G36" s="10" t="s">
        <v>36</v>
      </c>
      <c r="H36" s="8">
        <v>0.78590700000000002</v>
      </c>
      <c r="K36" s="20" t="s">
        <v>48</v>
      </c>
      <c r="L36" s="16">
        <v>8.0868999999999996E-2</v>
      </c>
      <c r="M36" s="16">
        <v>0.77612700000000001</v>
      </c>
    </row>
    <row r="37" spans="1:13" x14ac:dyDescent="0.45">
      <c r="A37" s="6" t="s">
        <v>46</v>
      </c>
      <c r="B37" s="3">
        <v>-5.3235583216336597E-3</v>
      </c>
      <c r="G37" s="10" t="s">
        <v>14</v>
      </c>
      <c r="H37" s="8">
        <v>0.64774799999999999</v>
      </c>
      <c r="K37" s="20" t="s">
        <v>26</v>
      </c>
      <c r="L37" s="16">
        <v>7.3418999999999998E-2</v>
      </c>
      <c r="M37" s="16">
        <v>0.78642599999999996</v>
      </c>
    </row>
    <row r="38" spans="1:13" x14ac:dyDescent="0.45">
      <c r="A38" s="6" t="s">
        <v>36</v>
      </c>
      <c r="B38" s="3">
        <v>-5.3330395177218796E-3</v>
      </c>
      <c r="G38" s="10" t="s">
        <v>40</v>
      </c>
      <c r="H38" s="8">
        <v>0.64097899999999997</v>
      </c>
      <c r="K38" s="20" t="s">
        <v>10</v>
      </c>
      <c r="L38" s="18">
        <v>6.1330999999999997E-2</v>
      </c>
      <c r="M38" s="18">
        <v>0.80440699999999998</v>
      </c>
    </row>
    <row r="39" spans="1:13" x14ac:dyDescent="0.45">
      <c r="A39" s="6" t="s">
        <v>13</v>
      </c>
      <c r="B39" s="3">
        <v>-6.1280092917450797E-3</v>
      </c>
      <c r="G39" s="10" t="s">
        <v>45</v>
      </c>
      <c r="H39" s="8">
        <v>0.62435200000000002</v>
      </c>
      <c r="K39" s="20" t="s">
        <v>45</v>
      </c>
      <c r="L39" s="16">
        <v>3.9948999999999998E-2</v>
      </c>
      <c r="M39" s="16">
        <v>0.84158299999999997</v>
      </c>
    </row>
    <row r="40" spans="1:13" x14ac:dyDescent="0.45">
      <c r="A40" s="6" t="s">
        <v>40</v>
      </c>
      <c r="B40" s="3">
        <v>-6.9546314942121098E-3</v>
      </c>
      <c r="G40" s="10" t="s">
        <v>0</v>
      </c>
      <c r="H40" s="8">
        <v>0.57419500000000001</v>
      </c>
      <c r="K40" s="20" t="s">
        <v>3</v>
      </c>
      <c r="L40" s="18">
        <v>3.2535000000000001E-2</v>
      </c>
      <c r="M40" s="18">
        <v>0.85685999999999996</v>
      </c>
    </row>
    <row r="41" spans="1:13" x14ac:dyDescent="0.45">
      <c r="A41" s="6" t="s">
        <v>5</v>
      </c>
      <c r="B41" s="3">
        <v>-9.18130300607925E-3</v>
      </c>
      <c r="G41" s="10" t="s">
        <v>43</v>
      </c>
      <c r="H41" s="8">
        <v>0.52010599999999996</v>
      </c>
      <c r="K41" s="20" t="s">
        <v>25</v>
      </c>
      <c r="L41" s="16">
        <v>2.6797999999999999E-2</v>
      </c>
      <c r="M41" s="16">
        <v>0.86996899999999999</v>
      </c>
    </row>
    <row r="42" spans="1:13" x14ac:dyDescent="0.45">
      <c r="A42" s="6" t="s">
        <v>8</v>
      </c>
      <c r="B42" s="3">
        <v>-9.6899099199261405E-3</v>
      </c>
      <c r="G42" s="10" t="s">
        <v>46</v>
      </c>
      <c r="H42" s="8">
        <v>0.49704900000000002</v>
      </c>
      <c r="K42" s="20" t="s">
        <v>23</v>
      </c>
      <c r="L42" s="18">
        <v>2.0872999999999999E-2</v>
      </c>
      <c r="M42" s="18">
        <v>0.885127</v>
      </c>
    </row>
    <row r="43" spans="1:13" x14ac:dyDescent="0.45">
      <c r="A43" s="6" t="s">
        <v>42</v>
      </c>
      <c r="B43" s="3">
        <v>-9.6940153055359007E-3</v>
      </c>
      <c r="G43" s="10" t="s">
        <v>48</v>
      </c>
      <c r="H43" s="8">
        <v>0.39844600000000002</v>
      </c>
      <c r="K43" s="20" t="s">
        <v>22</v>
      </c>
      <c r="L43" s="16">
        <v>2.0246E-2</v>
      </c>
      <c r="M43" s="16">
        <v>0.886853</v>
      </c>
    </row>
    <row r="44" spans="1:13" x14ac:dyDescent="0.45">
      <c r="A44" s="6" t="s">
        <v>21</v>
      </c>
      <c r="B44" s="3">
        <v>-1.15061320807589E-2</v>
      </c>
      <c r="G44" s="10" t="s">
        <v>44</v>
      </c>
      <c r="H44" s="8">
        <v>0.36499100000000001</v>
      </c>
      <c r="K44" s="20" t="s">
        <v>28</v>
      </c>
      <c r="L44" s="18">
        <v>1.1625999999999999E-2</v>
      </c>
      <c r="M44" s="18">
        <v>0.91413699999999998</v>
      </c>
    </row>
    <row r="45" spans="1:13" x14ac:dyDescent="0.45">
      <c r="A45" s="6" t="s">
        <v>44</v>
      </c>
      <c r="B45" s="3">
        <v>-1.9269290400030101E-2</v>
      </c>
      <c r="G45" s="10" t="s">
        <v>41</v>
      </c>
      <c r="H45" s="8">
        <v>0.31390499999999999</v>
      </c>
      <c r="K45" s="20" t="s">
        <v>11</v>
      </c>
      <c r="L45" s="16">
        <v>1.0024999999999999E-2</v>
      </c>
      <c r="M45" s="16">
        <v>0.92024499999999998</v>
      </c>
    </row>
    <row r="46" spans="1:13" x14ac:dyDescent="0.45">
      <c r="A46" s="1" t="s">
        <v>15</v>
      </c>
      <c r="B46" s="3"/>
      <c r="G46" s="12" t="s">
        <v>18</v>
      </c>
      <c r="H46" s="13">
        <v>0</v>
      </c>
      <c r="I46" s="7" t="s">
        <v>53</v>
      </c>
      <c r="K46" s="20" t="s">
        <v>31</v>
      </c>
      <c r="L46" s="16">
        <v>2.9780000000000002E-3</v>
      </c>
      <c r="M46" s="16">
        <v>0.95647800000000005</v>
      </c>
    </row>
    <row r="47" spans="1:13" x14ac:dyDescent="0.45">
      <c r="A47" s="1" t="s">
        <v>16</v>
      </c>
      <c r="B47" s="3"/>
      <c r="G47" s="12" t="s">
        <v>16</v>
      </c>
      <c r="H47" s="13">
        <v>0</v>
      </c>
      <c r="K47" s="20" t="s">
        <v>6</v>
      </c>
      <c r="L47" s="16">
        <v>9.2299999999999999E-4</v>
      </c>
      <c r="M47" s="16">
        <v>0.97577000000000003</v>
      </c>
    </row>
    <row r="48" spans="1:13" x14ac:dyDescent="0.45">
      <c r="A48" s="1" t="s">
        <v>17</v>
      </c>
      <c r="B48" s="3"/>
      <c r="G48" s="12" t="s">
        <v>17</v>
      </c>
      <c r="H48" s="13">
        <v>0</v>
      </c>
      <c r="K48" s="20" t="s">
        <v>7</v>
      </c>
      <c r="L48" s="16">
        <v>8.61E-4</v>
      </c>
      <c r="M48" s="16">
        <v>0.97659399999999996</v>
      </c>
    </row>
    <row r="49" spans="1:13" x14ac:dyDescent="0.45">
      <c r="A49" s="1" t="s">
        <v>18</v>
      </c>
      <c r="B49" s="3"/>
      <c r="G49" s="12" t="s">
        <v>15</v>
      </c>
      <c r="H49" s="13">
        <v>0</v>
      </c>
      <c r="K49" s="20" t="s">
        <v>33</v>
      </c>
      <c r="L49" s="16">
        <v>2.5999999999999998E-4</v>
      </c>
      <c r="M49" s="16">
        <v>0.98714299999999999</v>
      </c>
    </row>
    <row r="50" spans="1:13" x14ac:dyDescent="0.45">
      <c r="A50" s="1" t="s">
        <v>38</v>
      </c>
      <c r="B50" s="3"/>
      <c r="G50" s="12" t="s">
        <v>38</v>
      </c>
      <c r="H50" s="13">
        <v>0</v>
      </c>
    </row>
  </sheetData>
  <autoFilter ref="A1:B50">
    <sortState xmlns:xlrd2="http://schemas.microsoft.com/office/spreadsheetml/2017/richdata2" ref="A2:B50">
      <sortCondition descending="1" ref="B1"/>
    </sortState>
  </autoFilter>
  <sortState xmlns:xlrd2="http://schemas.microsoft.com/office/spreadsheetml/2017/richdata2" ref="K2:M54">
    <sortCondition descending="1" ref="L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corry_y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 Kotak</dc:creator>
  <cp:lastModifiedBy>Mahendi Kotak</cp:lastModifiedBy>
  <dcterms:created xsi:type="dcterms:W3CDTF">2021-09-25T19:20:32Z</dcterms:created>
  <dcterms:modified xsi:type="dcterms:W3CDTF">2021-09-25T20:46:31Z</dcterms:modified>
</cp:coreProperties>
</file>