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Subjects Final\SB Jain\Odd Sem\Sem I\Spreadsheet for Managers\ESE Exam\"/>
    </mc:Choice>
  </mc:AlternateContent>
  <xr:revisionPtr revIDLastSave="0" documentId="13_ncr:1_{BCA76929-6B25-4C21-A3CA-E268021033C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hings to Perform" sheetId="5" r:id="rId1"/>
    <sheet name="Supplier Invoice Statement" sheetId="2" r:id="rId2"/>
    <sheet name="Look Up Sheet" sheetId="6" r:id="rId3"/>
    <sheet name="Sales Summary" sheetId="7" r:id="rId4"/>
  </sheets>
  <definedNames>
    <definedName name="_xlnm._FilterDatabase" localSheetId="1" hidden="1">'Supplier Invoice Statement'!$A$3:$M$33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5" i="2" l="1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4" i="2"/>
  <c r="J5" i="2" l="1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4" i="2"/>
</calcChain>
</file>

<file path=xl/sharedStrings.xml><?xml version="1.0" encoding="utf-8"?>
<sst xmlns="http://schemas.openxmlformats.org/spreadsheetml/2006/main" count="169" uniqueCount="141">
  <si>
    <t>Customer PO</t>
  </si>
  <si>
    <t>Payment No.</t>
  </si>
  <si>
    <t>Acct</t>
  </si>
  <si>
    <t>Location</t>
  </si>
  <si>
    <t>Bank Details</t>
  </si>
  <si>
    <t>Check</t>
  </si>
  <si>
    <t>ABN</t>
  </si>
  <si>
    <t>Inv Month</t>
  </si>
  <si>
    <t>PO Number</t>
  </si>
  <si>
    <t>Apr 20</t>
  </si>
  <si>
    <t>Apr 05</t>
  </si>
  <si>
    <t>Apr 10</t>
  </si>
  <si>
    <t>Mar 16</t>
  </si>
  <si>
    <t>Apr 04</t>
  </si>
  <si>
    <t>Apr 06</t>
  </si>
  <si>
    <t>Apr 07</t>
  </si>
  <si>
    <t>Apr 01</t>
  </si>
  <si>
    <t>Mar 19</t>
  </si>
  <si>
    <t>Mar 22</t>
  </si>
  <si>
    <t>Apr 24</t>
  </si>
  <si>
    <t>Apr 02</t>
  </si>
  <si>
    <t>Mar 29</t>
  </si>
  <si>
    <t>Apr 09</t>
  </si>
  <si>
    <t>Apr 21</t>
  </si>
  <si>
    <t>Apr 11</t>
  </si>
  <si>
    <t>Apr 08</t>
  </si>
  <si>
    <t>Apr 28</t>
  </si>
  <si>
    <t>Mar 14</t>
  </si>
  <si>
    <t>Mar 17</t>
  </si>
  <si>
    <t>Mar 02</t>
  </si>
  <si>
    <t>Apr 23</t>
  </si>
  <si>
    <t>Feb 25</t>
  </si>
  <si>
    <t>Apr 17</t>
  </si>
  <si>
    <t>Mar 25</t>
  </si>
  <si>
    <t>Apr 14</t>
  </si>
  <si>
    <t>Mar 27</t>
  </si>
  <si>
    <t>Mar 23</t>
  </si>
  <si>
    <t>PO-Sydney-223809</t>
  </si>
  <si>
    <t>PO-Melbourne-327600</t>
  </si>
  <si>
    <t>PO-Melbourne-332589</t>
  </si>
  <si>
    <t>PO-Melbourne-337131</t>
  </si>
  <si>
    <t>PO-Melbourne-319376</t>
  </si>
  <si>
    <t>Apr 30</t>
  </si>
  <si>
    <t>PO-Melbourne-334724</t>
  </si>
  <si>
    <t>PO-Melbourne-310607</t>
  </si>
  <si>
    <t>PO-Sydney-226225</t>
  </si>
  <si>
    <t>Apr 27</t>
  </si>
  <si>
    <t>PO-Sydney-223858</t>
  </si>
  <si>
    <t>Mar 09</t>
  </si>
  <si>
    <t>PO-Sydney-211781</t>
  </si>
  <si>
    <t>PO-Sydney-232805</t>
  </si>
  <si>
    <t>Feb 24</t>
  </si>
  <si>
    <t>PO-Melbourne-312187</t>
  </si>
  <si>
    <t>PO-Melbourne-319790</t>
  </si>
  <si>
    <t>PO-Melbourne-327342</t>
  </si>
  <si>
    <t>PO-Melbourne-335460</t>
  </si>
  <si>
    <t>PO-Melbourne-323955</t>
  </si>
  <si>
    <t>Feb 29</t>
  </si>
  <si>
    <t>PO-Melbourne-316515</t>
  </si>
  <si>
    <t>PO-Sydney-231320</t>
  </si>
  <si>
    <t>PO-Sydney-213670</t>
  </si>
  <si>
    <t>PO-Sydney-226166</t>
  </si>
  <si>
    <t>PO-Melbourne-316479</t>
  </si>
  <si>
    <t>Feb 27</t>
  </si>
  <si>
    <t>PO-Sydney-230046</t>
  </si>
  <si>
    <t>PO-Sydney-224680</t>
  </si>
  <si>
    <t>PO-Sydney-238023</t>
  </si>
  <si>
    <t>PO-Sydney-224184</t>
  </si>
  <si>
    <t>PO-Sydney-216205</t>
  </si>
  <si>
    <t>Mar 21</t>
  </si>
  <si>
    <t>PO-Melbourne-331383</t>
  </si>
  <si>
    <t>PO-Melbourne-335282</t>
  </si>
  <si>
    <t>PO-Melbourne-330858</t>
  </si>
  <si>
    <t>PO-Sydney-238202</t>
  </si>
  <si>
    <t>Invoiced</t>
  </si>
  <si>
    <t>Instructions to Candidate</t>
  </si>
  <si>
    <t>Things to Perform</t>
  </si>
  <si>
    <t>Ikon Logistics Invoice Statement</t>
  </si>
  <si>
    <t>Consignment Supplied</t>
  </si>
  <si>
    <t>Amount/ Consignment</t>
  </si>
  <si>
    <t>Total Amount</t>
  </si>
  <si>
    <t>Roundoff Amount</t>
  </si>
  <si>
    <t>Total Sum</t>
  </si>
  <si>
    <t>No. of Consigments in Mar Month</t>
  </si>
  <si>
    <r>
      <rPr>
        <b/>
        <sz val="11"/>
        <color theme="1"/>
        <rFont val="Times New Roman"/>
        <family val="1"/>
      </rPr>
      <t xml:space="preserve">                 </t>
    </r>
    <r>
      <rPr>
        <b/>
        <i/>
        <sz val="11"/>
        <color theme="1"/>
        <rFont val="Times New Roman"/>
        <family val="1"/>
      </rPr>
      <t>Step I</t>
    </r>
    <r>
      <rPr>
        <b/>
        <sz val="11"/>
        <color theme="1"/>
        <rFont val="Times New Roman"/>
        <family val="1"/>
      </rPr>
      <t>: Inv Month Column</t>
    </r>
    <r>
      <rPr>
        <b/>
        <i/>
        <sz val="11"/>
        <color theme="1"/>
        <rFont val="Times New Roman"/>
        <family val="1"/>
      </rPr>
      <t xml:space="preserve">: </t>
    </r>
    <r>
      <rPr>
        <sz val="11"/>
        <color theme="1"/>
        <rFont val="Times New Roman"/>
        <family val="1"/>
      </rPr>
      <t>Is the first 3 characters of Invoiced</t>
    </r>
  </si>
  <si>
    <r>
      <t xml:space="preserve">i. </t>
    </r>
    <r>
      <rPr>
        <b/>
        <sz val="12"/>
        <color theme="1"/>
        <rFont val="Times New Roman"/>
        <family val="1"/>
      </rPr>
      <t>Total Amount</t>
    </r>
    <r>
      <rPr>
        <b/>
        <i/>
        <sz val="12"/>
        <color theme="1"/>
        <rFont val="Times New Roman"/>
        <family val="1"/>
      </rPr>
      <t xml:space="preserve"> </t>
    </r>
    <r>
      <rPr>
        <b/>
        <sz val="12"/>
        <color theme="1"/>
        <rFont val="Times New Roman"/>
        <family val="1"/>
      </rPr>
      <t>Column:</t>
    </r>
    <r>
      <rPr>
        <sz val="12"/>
        <color theme="1"/>
        <rFont val="Times New Roman"/>
        <family val="1"/>
      </rPr>
      <t xml:space="preserve"> Calculate the Total Amount for Each Consignment No. </t>
    </r>
    <r>
      <rPr>
        <sz val="11"/>
        <color theme="1"/>
        <rFont val="Times New Roman"/>
        <family val="1"/>
      </rPr>
      <t>(by multiplying Amount/Consignment with Consignment Supplied)</t>
    </r>
    <r>
      <rPr>
        <sz val="12"/>
        <color theme="1"/>
        <rFont val="Times New Roman"/>
        <family val="1"/>
      </rPr>
      <t xml:space="preserve"> </t>
    </r>
    <r>
      <rPr>
        <b/>
        <i/>
        <sz val="12"/>
        <color theme="1"/>
        <rFont val="Times New Roman"/>
        <family val="1"/>
      </rPr>
      <t>(1 Mark)</t>
    </r>
  </si>
  <si>
    <t>Payment ID</t>
  </si>
  <si>
    <r>
      <t xml:space="preserve">ii. </t>
    </r>
    <r>
      <rPr>
        <b/>
        <sz val="12"/>
        <color theme="1"/>
        <rFont val="Times New Roman"/>
        <family val="1"/>
      </rPr>
      <t>Bottom 10% Values</t>
    </r>
    <r>
      <rPr>
        <sz val="12"/>
        <color theme="1"/>
        <rFont val="Times New Roman"/>
        <family val="1"/>
      </rPr>
      <t xml:space="preserve"> in Total Amount Column </t>
    </r>
    <r>
      <rPr>
        <b/>
        <i/>
        <sz val="12"/>
        <color theme="1"/>
        <rFont val="Times New Roman"/>
        <family val="1"/>
      </rPr>
      <t>(1 Mark)</t>
    </r>
  </si>
  <si>
    <t xml:space="preserve">               Use Conditional Formatting to highlight bottom 10% values</t>
  </si>
  <si>
    <r>
      <t xml:space="preserve">iii. </t>
    </r>
    <r>
      <rPr>
        <b/>
        <sz val="12"/>
        <color theme="1"/>
        <rFont val="Times New Roman"/>
        <family val="1"/>
      </rPr>
      <t>In the Cell P36</t>
    </r>
    <r>
      <rPr>
        <sz val="12"/>
        <color theme="1"/>
        <rFont val="Times New Roman"/>
        <family val="1"/>
      </rPr>
      <t xml:space="preserve">, calculate the Consolidated Amount using Sum Function </t>
    </r>
    <r>
      <rPr>
        <b/>
        <i/>
        <sz val="12"/>
        <color theme="1"/>
        <rFont val="Times New Roman"/>
        <family val="1"/>
      </rPr>
      <t>(1 Mark)</t>
    </r>
  </si>
  <si>
    <r>
      <t xml:space="preserve">iv. </t>
    </r>
    <r>
      <rPr>
        <b/>
        <sz val="12"/>
        <color theme="1"/>
        <rFont val="Times New Roman"/>
        <family val="1"/>
      </rPr>
      <t>Roundoff Amount Column:</t>
    </r>
    <r>
      <rPr>
        <sz val="12"/>
        <color theme="1"/>
        <rFont val="Times New Roman"/>
        <family val="1"/>
      </rPr>
      <t xml:space="preserve"> Apply Round Up function to '0' digit to Total Amount </t>
    </r>
    <r>
      <rPr>
        <b/>
        <i/>
        <sz val="12"/>
        <color theme="1"/>
        <rFont val="Times New Roman"/>
        <family val="1"/>
      </rPr>
      <t>(1 Mark)</t>
    </r>
  </si>
  <si>
    <r>
      <t xml:space="preserve">                Payment ID is the combination of </t>
    </r>
    <r>
      <rPr>
        <b/>
        <i/>
        <sz val="11"/>
        <color theme="1"/>
        <rFont val="Times New Roman"/>
        <family val="1"/>
      </rPr>
      <t>"Consignment No."</t>
    </r>
    <r>
      <rPr>
        <sz val="11"/>
        <color theme="1"/>
        <rFont val="Times New Roman"/>
        <family val="1"/>
      </rPr>
      <t xml:space="preserve">, </t>
    </r>
    <r>
      <rPr>
        <b/>
        <i/>
        <sz val="11"/>
        <color theme="1"/>
        <rFont val="Times New Roman"/>
        <family val="1"/>
      </rPr>
      <t>"-"</t>
    </r>
    <r>
      <rPr>
        <sz val="11"/>
        <color theme="1"/>
        <rFont val="Times New Roman"/>
        <family val="1"/>
      </rPr>
      <t xml:space="preserve"> &amp; </t>
    </r>
    <r>
      <rPr>
        <b/>
        <i/>
        <sz val="11"/>
        <color theme="1"/>
        <rFont val="Times New Roman"/>
        <family val="1"/>
      </rPr>
      <t>"Payment No."</t>
    </r>
    <r>
      <rPr>
        <sz val="11"/>
        <color theme="1"/>
        <rFont val="Times New Roman"/>
        <family val="1"/>
      </rPr>
      <t xml:space="preserve"> means </t>
    </r>
    <r>
      <rPr>
        <b/>
        <i/>
        <sz val="11"/>
        <color theme="1"/>
        <rFont val="Times New Roman"/>
        <family val="1"/>
      </rPr>
      <t>value in the Cell I4 should reflect 24673-1</t>
    </r>
  </si>
  <si>
    <r>
      <t xml:space="preserve">vi. </t>
    </r>
    <r>
      <rPr>
        <b/>
        <sz val="12"/>
        <color theme="1"/>
        <rFont val="Times New Roman"/>
        <family val="1"/>
      </rPr>
      <t>Payment ID Column:</t>
    </r>
    <r>
      <rPr>
        <sz val="12"/>
        <color theme="1"/>
        <rFont val="Times New Roman"/>
        <family val="1"/>
      </rPr>
      <t xml:space="preserve"> </t>
    </r>
    <r>
      <rPr>
        <b/>
        <i/>
        <sz val="12"/>
        <color theme="1"/>
        <rFont val="Times New Roman"/>
        <family val="1"/>
      </rPr>
      <t>(1 Mark)</t>
    </r>
  </si>
  <si>
    <t>i. Download the Excel sheet sent to you, don’t perform the operations in Google Sheet</t>
  </si>
  <si>
    <t>ii. Don't distort/alter the raw data given to you, incase you do then, you yourselfs will be responsible for the wrong answers</t>
  </si>
  <si>
    <t>iii. Make sure you save the operations performed on periodic basis, so that changes are saved in the sheet</t>
  </si>
  <si>
    <r>
      <rPr>
        <b/>
        <u/>
        <sz val="12"/>
        <color theme="1"/>
        <rFont val="Times New Roman"/>
        <family val="1"/>
      </rPr>
      <t>Note:</t>
    </r>
    <r>
      <rPr>
        <b/>
        <sz val="12"/>
        <color theme="1"/>
        <rFont val="Times New Roman"/>
        <family val="1"/>
      </rPr>
      <t xml:space="preserve"> Answer the questions in Google Form by performing the Operations performed in Excel Sheet</t>
    </r>
  </si>
  <si>
    <t>End Semester Exam</t>
  </si>
  <si>
    <t>Name of Course: Spreadsheet for Managers</t>
  </si>
  <si>
    <t>Course Code: MBP101</t>
  </si>
  <si>
    <t>Time Alloted: 1 Hour</t>
  </si>
  <si>
    <t>Total Marks: 15 Marks</t>
  </si>
  <si>
    <r>
      <t xml:space="preserve">v. </t>
    </r>
    <r>
      <rPr>
        <b/>
        <sz val="12"/>
        <color theme="1"/>
        <rFont val="Times New Roman"/>
        <family val="1"/>
      </rPr>
      <t>Count</t>
    </r>
    <r>
      <rPr>
        <sz val="12"/>
        <color theme="1"/>
        <rFont val="Times New Roman"/>
        <family val="1"/>
      </rPr>
      <t xml:space="preserve"> the no. of consignments </t>
    </r>
    <r>
      <rPr>
        <b/>
        <sz val="12"/>
        <color theme="1"/>
        <rFont val="Times New Roman"/>
        <family val="1"/>
      </rPr>
      <t>invoiced in 'Mar' month</t>
    </r>
    <r>
      <rPr>
        <sz val="12"/>
        <color theme="1"/>
        <rFont val="Times New Roman"/>
        <family val="1"/>
      </rPr>
      <t xml:space="preserve"> </t>
    </r>
    <r>
      <rPr>
        <b/>
        <i/>
        <sz val="12"/>
        <color theme="1"/>
        <rFont val="Times New Roman"/>
        <family val="1"/>
      </rPr>
      <t>(2 Marks)</t>
    </r>
  </si>
  <si>
    <r>
      <rPr>
        <b/>
        <sz val="11"/>
        <color theme="1"/>
        <rFont val="Times New Roman"/>
        <family val="1"/>
      </rPr>
      <t xml:space="preserve">               </t>
    </r>
    <r>
      <rPr>
        <b/>
        <i/>
        <sz val="11"/>
        <color theme="1"/>
        <rFont val="Times New Roman"/>
        <family val="1"/>
      </rPr>
      <t xml:space="preserve"> Step II: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 xml:space="preserve">Use </t>
    </r>
    <r>
      <rPr>
        <b/>
        <sz val="11"/>
        <color theme="1"/>
        <rFont val="Times New Roman"/>
        <family val="1"/>
      </rPr>
      <t>CountIf Function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>in Cell K36</t>
    </r>
    <r>
      <rPr>
        <sz val="11"/>
        <color theme="1"/>
        <rFont val="Times New Roman"/>
        <family val="1"/>
      </rPr>
      <t xml:space="preserve"> to calculate no. of Consignments invoiced in 'Mar' Month </t>
    </r>
  </si>
  <si>
    <r>
      <t>vii.</t>
    </r>
    <r>
      <rPr>
        <b/>
        <sz val="12"/>
        <color theme="1"/>
        <rFont val="Times New Roman"/>
        <family val="1"/>
      </rPr>
      <t xml:space="preserve"> Location Column:</t>
    </r>
    <r>
      <rPr>
        <sz val="12"/>
        <color theme="1"/>
        <rFont val="Times New Roman"/>
        <family val="1"/>
      </rPr>
      <t xml:space="preserve"> </t>
    </r>
    <r>
      <rPr>
        <b/>
        <i/>
        <sz val="12"/>
        <color theme="1"/>
        <rFont val="Times New Roman"/>
        <family val="1"/>
      </rPr>
      <t>(2 Marks)</t>
    </r>
  </si>
  <si>
    <r>
      <t xml:space="preserve">Location of each consignment is present in Customer PO cell of that respective cell. 
i.e., Cell E4 consist of 'PO-Sydney-223809', hence pull out 'Sydney' from this cell </t>
    </r>
    <r>
      <rPr>
        <b/>
        <sz val="11"/>
        <color theme="1"/>
        <rFont val="Times New Roman"/>
        <family val="1"/>
      </rPr>
      <t>but in lowercase</t>
    </r>
    <r>
      <rPr>
        <sz val="11"/>
        <color theme="1"/>
        <rFont val="Times New Roman"/>
        <family val="1"/>
      </rPr>
      <t xml:space="preserve">, 
means </t>
    </r>
    <r>
      <rPr>
        <b/>
        <i/>
        <sz val="11"/>
        <color theme="1"/>
        <rFont val="Times New Roman"/>
        <family val="1"/>
      </rPr>
      <t>value in cell M4</t>
    </r>
    <r>
      <rPr>
        <sz val="11"/>
        <color theme="1"/>
        <rFont val="Times New Roman"/>
        <family val="1"/>
      </rPr>
      <t xml:space="preserve"> should denote </t>
    </r>
    <r>
      <rPr>
        <b/>
        <sz val="11"/>
        <color theme="1"/>
        <rFont val="Times New Roman"/>
        <family val="1"/>
      </rPr>
      <t xml:space="preserve">sydney and </t>
    </r>
    <r>
      <rPr>
        <b/>
        <u/>
        <sz val="11"/>
        <color theme="1"/>
        <rFont val="Times New Roman"/>
        <family val="1"/>
      </rPr>
      <t xml:space="preserve">not </t>
    </r>
    <r>
      <rPr>
        <b/>
        <i/>
        <sz val="11"/>
        <color theme="1"/>
        <rFont val="Times New Roman"/>
        <family val="1"/>
      </rPr>
      <t>Sydney</t>
    </r>
    <r>
      <rPr>
        <sz val="11"/>
        <color theme="1"/>
        <rFont val="Times New Roman"/>
        <family val="1"/>
      </rPr>
      <t xml:space="preserve">, cell M5 should denote </t>
    </r>
    <r>
      <rPr>
        <b/>
        <sz val="11"/>
        <color theme="1"/>
        <rFont val="Times New Roman"/>
        <family val="1"/>
      </rPr>
      <t xml:space="preserve">melbourne </t>
    </r>
    <r>
      <rPr>
        <sz val="11"/>
        <color theme="1"/>
        <rFont val="Times New Roman"/>
        <family val="1"/>
      </rPr>
      <t>&amp; so on.</t>
    </r>
  </si>
  <si>
    <t>Qualified for Discount 
(Yes/No)</t>
  </si>
  <si>
    <t>Consignment No.</t>
  </si>
  <si>
    <r>
      <rPr>
        <b/>
        <sz val="11"/>
        <color theme="1"/>
        <rFont val="Times New Roman"/>
        <family val="1"/>
      </rPr>
      <t>If</t>
    </r>
    <r>
      <rPr>
        <sz val="11"/>
        <color theme="1"/>
        <rFont val="Times New Roman"/>
        <family val="1"/>
      </rPr>
      <t xml:space="preserve"> a particular consignment no. has, Amount/Consignment greater than $1000 </t>
    </r>
    <r>
      <rPr>
        <b/>
        <u/>
        <sz val="11"/>
        <color theme="1"/>
        <rFont val="Times New Roman"/>
        <family val="1"/>
      </rPr>
      <t>OR</t>
    </r>
    <r>
      <rPr>
        <sz val="11"/>
        <color theme="1"/>
        <rFont val="Times New Roman"/>
        <family val="1"/>
      </rPr>
      <t xml:space="preserve"> consignment supplied more than 5 then a Yes should reflect in Qualified for Discount column</t>
    </r>
  </si>
  <si>
    <r>
      <t xml:space="preserve">viii. </t>
    </r>
    <r>
      <rPr>
        <b/>
        <sz val="11"/>
        <color theme="1"/>
        <rFont val="Times New Roman"/>
        <family val="1"/>
      </rPr>
      <t>Qualified for Discount Column:</t>
    </r>
    <r>
      <rPr>
        <sz val="11"/>
        <color theme="1"/>
        <rFont val="Times New Roman"/>
        <family val="1"/>
      </rPr>
      <t xml:space="preserve"> </t>
    </r>
    <r>
      <rPr>
        <b/>
        <sz val="11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(1 mark)</t>
    </r>
  </si>
  <si>
    <t>Paid Date</t>
  </si>
  <si>
    <r>
      <rPr>
        <sz val="11"/>
        <color theme="1"/>
        <rFont val="Times New Roman"/>
        <family val="1"/>
      </rPr>
      <t>ix.</t>
    </r>
    <r>
      <rPr>
        <b/>
        <sz val="11"/>
        <color theme="1"/>
        <rFont val="Times New Roman"/>
        <family val="1"/>
      </rPr>
      <t xml:space="preserve"> Paid Date Column: (1 Mark)</t>
    </r>
  </si>
  <si>
    <r>
      <t xml:space="preserve">Use the data given in </t>
    </r>
    <r>
      <rPr>
        <b/>
        <i/>
        <sz val="11"/>
        <color theme="1"/>
        <rFont val="Times New Roman"/>
        <family val="1"/>
      </rPr>
      <t>Look Up Sheet</t>
    </r>
    <r>
      <rPr>
        <sz val="11"/>
        <color theme="1"/>
        <rFont val="Times New Roman"/>
        <family val="1"/>
      </rPr>
      <t xml:space="preserve"> to get the values in Paid Date Column</t>
    </r>
  </si>
  <si>
    <t>Sales Summary 2020</t>
  </si>
  <si>
    <t>Acct Managers</t>
  </si>
  <si>
    <t>Qtr1</t>
  </si>
  <si>
    <t>Qtr2</t>
  </si>
  <si>
    <t>Qtr3</t>
  </si>
  <si>
    <t>Qtr4</t>
  </si>
  <si>
    <t>Aanya Zhang</t>
  </si>
  <si>
    <t>Charlie Bui</t>
  </si>
  <si>
    <t>Connor Betts</t>
  </si>
  <si>
    <t>Leighton Forrest</t>
  </si>
  <si>
    <t>Mihael Khan</t>
  </si>
  <si>
    <t>Natasha Song</t>
  </si>
  <si>
    <t>Nicholas Fernandes</t>
  </si>
  <si>
    <t>Phoebe Gour</t>
  </si>
  <si>
    <t>Preston Senome</t>
  </si>
  <si>
    <t>Radhya Staples</t>
  </si>
  <si>
    <t>Samantha Chairs</t>
  </si>
  <si>
    <t>Stevie Bacata</t>
  </si>
  <si>
    <t>Tina Carlton</t>
  </si>
  <si>
    <t>Yvette Biti</t>
  </si>
  <si>
    <t>Insert a Column chart of data given and title the chart as "Sales Summary" (Chart should include all the legends)</t>
  </si>
  <si>
    <t>i. Format the Y-axis from to a division of 4000 units</t>
  </si>
  <si>
    <t>ii. Move the chart to a new sheet and rename the sheet as 'Sales Chart'</t>
  </si>
  <si>
    <t>I. In Supplier Invoice Statement Sheet  (Total- 12 Marks)</t>
  </si>
  <si>
    <t>iii. Comman MCQ related to Chart</t>
  </si>
  <si>
    <t>II. In Sales Summary Sheet (1 Mark Each) (Total- 3 Marks)</t>
  </si>
  <si>
    <r>
      <t xml:space="preserve">x. </t>
    </r>
    <r>
      <rPr>
        <b/>
        <sz val="11"/>
        <color theme="1"/>
        <rFont val="Times New Roman"/>
        <family val="1"/>
      </rPr>
      <t>Comman MCQ (1 Mark)</t>
    </r>
  </si>
  <si>
    <t>Look Up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</si>
</sst>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$&quot;* #,##0.00_-;\-&quot;$&quot;* #,##0.00_-;_-&quot;$&quot;* &quot;-&quot;??_-;_-@_-"/>
    <numFmt numFmtId="165" formatCode="_-* #,##0.00_-;\-* #,##0.00_-;_-* &quot;-&quot;??_-;_-@_-"/>
    <numFmt numFmtId="166" formatCode="&quot;$&quot;#,##0.00"/>
    <numFmt numFmtId="167" formatCode="_-&quot;$&quot;* #,##0_-;\-&quot;$&quot;* #,##0_-;_-&quot;$&quot;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i/>
      <u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u/>
      <sz val="13"/>
      <color theme="1"/>
      <name val="Times New Roman"/>
      <family val="1"/>
    </font>
    <font>
      <b/>
      <sz val="14"/>
      <name val="Times New Roman"/>
      <family val="1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8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theme="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11">
    <xf numFmtId="0" fontId="0" fillId="0" borderId="0"/>
    <xf numFmtId="0" fontId="1" fillId="2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5" fillId="0" borderId="1" applyNumberFormat="0" applyFill="0" applyAlignment="0" applyProtection="0"/>
    <xf numFmtId="0" fontId="4" fillId="3" borderId="0" applyNumberFormat="0" applyBorder="0" applyAlignment="0" applyProtection="0"/>
  </cellStyleXfs>
  <cellXfs count="55">
    <xf numFmtId="0" fontId="0" fillId="0" borderId="0" xfId="0"/>
    <xf numFmtId="166" fontId="0" fillId="0" borderId="0" xfId="0" applyNumberFormat="1"/>
    <xf numFmtId="0" fontId="0" fillId="0" borderId="0" xfId="0" applyAlignment="1">
      <alignment horizontal="center"/>
    </xf>
    <xf numFmtId="0" fontId="5" fillId="0" borderId="1" xfId="9"/>
    <xf numFmtId="0" fontId="1" fillId="2" borderId="0" xfId="1" applyBorder="1"/>
    <xf numFmtId="0" fontId="6" fillId="0" borderId="0" xfId="0" applyFont="1"/>
    <xf numFmtId="0" fontId="7" fillId="0" borderId="0" xfId="0" applyFont="1"/>
    <xf numFmtId="0" fontId="1" fillId="2" borderId="0" xfId="1" applyBorder="1" applyAlignment="1">
      <alignment horizontal="center"/>
    </xf>
    <xf numFmtId="164" fontId="0" fillId="0" borderId="0" xfId="8" applyFont="1"/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66" fontId="2" fillId="0" borderId="0" xfId="0" applyNumberFormat="1" applyFont="1" applyAlignment="1">
      <alignment horizontal="center" vertical="center" wrapText="1"/>
    </xf>
    <xf numFmtId="164" fontId="0" fillId="4" borderId="0" xfId="0" applyNumberFormat="1" applyFill="1"/>
    <xf numFmtId="167" fontId="0" fillId="0" borderId="0" xfId="0" applyNumberFormat="1"/>
    <xf numFmtId="164" fontId="0" fillId="0" borderId="0" xfId="0" applyNumberFormat="1"/>
    <xf numFmtId="0" fontId="0" fillId="0" borderId="0" xfId="0" applyAlignment="1">
      <alignment wrapText="1"/>
    </xf>
    <xf numFmtId="166" fontId="0" fillId="0" borderId="0" xfId="0" applyNumberFormat="1" applyAlignment="1">
      <alignment wrapText="1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wrapText="1"/>
    </xf>
    <xf numFmtId="0" fontId="0" fillId="5" borderId="0" xfId="0" applyFill="1" applyAlignment="1">
      <alignment horizontal="center" vertical="center" wrapText="1"/>
    </xf>
    <xf numFmtId="0" fontId="11" fillId="0" borderId="0" xfId="0" applyFont="1"/>
    <xf numFmtId="0" fontId="7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6" fillId="0" borderId="0" xfId="0" applyFont="1"/>
    <xf numFmtId="0" fontId="9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4" fillId="3" borderId="20" xfId="10" applyBorder="1"/>
    <xf numFmtId="14" fontId="4" fillId="3" borderId="20" xfId="10" applyNumberFormat="1" applyBorder="1" applyAlignment="1">
      <alignment horizontal="right"/>
    </xf>
    <xf numFmtId="0" fontId="13" fillId="0" borderId="0" xfId="0" applyFont="1"/>
    <xf numFmtId="0" fontId="18" fillId="6" borderId="19" xfId="0" applyFont="1" applyFill="1" applyBorder="1" applyAlignment="1">
      <alignment horizontal="center" vertical="center"/>
    </xf>
    <xf numFmtId="0" fontId="18" fillId="6" borderId="18" xfId="0" applyFont="1" applyFill="1" applyBorder="1" applyAlignment="1">
      <alignment horizontal="center" vertical="center"/>
    </xf>
    <xf numFmtId="0" fontId="0" fillId="2" borderId="19" xfId="1" applyFont="1" applyBorder="1" applyAlignment="1">
      <alignment horizontal="center"/>
    </xf>
    <xf numFmtId="0" fontId="0" fillId="2" borderId="18" xfId="1" applyFont="1" applyBorder="1" applyAlignment="1">
      <alignment horizontal="center"/>
    </xf>
    <xf numFmtId="0" fontId="0" fillId="2" borderId="2" xfId="1" applyFont="1" applyBorder="1" applyAlignment="1">
      <alignment horizontal="center"/>
    </xf>
    <xf numFmtId="0" fontId="0" fillId="2" borderId="3" xfId="1" applyFont="1" applyBorder="1" applyAlignment="1">
      <alignment horizontal="center"/>
    </xf>
    <xf numFmtId="0" fontId="7" fillId="0" borderId="0" xfId="0" applyFont="1" applyAlignment="1">
      <alignment horizontal="left" vertical="center" wrapText="1"/>
    </xf>
    <xf numFmtId="0" fontId="17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10" fillId="0" borderId="16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9" fillId="0" borderId="0" xfId="0" applyFont="1" applyAlignment="1">
      <alignment horizontal="center"/>
    </xf>
  </cellXfs>
  <cellStyles count="11">
    <cellStyle name="20% - Accent3" xfId="1" builtinId="38"/>
    <cellStyle name="Accent5" xfId="10" builtinId="45"/>
    <cellStyle name="Comma 2" xfId="3" xr:uid="{00000000-0005-0000-0000-000002000000}"/>
    <cellStyle name="Currency" xfId="8" builtinId="4"/>
    <cellStyle name="Currency 2" xfId="4" xr:uid="{00000000-0005-0000-0000-000004000000}"/>
    <cellStyle name="Heading 1" xfId="9" builtinId="16"/>
    <cellStyle name="Normal" xfId="0" builtinId="0"/>
    <cellStyle name="Normal 2" xfId="2" xr:uid="{00000000-0005-0000-0000-000007000000}"/>
    <cellStyle name="Normal 37" xfId="5" xr:uid="{00000000-0005-0000-0000-000008000000}"/>
    <cellStyle name="Normal 38" xfId="6" xr:uid="{00000000-0005-0000-0000-000009000000}"/>
    <cellStyle name="Normal 43" xfId="7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0D89E-F209-47AB-9F0F-16CF51BEAA19}">
  <dimension ref="A1:L40"/>
  <sheetViews>
    <sheetView tabSelected="1" zoomScale="110" zoomScaleNormal="110" workbookViewId="0">
      <selection activeCell="A13" sqref="A13:XFD13"/>
    </sheetView>
  </sheetViews>
  <sheetFormatPr defaultRowHeight="14" x14ac:dyDescent="0.3"/>
  <cols>
    <col min="1" max="1" width="13.7265625" style="6" customWidth="1"/>
    <col min="2" max="2" width="8.7265625" style="6"/>
    <col min="3" max="3" width="10.08984375" style="6" customWidth="1"/>
    <col min="4" max="16384" width="8.7265625" style="6"/>
  </cols>
  <sheetData>
    <row r="1" spans="1:10" ht="14.5" customHeight="1" x14ac:dyDescent="0.3">
      <c r="A1" s="40" t="s">
        <v>97</v>
      </c>
      <c r="B1" s="41"/>
      <c r="C1" s="41"/>
      <c r="D1" s="41"/>
      <c r="E1" s="41"/>
      <c r="F1" s="41"/>
      <c r="G1" s="41"/>
      <c r="H1" s="41"/>
      <c r="I1" s="41"/>
      <c r="J1" s="42"/>
    </row>
    <row r="2" spans="1:10" ht="14.5" thickBot="1" x14ac:dyDescent="0.35">
      <c r="A2" s="43"/>
      <c r="B2" s="44"/>
      <c r="C2" s="44"/>
      <c r="D2" s="44"/>
      <c r="E2" s="44"/>
      <c r="F2" s="44"/>
      <c r="G2" s="44"/>
      <c r="H2" s="44"/>
      <c r="I2" s="44"/>
      <c r="J2" s="45"/>
    </row>
    <row r="3" spans="1:10" ht="18" thickBot="1" x14ac:dyDescent="0.35">
      <c r="A3" s="26"/>
      <c r="B3" s="26"/>
      <c r="C3" s="26"/>
      <c r="D3" s="26"/>
      <c r="E3" s="26"/>
      <c r="F3" s="26"/>
      <c r="G3" s="26"/>
      <c r="H3" s="26"/>
      <c r="I3" s="26"/>
      <c r="J3" s="26"/>
    </row>
    <row r="4" spans="1:10" s="23" customFormat="1" ht="20.5" customHeight="1" x14ac:dyDescent="0.35">
      <c r="A4" s="46" t="s">
        <v>98</v>
      </c>
      <c r="B4" s="47"/>
      <c r="C4" s="47"/>
      <c r="D4" s="48"/>
      <c r="G4" s="46" t="s">
        <v>100</v>
      </c>
      <c r="H4" s="47"/>
      <c r="I4" s="48"/>
    </row>
    <row r="5" spans="1:10" s="23" customFormat="1" ht="21.5" customHeight="1" thickBot="1" x14ac:dyDescent="0.4">
      <c r="A5" s="49" t="s">
        <v>99</v>
      </c>
      <c r="B5" s="50"/>
      <c r="C5" s="50"/>
      <c r="D5" s="51"/>
      <c r="G5" s="49" t="s">
        <v>101</v>
      </c>
      <c r="H5" s="50"/>
      <c r="I5" s="51"/>
    </row>
    <row r="7" spans="1:10" ht="15" x14ac:dyDescent="0.3">
      <c r="A7" s="5" t="s">
        <v>96</v>
      </c>
    </row>
    <row r="9" spans="1:10" ht="15" x14ac:dyDescent="0.3">
      <c r="A9" s="5" t="s">
        <v>75</v>
      </c>
    </row>
    <row r="10" spans="1:10" ht="15.5" x14ac:dyDescent="0.35">
      <c r="A10" s="22" t="s">
        <v>93</v>
      </c>
    </row>
    <row r="11" spans="1:10" ht="15.5" x14ac:dyDescent="0.35">
      <c r="A11" s="22" t="s">
        <v>94</v>
      </c>
    </row>
    <row r="12" spans="1:10" ht="15.5" x14ac:dyDescent="0.35">
      <c r="A12" s="22" t="s">
        <v>95</v>
      </c>
    </row>
    <row r="14" spans="1:10" ht="16.5" x14ac:dyDescent="0.35">
      <c r="A14" s="27" t="s">
        <v>76</v>
      </c>
    </row>
    <row r="16" spans="1:10" s="23" customFormat="1" ht="25" customHeight="1" x14ac:dyDescent="0.35">
      <c r="A16" s="25" t="s">
        <v>136</v>
      </c>
    </row>
    <row r="17" spans="1:12" s="23" customFormat="1" ht="19" customHeight="1" x14ac:dyDescent="0.35">
      <c r="A17" s="24" t="s">
        <v>85</v>
      </c>
    </row>
    <row r="18" spans="1:12" s="23" customFormat="1" ht="18" customHeight="1" x14ac:dyDescent="0.35">
      <c r="A18" s="24" t="s">
        <v>87</v>
      </c>
    </row>
    <row r="19" spans="1:12" s="23" customFormat="1" ht="16.5" customHeight="1" x14ac:dyDescent="0.35">
      <c r="A19" s="23" t="s">
        <v>88</v>
      </c>
    </row>
    <row r="20" spans="1:12" s="23" customFormat="1" ht="21" customHeight="1" x14ac:dyDescent="0.35">
      <c r="A20" s="24" t="s">
        <v>89</v>
      </c>
    </row>
    <row r="21" spans="1:12" s="23" customFormat="1" ht="22" customHeight="1" x14ac:dyDescent="0.35">
      <c r="A21" s="24" t="s">
        <v>90</v>
      </c>
    </row>
    <row r="22" spans="1:12" s="23" customFormat="1" ht="19.5" customHeight="1" x14ac:dyDescent="0.35">
      <c r="A22" s="24" t="s">
        <v>102</v>
      </c>
    </row>
    <row r="23" spans="1:12" s="23" customFormat="1" x14ac:dyDescent="0.35">
      <c r="A23" s="23" t="s">
        <v>84</v>
      </c>
    </row>
    <row r="24" spans="1:12" s="23" customFormat="1" x14ac:dyDescent="0.35">
      <c r="A24" s="23" t="s">
        <v>103</v>
      </c>
    </row>
    <row r="25" spans="1:12" s="23" customFormat="1" ht="19" customHeight="1" x14ac:dyDescent="0.35">
      <c r="A25" s="24" t="s">
        <v>92</v>
      </c>
    </row>
    <row r="26" spans="1:12" s="23" customFormat="1" ht="20" customHeight="1" x14ac:dyDescent="0.35">
      <c r="A26" s="23" t="s">
        <v>91</v>
      </c>
    </row>
    <row r="27" spans="1:12" ht="21.5" customHeight="1" x14ac:dyDescent="0.3">
      <c r="A27" s="24" t="s">
        <v>104</v>
      </c>
    </row>
    <row r="28" spans="1:12" s="23" customFormat="1" ht="48.5" customHeight="1" x14ac:dyDescent="0.35">
      <c r="A28" s="39" t="s">
        <v>105</v>
      </c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</row>
    <row r="29" spans="1:12" ht="22" customHeight="1" x14ac:dyDescent="0.3">
      <c r="A29" s="29" t="s">
        <v>109</v>
      </c>
    </row>
    <row r="30" spans="1:12" x14ac:dyDescent="0.3">
      <c r="A30" s="6" t="s">
        <v>108</v>
      </c>
    </row>
    <row r="31" spans="1:12" s="23" customFormat="1" ht="20.5" customHeight="1" x14ac:dyDescent="0.35">
      <c r="A31" s="28" t="s">
        <v>111</v>
      </c>
    </row>
    <row r="32" spans="1:12" x14ac:dyDescent="0.3">
      <c r="A32" s="6" t="s">
        <v>112</v>
      </c>
    </row>
    <row r="33" spans="1:1" x14ac:dyDescent="0.3">
      <c r="A33" s="6" t="s">
        <v>139</v>
      </c>
    </row>
    <row r="35" spans="1:1" ht="15.5" x14ac:dyDescent="0.3">
      <c r="A35" s="25" t="s">
        <v>138</v>
      </c>
    </row>
    <row r="37" spans="1:1" x14ac:dyDescent="0.3">
      <c r="A37" s="32" t="s">
        <v>133</v>
      </c>
    </row>
    <row r="38" spans="1:1" x14ac:dyDescent="0.3">
      <c r="A38" s="6" t="s">
        <v>134</v>
      </c>
    </row>
    <row r="39" spans="1:1" x14ac:dyDescent="0.3">
      <c r="A39" s="6" t="s">
        <v>135</v>
      </c>
    </row>
    <row r="40" spans="1:1" x14ac:dyDescent="0.3">
      <c r="A40" s="6" t="s">
        <v>137</v>
      </c>
    </row>
  </sheetData>
  <mergeCells count="6">
    <mergeCell ref="A28:L28"/>
    <mergeCell ref="A1:J2"/>
    <mergeCell ref="G4:I4"/>
    <mergeCell ref="G5:I5"/>
    <mergeCell ref="A4:D4"/>
    <mergeCell ref="A5:D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36"/>
  <sheetViews>
    <sheetView zoomScale="120" zoomScaleNormal="120" workbookViewId="0">
      <selection activeCell="I13" sqref="I13"/>
    </sheetView>
  </sheetViews>
  <sheetFormatPr defaultColWidth="9.1796875" defaultRowHeight="14.5" x14ac:dyDescent="0.35"/>
  <cols>
    <col min="1" max="1" width="15.36328125" style="2" customWidth="1"/>
    <col min="2" max="3" width="13.1796875" style="2" customWidth="1"/>
    <col min="4" max="4" width="13.1796875" customWidth="1"/>
    <col min="5" max="5" width="19.7265625" customWidth="1"/>
    <col min="6" max="6" width="5.7265625" customWidth="1"/>
    <col min="7" max="7" width="9.453125" customWidth="1"/>
    <col min="8" max="8" width="7.453125" customWidth="1"/>
    <col min="9" max="9" width="12.54296875" customWidth="1"/>
    <col min="10" max="10" width="17.54296875" customWidth="1"/>
    <col min="11" max="11" width="11.1796875" customWidth="1"/>
    <col min="12" max="12" width="12" customWidth="1"/>
    <col min="13" max="13" width="11.1796875" customWidth="1"/>
    <col min="14" max="14" width="13.08984375" style="1" customWidth="1"/>
    <col min="15" max="15" width="13.1796875" customWidth="1"/>
    <col min="16" max="17" width="11.08984375" bestFit="1" customWidth="1"/>
    <col min="18" max="18" width="15.54296875" customWidth="1"/>
  </cols>
  <sheetData>
    <row r="1" spans="1:18" ht="18" thickBot="1" x14ac:dyDescent="0.4">
      <c r="A1" s="52" t="s">
        <v>77</v>
      </c>
      <c r="B1" s="53"/>
      <c r="C1" s="53"/>
    </row>
    <row r="3" spans="1:18" s="11" customFormat="1" ht="43.5" x14ac:dyDescent="0.35">
      <c r="A3" s="10" t="s">
        <v>107</v>
      </c>
      <c r="B3" s="10" t="s">
        <v>1</v>
      </c>
      <c r="C3" s="10" t="s">
        <v>110</v>
      </c>
      <c r="D3" s="10" t="s">
        <v>74</v>
      </c>
      <c r="E3" s="10" t="s">
        <v>0</v>
      </c>
      <c r="F3" s="10" t="s">
        <v>6</v>
      </c>
      <c r="G3" s="10" t="s">
        <v>2</v>
      </c>
      <c r="H3" s="10" t="s">
        <v>5</v>
      </c>
      <c r="I3" s="10" t="s">
        <v>86</v>
      </c>
      <c r="J3" s="10" t="s">
        <v>4</v>
      </c>
      <c r="K3" s="10" t="s">
        <v>7</v>
      </c>
      <c r="L3" s="10" t="s">
        <v>8</v>
      </c>
      <c r="M3" s="10" t="s">
        <v>3</v>
      </c>
      <c r="N3" s="13" t="s">
        <v>79</v>
      </c>
      <c r="O3" s="12" t="s">
        <v>78</v>
      </c>
      <c r="P3" s="12" t="s">
        <v>80</v>
      </c>
      <c r="Q3" s="12" t="s">
        <v>81</v>
      </c>
      <c r="R3" s="12" t="s">
        <v>106</v>
      </c>
    </row>
    <row r="4" spans="1:18" x14ac:dyDescent="0.35">
      <c r="A4" s="7">
        <v>24673</v>
      </c>
      <c r="B4" s="7">
        <v>1</v>
      </c>
      <c r="C4" s="7"/>
      <c r="D4" s="4" t="s">
        <v>36</v>
      </c>
      <c r="E4" s="4" t="s">
        <v>37</v>
      </c>
      <c r="F4" s="4">
        <v>1641</v>
      </c>
      <c r="G4" s="4">
        <v>7654320</v>
      </c>
      <c r="H4" s="4">
        <v>72</v>
      </c>
      <c r="J4" t="str">
        <f>F4&amp;"-"&amp;G4&amp;"-"&amp;H4</f>
        <v>1641-7654320-72</v>
      </c>
      <c r="L4" t="str">
        <f>RIGHT(E4,6)</f>
        <v>223809</v>
      </c>
      <c r="N4" s="8">
        <v>742.5</v>
      </c>
      <c r="O4" s="11">
        <v>4</v>
      </c>
      <c r="P4" s="8"/>
      <c r="Q4" s="15"/>
      <c r="R4" s="11"/>
    </row>
    <row r="5" spans="1:18" x14ac:dyDescent="0.35">
      <c r="A5" s="7">
        <v>24674</v>
      </c>
      <c r="B5" s="7">
        <v>1</v>
      </c>
      <c r="C5" s="7"/>
      <c r="D5" s="4" t="s">
        <v>16</v>
      </c>
      <c r="E5" s="4" t="s">
        <v>38</v>
      </c>
      <c r="F5" s="4">
        <v>2554</v>
      </c>
      <c r="G5" s="4">
        <v>4551221</v>
      </c>
      <c r="H5" s="4">
        <v>33</v>
      </c>
      <c r="J5" t="str">
        <f t="shared" ref="J5:J33" si="0">F5&amp;"-"&amp;G5&amp;"-"&amp;H5</f>
        <v>2554-4551221-33</v>
      </c>
      <c r="L5" t="str">
        <f t="shared" ref="L5:L33" si="1">RIGHT(E5,6)</f>
        <v>327600</v>
      </c>
      <c r="N5" s="8">
        <v>1021.02</v>
      </c>
      <c r="O5" s="11">
        <v>3</v>
      </c>
      <c r="P5" s="8"/>
      <c r="Q5" s="15"/>
      <c r="R5" s="11"/>
    </row>
    <row r="6" spans="1:18" x14ac:dyDescent="0.35">
      <c r="A6" s="7">
        <v>24675</v>
      </c>
      <c r="B6" s="7">
        <v>1</v>
      </c>
      <c r="C6" s="7"/>
      <c r="D6" s="4" t="s">
        <v>12</v>
      </c>
      <c r="E6" s="4" t="s">
        <v>39</v>
      </c>
      <c r="F6" s="4">
        <v>2554</v>
      </c>
      <c r="G6" s="4">
        <v>4551221</v>
      </c>
      <c r="H6" s="4">
        <v>33</v>
      </c>
      <c r="J6" t="str">
        <f t="shared" si="0"/>
        <v>2554-4551221-33</v>
      </c>
      <c r="L6" t="str">
        <f t="shared" si="1"/>
        <v>332589</v>
      </c>
      <c r="N6" s="8">
        <v>409.53</v>
      </c>
      <c r="O6" s="11">
        <v>2</v>
      </c>
      <c r="P6" s="8"/>
      <c r="Q6" s="15"/>
      <c r="R6" s="11"/>
    </row>
    <row r="7" spans="1:18" x14ac:dyDescent="0.35">
      <c r="A7" s="7">
        <v>24676</v>
      </c>
      <c r="B7" s="7">
        <v>1</v>
      </c>
      <c r="C7" s="7"/>
      <c r="D7" s="4" t="s">
        <v>33</v>
      </c>
      <c r="E7" s="4" t="s">
        <v>40</v>
      </c>
      <c r="F7" s="4">
        <v>2554</v>
      </c>
      <c r="G7" s="4">
        <v>4551221</v>
      </c>
      <c r="H7" s="4">
        <v>33</v>
      </c>
      <c r="J7" t="str">
        <f t="shared" si="0"/>
        <v>2554-4551221-33</v>
      </c>
      <c r="L7" t="str">
        <f t="shared" si="1"/>
        <v>337131</v>
      </c>
      <c r="N7" s="8">
        <v>234.96</v>
      </c>
      <c r="O7" s="11">
        <v>4</v>
      </c>
      <c r="P7" s="8"/>
      <c r="Q7" s="15"/>
      <c r="R7" s="11"/>
    </row>
    <row r="8" spans="1:18" x14ac:dyDescent="0.35">
      <c r="A8" s="7">
        <v>24677</v>
      </c>
      <c r="B8" s="7">
        <v>1</v>
      </c>
      <c r="C8" s="7"/>
      <c r="D8" s="4" t="s">
        <v>28</v>
      </c>
      <c r="E8" s="4" t="s">
        <v>41</v>
      </c>
      <c r="F8" s="4">
        <v>2554</v>
      </c>
      <c r="G8" s="4">
        <v>4551221</v>
      </c>
      <c r="H8" s="4">
        <v>33</v>
      </c>
      <c r="J8" t="str">
        <f t="shared" si="0"/>
        <v>2554-4551221-33</v>
      </c>
      <c r="L8" t="str">
        <f t="shared" si="1"/>
        <v>319376</v>
      </c>
      <c r="N8" s="8">
        <v>450.12</v>
      </c>
      <c r="O8" s="11">
        <v>7</v>
      </c>
      <c r="P8" s="8"/>
      <c r="Q8" s="15"/>
      <c r="R8" s="11"/>
    </row>
    <row r="9" spans="1:18" x14ac:dyDescent="0.35">
      <c r="A9" s="7">
        <v>24679</v>
      </c>
      <c r="B9" s="7">
        <v>1</v>
      </c>
      <c r="C9" s="7"/>
      <c r="D9" s="4" t="s">
        <v>22</v>
      </c>
      <c r="E9" s="4" t="s">
        <v>43</v>
      </c>
      <c r="F9" s="4">
        <v>2554</v>
      </c>
      <c r="G9" s="4">
        <v>4551221</v>
      </c>
      <c r="H9" s="4">
        <v>33</v>
      </c>
      <c r="J9" t="str">
        <f t="shared" si="0"/>
        <v>2554-4551221-33</v>
      </c>
      <c r="L9" t="str">
        <f t="shared" si="1"/>
        <v>334724</v>
      </c>
      <c r="N9" s="8">
        <v>114.18</v>
      </c>
      <c r="O9" s="11">
        <v>5</v>
      </c>
      <c r="P9" s="8"/>
      <c r="Q9" s="15"/>
      <c r="R9" s="11"/>
    </row>
    <row r="10" spans="1:18" x14ac:dyDescent="0.35">
      <c r="A10" s="7">
        <v>24680</v>
      </c>
      <c r="B10" s="7">
        <v>2</v>
      </c>
      <c r="C10" s="7"/>
      <c r="D10" s="4" t="s">
        <v>36</v>
      </c>
      <c r="E10" s="4" t="s">
        <v>44</v>
      </c>
      <c r="F10" s="4">
        <v>2554</v>
      </c>
      <c r="G10" s="4">
        <v>4551221</v>
      </c>
      <c r="H10" s="4">
        <v>33</v>
      </c>
      <c r="J10" t="str">
        <f t="shared" si="0"/>
        <v>2554-4551221-33</v>
      </c>
      <c r="L10" t="str">
        <f t="shared" si="1"/>
        <v>310607</v>
      </c>
      <c r="N10" s="8">
        <v>930.93</v>
      </c>
      <c r="O10" s="11">
        <v>3</v>
      </c>
      <c r="P10" s="8"/>
      <c r="Q10" s="15"/>
      <c r="R10" s="11"/>
    </row>
    <row r="11" spans="1:18" x14ac:dyDescent="0.35">
      <c r="A11" s="7">
        <v>24681</v>
      </c>
      <c r="B11" s="7">
        <v>1</v>
      </c>
      <c r="C11" s="7"/>
      <c r="D11" s="4" t="s">
        <v>35</v>
      </c>
      <c r="E11" s="4" t="s">
        <v>45</v>
      </c>
      <c r="F11" s="4">
        <v>1641</v>
      </c>
      <c r="G11" s="4">
        <v>7654320</v>
      </c>
      <c r="H11" s="4">
        <v>72</v>
      </c>
      <c r="J11" t="str">
        <f t="shared" si="0"/>
        <v>1641-7654320-72</v>
      </c>
      <c r="L11" t="str">
        <f t="shared" si="1"/>
        <v>226225</v>
      </c>
      <c r="N11" s="8">
        <v>466.29</v>
      </c>
      <c r="O11" s="11">
        <v>8</v>
      </c>
      <c r="P11" s="8"/>
      <c r="Q11" s="15"/>
      <c r="R11" s="11"/>
    </row>
    <row r="12" spans="1:18" x14ac:dyDescent="0.35">
      <c r="A12" s="7">
        <v>24683</v>
      </c>
      <c r="B12" s="7">
        <v>1</v>
      </c>
      <c r="C12" s="7"/>
      <c r="D12" s="4" t="s">
        <v>18</v>
      </c>
      <c r="E12" s="4" t="s">
        <v>47</v>
      </c>
      <c r="F12" s="4">
        <v>1641</v>
      </c>
      <c r="G12" s="4">
        <v>7654320</v>
      </c>
      <c r="H12" s="4">
        <v>72</v>
      </c>
      <c r="J12" t="str">
        <f t="shared" si="0"/>
        <v>1641-7654320-72</v>
      </c>
      <c r="L12" t="str">
        <f t="shared" si="1"/>
        <v>223858</v>
      </c>
      <c r="N12" s="8">
        <v>222.42</v>
      </c>
      <c r="O12" s="11">
        <v>2</v>
      </c>
      <c r="P12" s="8"/>
      <c r="Q12" s="15"/>
      <c r="R12" s="11"/>
    </row>
    <row r="13" spans="1:18" x14ac:dyDescent="0.35">
      <c r="A13" s="7">
        <v>24685</v>
      </c>
      <c r="B13" s="7">
        <v>1</v>
      </c>
      <c r="C13" s="7"/>
      <c r="D13" s="4" t="s">
        <v>48</v>
      </c>
      <c r="E13" s="4" t="s">
        <v>49</v>
      </c>
      <c r="F13" s="4">
        <v>1641</v>
      </c>
      <c r="G13" s="4">
        <v>7654320</v>
      </c>
      <c r="H13" s="4">
        <v>72</v>
      </c>
      <c r="J13" t="str">
        <f t="shared" si="0"/>
        <v>1641-7654320-72</v>
      </c>
      <c r="L13" t="str">
        <f t="shared" si="1"/>
        <v>211781</v>
      </c>
      <c r="N13" s="8">
        <v>679.8</v>
      </c>
      <c r="O13" s="11">
        <v>1</v>
      </c>
      <c r="P13" s="8"/>
      <c r="Q13" s="15"/>
      <c r="R13" s="11"/>
    </row>
    <row r="14" spans="1:18" x14ac:dyDescent="0.35">
      <c r="A14" s="7">
        <v>24690</v>
      </c>
      <c r="B14" s="7">
        <v>1</v>
      </c>
      <c r="C14" s="7"/>
      <c r="D14" s="4" t="s">
        <v>13</v>
      </c>
      <c r="E14" s="4" t="s">
        <v>50</v>
      </c>
      <c r="F14" s="4">
        <v>1641</v>
      </c>
      <c r="G14" s="4">
        <v>7654320</v>
      </c>
      <c r="H14" s="4">
        <v>72</v>
      </c>
      <c r="J14" t="str">
        <f t="shared" si="0"/>
        <v>1641-7654320-72</v>
      </c>
      <c r="L14" t="str">
        <f t="shared" si="1"/>
        <v>232805</v>
      </c>
      <c r="N14" s="8">
        <v>171.93</v>
      </c>
      <c r="O14" s="11">
        <v>3</v>
      </c>
      <c r="P14" s="8"/>
      <c r="Q14" s="15"/>
      <c r="R14" s="11"/>
    </row>
    <row r="15" spans="1:18" x14ac:dyDescent="0.35">
      <c r="A15" s="7">
        <v>24693</v>
      </c>
      <c r="B15" s="7">
        <v>1</v>
      </c>
      <c r="C15" s="7"/>
      <c r="D15" s="4" t="s">
        <v>51</v>
      </c>
      <c r="E15" s="4" t="s">
        <v>52</v>
      </c>
      <c r="F15" s="4">
        <v>2554</v>
      </c>
      <c r="G15" s="4">
        <v>4551221</v>
      </c>
      <c r="H15" s="4">
        <v>33</v>
      </c>
      <c r="J15" t="str">
        <f t="shared" si="0"/>
        <v>2554-4551221-33</v>
      </c>
      <c r="L15" t="str">
        <f t="shared" si="1"/>
        <v>312187</v>
      </c>
      <c r="N15" s="8">
        <v>623.70000000000005</v>
      </c>
      <c r="O15" s="11">
        <v>6</v>
      </c>
      <c r="P15" s="8"/>
      <c r="Q15" s="15"/>
      <c r="R15" s="11"/>
    </row>
    <row r="16" spans="1:18" x14ac:dyDescent="0.35">
      <c r="A16" s="7">
        <v>24697</v>
      </c>
      <c r="B16" s="7">
        <v>1</v>
      </c>
      <c r="C16" s="7"/>
      <c r="D16" s="4" t="s">
        <v>21</v>
      </c>
      <c r="E16" s="4" t="s">
        <v>53</v>
      </c>
      <c r="F16" s="4">
        <v>2554</v>
      </c>
      <c r="G16" s="4">
        <v>4551221</v>
      </c>
      <c r="H16" s="4">
        <v>33</v>
      </c>
      <c r="J16" t="str">
        <f t="shared" si="0"/>
        <v>2554-4551221-33</v>
      </c>
      <c r="L16" t="str">
        <f t="shared" si="1"/>
        <v>319790</v>
      </c>
      <c r="N16" s="8">
        <v>221.1</v>
      </c>
      <c r="O16" s="11">
        <v>7</v>
      </c>
      <c r="P16" s="8"/>
      <c r="Q16" s="15"/>
      <c r="R16" s="11"/>
    </row>
    <row r="17" spans="1:18" x14ac:dyDescent="0.35">
      <c r="A17" s="7">
        <v>24698</v>
      </c>
      <c r="B17" s="7">
        <v>1</v>
      </c>
      <c r="C17" s="7"/>
      <c r="D17" s="4" t="s">
        <v>22</v>
      </c>
      <c r="E17" s="4" t="s">
        <v>54</v>
      </c>
      <c r="F17" s="4">
        <v>2554</v>
      </c>
      <c r="G17" s="4">
        <v>4551221</v>
      </c>
      <c r="H17" s="4">
        <v>33</v>
      </c>
      <c r="J17" t="str">
        <f t="shared" si="0"/>
        <v>2554-4551221-33</v>
      </c>
      <c r="L17" t="str">
        <f t="shared" si="1"/>
        <v>327342</v>
      </c>
      <c r="N17" s="8">
        <v>393.36</v>
      </c>
      <c r="O17" s="11">
        <v>4</v>
      </c>
      <c r="P17" s="8"/>
      <c r="Q17" s="15"/>
      <c r="R17" s="11"/>
    </row>
    <row r="18" spans="1:18" x14ac:dyDescent="0.35">
      <c r="A18" s="7">
        <v>24699</v>
      </c>
      <c r="B18" s="7">
        <v>1</v>
      </c>
      <c r="C18" s="7"/>
      <c r="D18" s="4" t="s">
        <v>48</v>
      </c>
      <c r="E18" s="4" t="s">
        <v>55</v>
      </c>
      <c r="F18" s="4">
        <v>2554</v>
      </c>
      <c r="G18" s="4">
        <v>4551221</v>
      </c>
      <c r="H18" s="4">
        <v>33</v>
      </c>
      <c r="J18" t="str">
        <f t="shared" si="0"/>
        <v>2554-4551221-33</v>
      </c>
      <c r="L18" t="str">
        <f t="shared" si="1"/>
        <v>335460</v>
      </c>
      <c r="N18" s="8">
        <v>642.17999999999995</v>
      </c>
      <c r="O18" s="11">
        <v>3</v>
      </c>
      <c r="P18" s="8"/>
      <c r="Q18" s="15"/>
      <c r="R18" s="11"/>
    </row>
    <row r="19" spans="1:18" x14ac:dyDescent="0.35">
      <c r="A19" s="7">
        <v>24704</v>
      </c>
      <c r="B19" s="7">
        <v>1</v>
      </c>
      <c r="C19" s="7"/>
      <c r="D19" s="4" t="s">
        <v>17</v>
      </c>
      <c r="E19" s="4" t="s">
        <v>56</v>
      </c>
      <c r="F19" s="4">
        <v>2554</v>
      </c>
      <c r="G19" s="4">
        <v>4551221</v>
      </c>
      <c r="H19" s="4">
        <v>33</v>
      </c>
      <c r="J19" t="str">
        <f t="shared" si="0"/>
        <v>2554-4551221-33</v>
      </c>
      <c r="L19" t="str">
        <f t="shared" si="1"/>
        <v>323955</v>
      </c>
      <c r="N19" s="8">
        <v>499.95</v>
      </c>
      <c r="O19" s="11">
        <v>1</v>
      </c>
      <c r="P19" s="8"/>
      <c r="Q19" s="15"/>
      <c r="R19" s="11"/>
    </row>
    <row r="20" spans="1:18" x14ac:dyDescent="0.35">
      <c r="A20" s="7">
        <v>24707</v>
      </c>
      <c r="B20" s="7">
        <v>1</v>
      </c>
      <c r="C20" s="7"/>
      <c r="D20" s="4" t="s">
        <v>57</v>
      </c>
      <c r="E20" s="4" t="s">
        <v>58</v>
      </c>
      <c r="F20" s="4">
        <v>2554</v>
      </c>
      <c r="G20" s="4">
        <v>4551221</v>
      </c>
      <c r="H20" s="4">
        <v>33</v>
      </c>
      <c r="J20" t="str">
        <f t="shared" si="0"/>
        <v>2554-4551221-33</v>
      </c>
      <c r="L20" t="str">
        <f t="shared" si="1"/>
        <v>316515</v>
      </c>
      <c r="N20" s="8">
        <v>299.64</v>
      </c>
      <c r="O20" s="11">
        <v>2</v>
      </c>
      <c r="P20" s="8"/>
      <c r="Q20" s="15"/>
      <c r="R20" s="11"/>
    </row>
    <row r="21" spans="1:18" x14ac:dyDescent="0.35">
      <c r="A21" s="7">
        <v>24712</v>
      </c>
      <c r="B21" s="7">
        <v>1</v>
      </c>
      <c r="C21" s="7"/>
      <c r="D21" s="4" t="s">
        <v>18</v>
      </c>
      <c r="E21" s="4" t="s">
        <v>59</v>
      </c>
      <c r="F21" s="4">
        <v>1641</v>
      </c>
      <c r="G21" s="4">
        <v>7654320</v>
      </c>
      <c r="H21" s="4">
        <v>72</v>
      </c>
      <c r="J21" t="str">
        <f t="shared" si="0"/>
        <v>1641-7654320-72</v>
      </c>
      <c r="L21" t="str">
        <f t="shared" si="1"/>
        <v>231320</v>
      </c>
      <c r="N21" s="8">
        <v>312.83999999999997</v>
      </c>
      <c r="O21" s="11">
        <v>3</v>
      </c>
      <c r="P21" s="8"/>
      <c r="Q21" s="15"/>
      <c r="R21" s="11"/>
    </row>
    <row r="22" spans="1:18" x14ac:dyDescent="0.35">
      <c r="A22" s="7">
        <v>24717</v>
      </c>
      <c r="B22" s="7">
        <v>1</v>
      </c>
      <c r="C22" s="7"/>
      <c r="D22" s="4" t="s">
        <v>27</v>
      </c>
      <c r="E22" s="4" t="s">
        <v>60</v>
      </c>
      <c r="F22" s="4">
        <v>1641</v>
      </c>
      <c r="G22" s="4">
        <v>7654320</v>
      </c>
      <c r="H22" s="4">
        <v>72</v>
      </c>
      <c r="J22" t="str">
        <f t="shared" si="0"/>
        <v>1641-7654320-72</v>
      </c>
      <c r="L22" t="str">
        <f t="shared" si="1"/>
        <v>213670</v>
      </c>
      <c r="N22" s="8">
        <v>993.63</v>
      </c>
      <c r="O22" s="11">
        <v>2</v>
      </c>
      <c r="P22" s="8"/>
      <c r="Q22" s="15"/>
      <c r="R22" s="11"/>
    </row>
    <row r="23" spans="1:18" x14ac:dyDescent="0.35">
      <c r="A23" s="7">
        <v>24722</v>
      </c>
      <c r="B23" s="7">
        <v>1</v>
      </c>
      <c r="C23" s="7"/>
      <c r="D23" s="4" t="s">
        <v>35</v>
      </c>
      <c r="E23" s="4" t="s">
        <v>61</v>
      </c>
      <c r="F23" s="4">
        <v>1641</v>
      </c>
      <c r="G23" s="4">
        <v>7654320</v>
      </c>
      <c r="H23" s="4">
        <v>72</v>
      </c>
      <c r="J23" t="str">
        <f t="shared" si="0"/>
        <v>1641-7654320-72</v>
      </c>
      <c r="L23" t="str">
        <f t="shared" si="1"/>
        <v>226166</v>
      </c>
      <c r="N23" s="8">
        <v>1053.69</v>
      </c>
      <c r="O23" s="11">
        <v>3</v>
      </c>
      <c r="P23" s="8"/>
      <c r="Q23" s="15"/>
      <c r="R23" s="11"/>
    </row>
    <row r="24" spans="1:18" x14ac:dyDescent="0.35">
      <c r="A24" s="7">
        <v>24727</v>
      </c>
      <c r="B24" s="7">
        <v>1</v>
      </c>
      <c r="C24" s="7"/>
      <c r="D24" s="4" t="s">
        <v>25</v>
      </c>
      <c r="E24" s="4" t="s">
        <v>62</v>
      </c>
      <c r="F24" s="4">
        <v>2554</v>
      </c>
      <c r="G24" s="4">
        <v>4551221</v>
      </c>
      <c r="H24" s="4">
        <v>33</v>
      </c>
      <c r="J24" t="str">
        <f t="shared" si="0"/>
        <v>2554-4551221-33</v>
      </c>
      <c r="L24" t="str">
        <f t="shared" si="1"/>
        <v>316479</v>
      </c>
      <c r="N24" s="8">
        <v>1047.75</v>
      </c>
      <c r="O24" s="11">
        <v>2</v>
      </c>
      <c r="P24" s="8"/>
      <c r="Q24" s="15"/>
      <c r="R24" s="11"/>
    </row>
    <row r="25" spans="1:18" x14ac:dyDescent="0.35">
      <c r="A25" s="7">
        <v>24730</v>
      </c>
      <c r="B25" s="7">
        <v>1</v>
      </c>
      <c r="C25" s="7"/>
      <c r="D25" s="4" t="s">
        <v>63</v>
      </c>
      <c r="E25" s="4" t="s">
        <v>64</v>
      </c>
      <c r="F25" s="4">
        <v>1641</v>
      </c>
      <c r="G25" s="4">
        <v>7654320</v>
      </c>
      <c r="H25" s="4">
        <v>72</v>
      </c>
      <c r="J25" t="str">
        <f t="shared" si="0"/>
        <v>1641-7654320-72</v>
      </c>
      <c r="L25" t="str">
        <f t="shared" si="1"/>
        <v>230046</v>
      </c>
      <c r="N25" s="8">
        <v>1096.92</v>
      </c>
      <c r="O25" s="11">
        <v>4</v>
      </c>
      <c r="P25" s="8"/>
      <c r="Q25" s="15"/>
      <c r="R25" s="11"/>
    </row>
    <row r="26" spans="1:18" x14ac:dyDescent="0.35">
      <c r="A26" s="7">
        <v>24732</v>
      </c>
      <c r="B26" s="7">
        <v>1</v>
      </c>
      <c r="C26" s="7"/>
      <c r="D26" s="4" t="s">
        <v>31</v>
      </c>
      <c r="E26" s="4" t="s">
        <v>65</v>
      </c>
      <c r="F26" s="4">
        <v>1641</v>
      </c>
      <c r="G26" s="4">
        <v>7654320</v>
      </c>
      <c r="H26" s="4">
        <v>72</v>
      </c>
      <c r="J26" t="str">
        <f t="shared" si="0"/>
        <v>1641-7654320-72</v>
      </c>
      <c r="L26" t="str">
        <f t="shared" si="1"/>
        <v>224680</v>
      </c>
      <c r="N26" s="8">
        <v>257.07</v>
      </c>
      <c r="O26" s="11">
        <v>1</v>
      </c>
      <c r="P26" s="8"/>
      <c r="Q26" s="15"/>
      <c r="R26" s="11"/>
    </row>
    <row r="27" spans="1:18" x14ac:dyDescent="0.35">
      <c r="A27" s="7">
        <v>24735</v>
      </c>
      <c r="B27" s="7">
        <v>2</v>
      </c>
      <c r="C27" s="7"/>
      <c r="D27" s="4" t="s">
        <v>19</v>
      </c>
      <c r="E27" s="4" t="s">
        <v>66</v>
      </c>
      <c r="F27" s="4">
        <v>1641</v>
      </c>
      <c r="G27" s="4">
        <v>7654320</v>
      </c>
      <c r="H27" s="4">
        <v>72</v>
      </c>
      <c r="J27" t="str">
        <f t="shared" si="0"/>
        <v>1641-7654320-72</v>
      </c>
      <c r="L27" t="str">
        <f t="shared" si="1"/>
        <v>238023</v>
      </c>
      <c r="N27" s="8">
        <v>215.49</v>
      </c>
      <c r="O27" s="11">
        <v>3</v>
      </c>
      <c r="P27" s="8"/>
      <c r="Q27" s="15"/>
      <c r="R27" s="11"/>
    </row>
    <row r="28" spans="1:18" x14ac:dyDescent="0.35">
      <c r="A28" s="7">
        <v>24739</v>
      </c>
      <c r="B28" s="7">
        <v>1</v>
      </c>
      <c r="C28" s="7"/>
      <c r="D28" s="4" t="s">
        <v>10</v>
      </c>
      <c r="E28" s="4" t="s">
        <v>67</v>
      </c>
      <c r="F28" s="4">
        <v>1641</v>
      </c>
      <c r="G28" s="4">
        <v>7654320</v>
      </c>
      <c r="H28" s="4">
        <v>72</v>
      </c>
      <c r="J28" t="str">
        <f t="shared" si="0"/>
        <v>1641-7654320-72</v>
      </c>
      <c r="L28" t="str">
        <f t="shared" si="1"/>
        <v>224184</v>
      </c>
      <c r="N28" s="8">
        <v>455.07</v>
      </c>
      <c r="O28" s="11">
        <v>2</v>
      </c>
      <c r="P28" s="8"/>
      <c r="Q28" s="15"/>
      <c r="R28" s="11"/>
    </row>
    <row r="29" spans="1:18" x14ac:dyDescent="0.35">
      <c r="A29" s="7">
        <v>24740</v>
      </c>
      <c r="B29" s="7">
        <v>1</v>
      </c>
      <c r="C29" s="7"/>
      <c r="D29" s="4" t="s">
        <v>20</v>
      </c>
      <c r="E29" s="4" t="s">
        <v>68</v>
      </c>
      <c r="F29" s="4">
        <v>1641</v>
      </c>
      <c r="G29" s="4">
        <v>7654320</v>
      </c>
      <c r="H29" s="4">
        <v>72</v>
      </c>
      <c r="J29" t="str">
        <f t="shared" si="0"/>
        <v>1641-7654320-72</v>
      </c>
      <c r="L29" t="str">
        <f t="shared" si="1"/>
        <v>216205</v>
      </c>
      <c r="N29" s="8">
        <v>711.81</v>
      </c>
      <c r="O29" s="11">
        <v>1</v>
      </c>
      <c r="P29" s="8"/>
      <c r="Q29" s="15"/>
      <c r="R29" s="11"/>
    </row>
    <row r="30" spans="1:18" x14ac:dyDescent="0.35">
      <c r="A30" s="7">
        <v>24743</v>
      </c>
      <c r="B30" s="7">
        <v>1</v>
      </c>
      <c r="C30" s="7"/>
      <c r="D30" s="4" t="s">
        <v>69</v>
      </c>
      <c r="E30" s="4" t="s">
        <v>70</v>
      </c>
      <c r="F30" s="4">
        <v>2554</v>
      </c>
      <c r="G30" s="4">
        <v>4551221</v>
      </c>
      <c r="H30" s="4">
        <v>33</v>
      </c>
      <c r="J30" t="str">
        <f t="shared" si="0"/>
        <v>2554-4551221-33</v>
      </c>
      <c r="L30" t="str">
        <f t="shared" si="1"/>
        <v>331383</v>
      </c>
      <c r="N30" s="8">
        <v>78.540000000000006</v>
      </c>
      <c r="O30" s="11">
        <v>3</v>
      </c>
      <c r="P30" s="8"/>
      <c r="Q30" s="15"/>
      <c r="R30" s="11"/>
    </row>
    <row r="31" spans="1:18" x14ac:dyDescent="0.35">
      <c r="A31" s="7">
        <v>24746</v>
      </c>
      <c r="B31" s="7">
        <v>1</v>
      </c>
      <c r="C31" s="7"/>
      <c r="D31" s="4" t="s">
        <v>29</v>
      </c>
      <c r="E31" s="4" t="s">
        <v>71</v>
      </c>
      <c r="F31" s="4">
        <v>2554</v>
      </c>
      <c r="G31" s="4">
        <v>4551221</v>
      </c>
      <c r="H31" s="4">
        <v>33</v>
      </c>
      <c r="J31" t="str">
        <f t="shared" si="0"/>
        <v>2554-4551221-33</v>
      </c>
      <c r="L31" t="str">
        <f t="shared" si="1"/>
        <v>335282</v>
      </c>
      <c r="N31" s="8">
        <v>302.61</v>
      </c>
      <c r="O31" s="11">
        <v>2</v>
      </c>
      <c r="P31" s="8"/>
      <c r="Q31" s="15"/>
      <c r="R31" s="11"/>
    </row>
    <row r="32" spans="1:18" x14ac:dyDescent="0.35">
      <c r="A32" s="7">
        <v>24750</v>
      </c>
      <c r="B32" s="7">
        <v>1</v>
      </c>
      <c r="C32" s="7"/>
      <c r="D32" s="4" t="s">
        <v>31</v>
      </c>
      <c r="E32" s="4" t="s">
        <v>72</v>
      </c>
      <c r="F32" s="4">
        <v>2554</v>
      </c>
      <c r="G32" s="4">
        <v>4551221</v>
      </c>
      <c r="H32" s="4">
        <v>33</v>
      </c>
      <c r="J32" t="str">
        <f t="shared" si="0"/>
        <v>2554-4551221-33</v>
      </c>
      <c r="L32" t="str">
        <f t="shared" si="1"/>
        <v>330858</v>
      </c>
      <c r="N32" s="8">
        <v>426.03</v>
      </c>
      <c r="O32" s="11">
        <v>5</v>
      </c>
      <c r="P32" s="8"/>
      <c r="Q32" s="15"/>
      <c r="R32" s="11"/>
    </row>
    <row r="33" spans="1:18" x14ac:dyDescent="0.35">
      <c r="A33" s="7">
        <v>24753</v>
      </c>
      <c r="B33" s="7">
        <v>1</v>
      </c>
      <c r="C33" s="7"/>
      <c r="D33" s="4" t="s">
        <v>48</v>
      </c>
      <c r="E33" s="4" t="s">
        <v>73</v>
      </c>
      <c r="F33" s="4">
        <v>1641</v>
      </c>
      <c r="G33" s="4">
        <v>7654320</v>
      </c>
      <c r="H33" s="4">
        <v>72</v>
      </c>
      <c r="J33" t="str">
        <f t="shared" si="0"/>
        <v>1641-7654320-72</v>
      </c>
      <c r="L33" t="str">
        <f t="shared" si="1"/>
        <v>238202</v>
      </c>
      <c r="N33" s="8">
        <v>489.72</v>
      </c>
      <c r="O33" s="11">
        <v>2</v>
      </c>
      <c r="P33" s="8"/>
      <c r="Q33" s="15"/>
      <c r="R33" s="11"/>
    </row>
    <row r="34" spans="1:18" x14ac:dyDescent="0.35">
      <c r="P34" s="16"/>
    </row>
    <row r="35" spans="1:18" ht="45" customHeight="1" x14ac:dyDescent="0.35">
      <c r="K35" s="20" t="s">
        <v>83</v>
      </c>
      <c r="L35" s="17"/>
      <c r="M35" s="17"/>
      <c r="N35" s="18"/>
      <c r="O35" s="17"/>
      <c r="P35" s="21" t="s">
        <v>82</v>
      </c>
    </row>
    <row r="36" spans="1:18" x14ac:dyDescent="0.35">
      <c r="K36" s="19"/>
      <c r="P36" s="14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8B52-C72F-49CD-A7C4-CE1AE2205B1D}">
  <dimension ref="A1:C33"/>
  <sheetViews>
    <sheetView workbookViewId="0">
      <selection activeCell="G6" sqref="G6"/>
    </sheetView>
  </sheetViews>
  <sheetFormatPr defaultRowHeight="14.5" x14ac:dyDescent="0.35"/>
  <cols>
    <col min="1" max="1" width="17.1796875" customWidth="1"/>
    <col min="2" max="2" width="13.6328125" customWidth="1"/>
    <col min="3" max="3" width="10.7265625" style="2" customWidth="1"/>
  </cols>
  <sheetData>
    <row r="1" spans="1:3" x14ac:dyDescent="0.35">
      <c r="A1" s="54" t="s">
        <v>140</v>
      </c>
      <c r="B1" s="54"/>
      <c r="C1" s="54"/>
    </row>
    <row r="3" spans="1:3" x14ac:dyDescent="0.35">
      <c r="A3" s="33" t="s">
        <v>107</v>
      </c>
      <c r="B3" s="33" t="s">
        <v>1</v>
      </c>
      <c r="C3" s="34" t="s">
        <v>110</v>
      </c>
    </row>
    <row r="4" spans="1:3" x14ac:dyDescent="0.35">
      <c r="A4" s="35">
        <v>24707</v>
      </c>
      <c r="B4" s="35">
        <v>1</v>
      </c>
      <c r="C4" s="36" t="s">
        <v>15</v>
      </c>
    </row>
    <row r="5" spans="1:3" x14ac:dyDescent="0.35">
      <c r="A5" s="35">
        <v>24673</v>
      </c>
      <c r="B5" s="35">
        <v>1</v>
      </c>
      <c r="C5" s="36" t="s">
        <v>32</v>
      </c>
    </row>
    <row r="6" spans="1:3" x14ac:dyDescent="0.35">
      <c r="A6" s="35">
        <v>24674</v>
      </c>
      <c r="B6" s="35">
        <v>1</v>
      </c>
      <c r="C6" s="36" t="s">
        <v>9</v>
      </c>
    </row>
    <row r="7" spans="1:3" x14ac:dyDescent="0.35">
      <c r="A7" s="35">
        <v>24680</v>
      </c>
      <c r="B7" s="35">
        <v>2</v>
      </c>
      <c r="C7" s="36" t="s">
        <v>42</v>
      </c>
    </row>
    <row r="8" spans="1:3" x14ac:dyDescent="0.35">
      <c r="A8" s="35">
        <v>24722</v>
      </c>
      <c r="B8" s="35">
        <v>1</v>
      </c>
      <c r="C8" s="36" t="s">
        <v>16</v>
      </c>
    </row>
    <row r="9" spans="1:3" x14ac:dyDescent="0.35">
      <c r="A9" s="35">
        <v>24676</v>
      </c>
      <c r="B9" s="35">
        <v>1</v>
      </c>
      <c r="C9" s="36" t="s">
        <v>9</v>
      </c>
    </row>
    <row r="10" spans="1:3" x14ac:dyDescent="0.35">
      <c r="A10" s="35">
        <v>24699</v>
      </c>
      <c r="B10" s="35">
        <v>1</v>
      </c>
      <c r="C10" s="36" t="s">
        <v>23</v>
      </c>
    </row>
    <row r="11" spans="1:3" x14ac:dyDescent="0.35">
      <c r="A11" s="35">
        <v>24679</v>
      </c>
      <c r="B11" s="35">
        <v>1</v>
      </c>
      <c r="C11" s="36" t="s">
        <v>42</v>
      </c>
    </row>
    <row r="12" spans="1:3" x14ac:dyDescent="0.35">
      <c r="A12" s="35">
        <v>24681</v>
      </c>
      <c r="B12" s="35">
        <v>1</v>
      </c>
      <c r="C12" s="36" t="s">
        <v>34</v>
      </c>
    </row>
    <row r="13" spans="1:3" x14ac:dyDescent="0.35">
      <c r="A13" s="35">
        <v>24683</v>
      </c>
      <c r="B13" s="35">
        <v>1</v>
      </c>
      <c r="C13" s="36" t="s">
        <v>46</v>
      </c>
    </row>
    <row r="14" spans="1:3" x14ac:dyDescent="0.35">
      <c r="A14" s="35">
        <v>24677</v>
      </c>
      <c r="B14" s="35">
        <v>1</v>
      </c>
      <c r="C14" s="36" t="s">
        <v>11</v>
      </c>
    </row>
    <row r="15" spans="1:3" x14ac:dyDescent="0.35">
      <c r="A15" s="35">
        <v>24675</v>
      </c>
      <c r="B15" s="35">
        <v>1</v>
      </c>
      <c r="C15" s="36" t="s">
        <v>10</v>
      </c>
    </row>
    <row r="16" spans="1:3" x14ac:dyDescent="0.35">
      <c r="A16" s="35">
        <v>24693</v>
      </c>
      <c r="B16" s="35">
        <v>1</v>
      </c>
      <c r="C16" s="36" t="s">
        <v>14</v>
      </c>
    </row>
    <row r="17" spans="1:3" x14ac:dyDescent="0.35">
      <c r="A17" s="35">
        <v>24697</v>
      </c>
      <c r="B17" s="35">
        <v>1</v>
      </c>
      <c r="C17" s="36" t="s">
        <v>19</v>
      </c>
    </row>
    <row r="18" spans="1:3" x14ac:dyDescent="0.35">
      <c r="A18" s="35">
        <v>24698</v>
      </c>
      <c r="B18" s="35">
        <v>1</v>
      </c>
      <c r="C18" s="36" t="s">
        <v>26</v>
      </c>
    </row>
    <row r="19" spans="1:3" x14ac:dyDescent="0.35">
      <c r="A19" s="35">
        <v>24704</v>
      </c>
      <c r="B19" s="35">
        <v>1</v>
      </c>
      <c r="C19" s="36" t="s">
        <v>42</v>
      </c>
    </row>
    <row r="20" spans="1:3" x14ac:dyDescent="0.35">
      <c r="A20" s="35">
        <v>24750</v>
      </c>
      <c r="B20" s="35">
        <v>1</v>
      </c>
      <c r="C20" s="36" t="s">
        <v>11</v>
      </c>
    </row>
    <row r="21" spans="1:3" x14ac:dyDescent="0.35">
      <c r="A21" s="35">
        <v>24712</v>
      </c>
      <c r="B21" s="35">
        <v>1</v>
      </c>
      <c r="C21" s="36" t="s">
        <v>42</v>
      </c>
    </row>
    <row r="22" spans="1:3" x14ac:dyDescent="0.35">
      <c r="A22" s="35">
        <v>24717</v>
      </c>
      <c r="B22" s="35">
        <v>1</v>
      </c>
      <c r="C22" s="36" t="s">
        <v>10</v>
      </c>
    </row>
    <row r="23" spans="1:3" x14ac:dyDescent="0.35">
      <c r="A23" s="35">
        <v>24740</v>
      </c>
      <c r="B23" s="35">
        <v>1</v>
      </c>
      <c r="C23" s="36" t="s">
        <v>22</v>
      </c>
    </row>
    <row r="24" spans="1:3" x14ac:dyDescent="0.35">
      <c r="A24" s="35">
        <v>24727</v>
      </c>
      <c r="B24" s="35">
        <v>1</v>
      </c>
      <c r="C24" s="36" t="s">
        <v>42</v>
      </c>
    </row>
    <row r="25" spans="1:3" x14ac:dyDescent="0.35">
      <c r="A25" s="35">
        <v>24730</v>
      </c>
      <c r="B25" s="35">
        <v>1</v>
      </c>
      <c r="C25" s="36" t="s">
        <v>25</v>
      </c>
    </row>
    <row r="26" spans="1:3" x14ac:dyDescent="0.35">
      <c r="A26" s="35">
        <v>24732</v>
      </c>
      <c r="B26" s="35">
        <v>1</v>
      </c>
      <c r="C26" s="36" t="s">
        <v>15</v>
      </c>
    </row>
    <row r="27" spans="1:3" x14ac:dyDescent="0.35">
      <c r="A27" s="35">
        <v>24735</v>
      </c>
      <c r="B27" s="35">
        <v>2</v>
      </c>
      <c r="C27" s="36" t="s">
        <v>26</v>
      </c>
    </row>
    <row r="28" spans="1:3" x14ac:dyDescent="0.35">
      <c r="A28" s="35">
        <v>24739</v>
      </c>
      <c r="B28" s="35">
        <v>1</v>
      </c>
      <c r="C28" s="36" t="s">
        <v>19</v>
      </c>
    </row>
    <row r="29" spans="1:3" x14ac:dyDescent="0.35">
      <c r="A29" s="35">
        <v>24690</v>
      </c>
      <c r="B29" s="35">
        <v>1</v>
      </c>
      <c r="C29" s="36" t="s">
        <v>30</v>
      </c>
    </row>
    <row r="30" spans="1:3" x14ac:dyDescent="0.35">
      <c r="A30" s="35">
        <v>24743</v>
      </c>
      <c r="B30" s="35">
        <v>1</v>
      </c>
      <c r="C30" s="36" t="s">
        <v>13</v>
      </c>
    </row>
    <row r="31" spans="1:3" x14ac:dyDescent="0.35">
      <c r="A31" s="35">
        <v>24746</v>
      </c>
      <c r="B31" s="35">
        <v>1</v>
      </c>
      <c r="C31" s="36" t="s">
        <v>14</v>
      </c>
    </row>
    <row r="32" spans="1:3" x14ac:dyDescent="0.35">
      <c r="A32" s="35">
        <v>24685</v>
      </c>
      <c r="B32" s="35">
        <v>1</v>
      </c>
      <c r="C32" s="36" t="s">
        <v>24</v>
      </c>
    </row>
    <row r="33" spans="1:3" x14ac:dyDescent="0.35">
      <c r="A33" s="37">
        <v>24753</v>
      </c>
      <c r="B33" s="37">
        <v>1</v>
      </c>
      <c r="C33" s="38" t="s">
        <v>24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CAAAB-2F0C-463A-90B2-092C3EFC4326}">
  <dimension ref="A1:E17"/>
  <sheetViews>
    <sheetView workbookViewId="0">
      <selection activeCell="G21" sqref="G21"/>
    </sheetView>
  </sheetViews>
  <sheetFormatPr defaultRowHeight="14.5" x14ac:dyDescent="0.35"/>
  <cols>
    <col min="1" max="1" width="21.90625" customWidth="1"/>
    <col min="2" max="2" width="12.1796875" customWidth="1"/>
    <col min="3" max="3" width="12.36328125" customWidth="1"/>
    <col min="4" max="4" width="12" customWidth="1"/>
    <col min="5" max="5" width="11.81640625" customWidth="1"/>
  </cols>
  <sheetData>
    <row r="1" spans="1:5" ht="20" thickBot="1" x14ac:dyDescent="0.5">
      <c r="A1" s="3" t="s">
        <v>113</v>
      </c>
      <c r="B1" s="3"/>
    </row>
    <row r="2" spans="1:5" ht="15" thickTop="1" x14ac:dyDescent="0.35"/>
    <row r="3" spans="1:5" x14ac:dyDescent="0.35">
      <c r="A3" s="30" t="s">
        <v>114</v>
      </c>
      <c r="B3" s="31" t="s">
        <v>115</v>
      </c>
      <c r="C3" s="31" t="s">
        <v>116</v>
      </c>
      <c r="D3" s="31" t="s">
        <v>117</v>
      </c>
      <c r="E3" s="31" t="s">
        <v>118</v>
      </c>
    </row>
    <row r="4" spans="1:5" x14ac:dyDescent="0.35">
      <c r="A4" s="9" t="s">
        <v>119</v>
      </c>
      <c r="B4" s="1">
        <v>5187.8999999999996</v>
      </c>
      <c r="C4" s="1">
        <v>7627.17</v>
      </c>
      <c r="D4" s="1">
        <v>28867.26</v>
      </c>
      <c r="E4" s="1">
        <v>742.53</v>
      </c>
    </row>
    <row r="5" spans="1:5" x14ac:dyDescent="0.35">
      <c r="A5" s="9" t="s">
        <v>120</v>
      </c>
      <c r="B5" s="1">
        <v>24271.31</v>
      </c>
      <c r="C5" s="1">
        <v>130.78</v>
      </c>
      <c r="D5" s="1">
        <v>116.61</v>
      </c>
      <c r="E5" s="1">
        <v>355.15000000000003</v>
      </c>
    </row>
    <row r="6" spans="1:5" x14ac:dyDescent="0.35">
      <c r="A6" s="9" t="s">
        <v>121</v>
      </c>
      <c r="B6" s="1">
        <v>854.07999999999993</v>
      </c>
      <c r="C6" s="1">
        <v>20123.650000000001</v>
      </c>
      <c r="D6" s="1">
        <v>3050.1800000000003</v>
      </c>
      <c r="E6" s="1">
        <v>4373.9800000000005</v>
      </c>
    </row>
    <row r="7" spans="1:5" x14ac:dyDescent="0.35">
      <c r="A7" s="9" t="s">
        <v>122</v>
      </c>
      <c r="B7" s="1">
        <v>815.58</v>
      </c>
      <c r="C7" s="1">
        <v>1129.69</v>
      </c>
      <c r="D7" s="1">
        <v>327.02</v>
      </c>
      <c r="E7" s="1">
        <v>16169.119999999999</v>
      </c>
    </row>
    <row r="8" spans="1:5" x14ac:dyDescent="0.35">
      <c r="A8" s="9" t="s">
        <v>123</v>
      </c>
      <c r="B8" s="1">
        <v>425.78</v>
      </c>
      <c r="C8" s="1">
        <v>981.27</v>
      </c>
      <c r="D8" s="1">
        <v>596.70000000000005</v>
      </c>
      <c r="E8" s="1">
        <v>470.73999999999995</v>
      </c>
    </row>
    <row r="9" spans="1:5" x14ac:dyDescent="0.35">
      <c r="A9" s="9" t="s">
        <v>124</v>
      </c>
      <c r="B9" s="1">
        <v>5080.74</v>
      </c>
      <c r="C9" s="1">
        <v>6259.31</v>
      </c>
      <c r="D9" s="1">
        <v>4265.8599999999997</v>
      </c>
      <c r="E9" s="1">
        <v>4956.4299999999994</v>
      </c>
    </row>
    <row r="10" spans="1:5" x14ac:dyDescent="0.35">
      <c r="A10" s="9" t="s">
        <v>125</v>
      </c>
      <c r="B10" s="1">
        <v>21787.86</v>
      </c>
      <c r="C10" s="1">
        <v>1533.62</v>
      </c>
      <c r="D10" s="1">
        <v>2191.42</v>
      </c>
      <c r="E10" s="1">
        <v>2384.0399999999995</v>
      </c>
    </row>
    <row r="11" spans="1:5" x14ac:dyDescent="0.35">
      <c r="A11" s="9" t="s">
        <v>126</v>
      </c>
      <c r="B11" s="1">
        <v>5117.84</v>
      </c>
      <c r="C11" s="1">
        <v>12156.599999999997</v>
      </c>
      <c r="D11" s="1">
        <v>351.06</v>
      </c>
      <c r="E11" s="1">
        <v>15653.929999999998</v>
      </c>
    </row>
    <row r="12" spans="1:5" x14ac:dyDescent="0.35">
      <c r="A12" s="9" t="s">
        <v>127</v>
      </c>
      <c r="B12" s="1">
        <v>1326.0699999999997</v>
      </c>
      <c r="C12" s="1">
        <v>1415.98</v>
      </c>
      <c r="D12" s="1">
        <v>2314.11</v>
      </c>
      <c r="E12" s="1">
        <v>2817.6</v>
      </c>
    </row>
    <row r="13" spans="1:5" x14ac:dyDescent="0.35">
      <c r="A13" s="9" t="s">
        <v>128</v>
      </c>
      <c r="B13" s="1">
        <v>0</v>
      </c>
      <c r="C13" s="1">
        <v>3.32</v>
      </c>
      <c r="D13" s="1">
        <v>10373.59</v>
      </c>
      <c r="E13" s="1">
        <v>206.16</v>
      </c>
    </row>
    <row r="14" spans="1:5" x14ac:dyDescent="0.35">
      <c r="A14" s="9" t="s">
        <v>129</v>
      </c>
      <c r="B14" s="1">
        <v>2233.62</v>
      </c>
      <c r="C14" s="1">
        <v>2005.6999999999998</v>
      </c>
      <c r="D14" s="1">
        <v>1542.68</v>
      </c>
      <c r="E14" s="1">
        <v>4921.92</v>
      </c>
    </row>
    <row r="15" spans="1:5" x14ac:dyDescent="0.35">
      <c r="A15" s="9" t="s">
        <v>130</v>
      </c>
      <c r="B15" s="1">
        <v>0</v>
      </c>
      <c r="C15" s="1">
        <v>91.1</v>
      </c>
      <c r="D15" s="1">
        <v>0</v>
      </c>
      <c r="E15" s="1">
        <v>0</v>
      </c>
    </row>
    <row r="16" spans="1:5" x14ac:dyDescent="0.35">
      <c r="A16" s="9" t="s">
        <v>131</v>
      </c>
      <c r="B16" s="1">
        <v>17247.36</v>
      </c>
      <c r="C16" s="1">
        <v>2512.2399999999998</v>
      </c>
      <c r="D16" s="1">
        <v>7003.8200000000006</v>
      </c>
      <c r="E16" s="1">
        <v>2952.7300000000005</v>
      </c>
    </row>
    <row r="17" spans="1:5" x14ac:dyDescent="0.35">
      <c r="A17" s="9" t="s">
        <v>132</v>
      </c>
      <c r="B17" s="1">
        <v>2252.1600000000003</v>
      </c>
      <c r="C17" s="1">
        <v>1476.9199999999998</v>
      </c>
      <c r="D17" s="1">
        <v>3293.39</v>
      </c>
      <c r="E17" s="1">
        <v>7731.7799999999988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Things to Perform</vt:lpstr>
      <vt:lpstr>Supplier Invoice Statement</vt:lpstr>
      <vt:lpstr>Look Up Sheet</vt:lpstr>
      <vt:lpstr>Sales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Nikhil Bangde</cp:lastModifiedBy>
  <dcterms:created xsi:type="dcterms:W3CDTF">2019-12-02T06:01:41Z</dcterms:created>
  <dcterms:modified xsi:type="dcterms:W3CDTF">2023-04-01T08:44:52Z</dcterms:modified>
</cp:coreProperties>
</file>