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GitHub\AURORA\Test-AURORA_GPP\"/>
    </mc:Choice>
  </mc:AlternateContent>
  <xr:revisionPtr revIDLastSave="0" documentId="8_{E926F2B3-F9AA-4F08-8FA3-95C9249135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P1" sheetId="3" r:id="rId1"/>
    <sheet name="MAP 2" sheetId="1" r:id="rId2"/>
    <sheet name="MAP 3" sheetId="4" r:id="rId3"/>
    <sheet name="MAP 4" sheetId="5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3" l="1"/>
  <c r="N17" i="5"/>
  <c r="M17" i="5"/>
  <c r="N15" i="5"/>
  <c r="M15" i="5"/>
  <c r="N14" i="5"/>
  <c r="M14" i="5"/>
  <c r="N13" i="5"/>
  <c r="M13" i="5"/>
  <c r="N12" i="5"/>
  <c r="M12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N17" i="4"/>
  <c r="M17" i="4"/>
  <c r="N15" i="4"/>
  <c r="M15" i="4"/>
  <c r="N14" i="4"/>
  <c r="M14" i="4"/>
  <c r="N13" i="4"/>
  <c r="M13" i="4"/>
  <c r="N12" i="4"/>
  <c r="M12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3" i="3"/>
  <c r="M3" i="3"/>
  <c r="N10" i="3"/>
  <c r="M10" i="3"/>
  <c r="N12" i="3"/>
  <c r="M12" i="3"/>
  <c r="N13" i="3"/>
  <c r="M13" i="3"/>
  <c r="N14" i="3"/>
  <c r="M14" i="3"/>
  <c r="N11" i="3"/>
  <c r="M11" i="3"/>
  <c r="M9" i="3"/>
  <c r="N5" i="3"/>
  <c r="M5" i="3"/>
  <c r="N15" i="3"/>
  <c r="M15" i="3"/>
  <c r="N6" i="3"/>
  <c r="M6" i="3"/>
  <c r="N7" i="3"/>
  <c r="M7" i="3"/>
  <c r="N8" i="3"/>
  <c r="M8" i="3"/>
  <c r="N4" i="3"/>
  <c r="M4" i="3"/>
  <c r="M13" i="1"/>
  <c r="M12" i="1"/>
  <c r="M5" i="1"/>
  <c r="M3" i="1"/>
  <c r="M4" i="1"/>
  <c r="M6" i="1"/>
  <c r="M8" i="1"/>
  <c r="M14" i="1"/>
  <c r="N12" i="1"/>
  <c r="N5" i="1"/>
  <c r="N3" i="1"/>
  <c r="N4" i="1"/>
  <c r="N6" i="1"/>
  <c r="N8" i="1"/>
  <c r="N14" i="1"/>
  <c r="N13" i="1"/>
  <c r="N7" i="1"/>
  <c r="N10" i="1"/>
  <c r="N11" i="1"/>
  <c r="M7" i="1"/>
  <c r="M10" i="1"/>
  <c r="M11" i="1"/>
  <c r="N9" i="1"/>
  <c r="M9" i="1"/>
</calcChain>
</file>

<file path=xl/sharedStrings.xml><?xml version="1.0" encoding="utf-8"?>
<sst xmlns="http://schemas.openxmlformats.org/spreadsheetml/2006/main" count="115" uniqueCount="24">
  <si>
    <t>ALGORITHM</t>
  </si>
  <si>
    <t>Bidirectional A*</t>
  </si>
  <si>
    <t>Bidirectional Breadth First Search</t>
  </si>
  <si>
    <t>Breadth First Search</t>
  </si>
  <si>
    <t>Dijkstra</t>
  </si>
  <si>
    <t>D*</t>
  </si>
  <si>
    <t>A*</t>
  </si>
  <si>
    <t>Greedy Best First Search</t>
  </si>
  <si>
    <t>RRT</t>
  </si>
  <si>
    <t>RRT with Path Smoothing</t>
  </si>
  <si>
    <t>RRT with Sobol Samples</t>
  </si>
  <si>
    <t>RRT*</t>
  </si>
  <si>
    <t>Visibility Road Map</t>
  </si>
  <si>
    <t>Length_Path (m)</t>
  </si>
  <si>
    <t>ProcessingTime (s)</t>
  </si>
  <si>
    <t>AVERAGE</t>
  </si>
  <si>
    <t>Depth First Search</t>
  </si>
  <si>
    <t>Deterministics Algorithms</t>
  </si>
  <si>
    <t>Probabilistics   Algorithms</t>
  </si>
  <si>
    <t>Probabilistic Algorithms</t>
  </si>
  <si>
    <t>Deterministic Algorithms</t>
  </si>
  <si>
    <t>Bidirectional BFS</t>
  </si>
  <si>
    <t>RRT Path Smoothing</t>
  </si>
  <si>
    <t>RRT Sobol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</si>
</sst>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.0"/>
    <numFmt numFmtId="165" formatCode="#.0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165" fontId="2" fillId="3" borderId="0" xfId="2" applyNumberFormat="1"/>
    <xf numFmtId="166" fontId="2" fillId="3" borderId="0" xfId="2" applyNumberFormat="1"/>
    <xf numFmtId="165" fontId="1" fillId="2" borderId="0" xfId="1" applyNumberFormat="1"/>
    <xf numFmtId="164" fontId="1" fillId="2" borderId="0" xfId="1" applyNumberFormat="1"/>
    <xf numFmtId="166" fontId="0" fillId="0" borderId="0" xfId="0" applyNumberFormat="1"/>
    <xf numFmtId="0" fontId="4" fillId="3" borderId="0" xfId="2" applyFont="1"/>
    <xf numFmtId="0" fontId="5" fillId="2" borderId="0" xfId="1" applyFont="1"/>
    <xf numFmtId="0" fontId="0" fillId="0" borderId="0" xfId="0" applyAlignment="1"/>
    <xf numFmtId="0" fontId="0" fillId="0" borderId="0" xfId="0" applyAlignment="1">
      <alignment horizontal="center" wrapText="1"/>
    </xf>
    <xf numFmtId="0" fontId="2" fillId="3" borderId="0" xfId="2" applyAlignment="1">
      <alignment horizontal="center" wrapText="1"/>
    </xf>
    <xf numFmtId="0" fontId="1" fillId="2" borderId="0" xfId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Length_Path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'MAP1'!$M$2</c:f>
              <c:strCache>
                <c:ptCount val="1"/>
                <c:pt idx="0">
                  <c:v>Length_Path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'MAP1'!$B$3:$B$17</c:f>
              <c:strCache>
                <c:ptCount val="12"/>
                <c:pt idx="0">
                  <c:v>Visibility Road Map</c:v>
                </c:pt>
                <c:pt idx="1">
                  <c:v>A*</c:v>
                </c:pt>
                <c:pt idx="2">
                  <c:v>Dijkstra</c:v>
                </c:pt>
                <c:pt idx="3">
                  <c:v>Breadth First Search</c:v>
                </c:pt>
                <c:pt idx="4">
                  <c:v>Bidirectional BFS</c:v>
                </c:pt>
                <c:pt idx="5">
                  <c:v>Bidirectional A*</c:v>
                </c:pt>
                <c:pt idx="6">
                  <c:v>RRT*</c:v>
                </c:pt>
                <c:pt idx="7">
                  <c:v>Greedy Best First Search</c:v>
                </c:pt>
                <c:pt idx="8">
                  <c:v>RRT Sobol Samples</c:v>
                </c:pt>
                <c:pt idx="9">
                  <c:v>RRT Path Smoothing</c:v>
                </c:pt>
                <c:pt idx="10">
                  <c:v>RRT</c:v>
                </c:pt>
                <c:pt idx="11">
                  <c:v>Depth First Search</c:v>
                </c:pt>
              </c:strCache>
            </c:strRef>
          </c:cat>
          <c:val>
            <c:numRef>
              <c:f>'MAP1'!$M$3:$M$17</c:f>
              <c:numCache>
                <c:formatCode>#.0</c:formatCode>
                <c:ptCount val="14"/>
                <c:pt idx="0">
                  <c:v>145.27250000000001</c:v>
                </c:pt>
                <c:pt idx="1">
                  <c:v>149.6224</c:v>
                </c:pt>
                <c:pt idx="2">
                  <c:v>149.6224</c:v>
                </c:pt>
                <c:pt idx="3">
                  <c:v>149.6224</c:v>
                </c:pt>
                <c:pt idx="4">
                  <c:v>149.6224</c:v>
                </c:pt>
                <c:pt idx="5">
                  <c:v>149.6224</c:v>
                </c:pt>
                <c:pt idx="6">
                  <c:v>166.10291999999998</c:v>
                </c:pt>
                <c:pt idx="7">
                  <c:v>149.6224</c:v>
                </c:pt>
                <c:pt idx="8">
                  <c:v>166.26501999999999</c:v>
                </c:pt>
                <c:pt idx="9">
                  <c:v>149.45643999999999</c:v>
                </c:pt>
                <c:pt idx="10">
                  <c:v>178.43267999999998</c:v>
                </c:pt>
                <c:pt idx="11">
                  <c:v>486.48940000000005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7-48F4-858F-9929D5D31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681759"/>
        <c:axId val="837697983"/>
      </c:barChart>
      <c:catAx>
        <c:axId val="83768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2D Path Planning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7697983"/>
        <c:crosses val="autoZero"/>
        <c:auto val="1"/>
        <c:lblAlgn val="ctr"/>
        <c:lblOffset val="100"/>
        <c:noMultiLvlLbl val="0"/>
      </c:catAx>
      <c:valAx>
        <c:axId val="8376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768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ProcessingTime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 3'!$N$2</c:f>
              <c:strCache>
                <c:ptCount val="1"/>
                <c:pt idx="0">
                  <c:v>ProcessingTime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 3'!$B$3:$B$17</c:f>
              <c:strCache>
                <c:ptCount val="15"/>
                <c:pt idx="0">
                  <c:v>A*</c:v>
                </c:pt>
                <c:pt idx="1">
                  <c:v>Bidirectional A*</c:v>
                </c:pt>
                <c:pt idx="2">
                  <c:v>Bidirectional Breadth First Search</c:v>
                </c:pt>
                <c:pt idx="3">
                  <c:v>Breadth First Search</c:v>
                </c:pt>
                <c:pt idx="4">
                  <c:v>Depth First Search</c:v>
                </c:pt>
                <c:pt idx="5">
                  <c:v>Dijkstra</c:v>
                </c:pt>
                <c:pt idx="6">
                  <c:v>D*</c:v>
                </c:pt>
                <c:pt idx="7">
                  <c:v>Greedy Best First Search</c:v>
                </c:pt>
                <c:pt idx="9">
                  <c:v>RRT</c:v>
                </c:pt>
                <c:pt idx="10">
                  <c:v>RRT with Path Smoothing</c:v>
                </c:pt>
                <c:pt idx="11">
                  <c:v>RRT with Sobol Samples</c:v>
                </c:pt>
                <c:pt idx="12">
                  <c:v>RRT*</c:v>
                </c:pt>
                <c:pt idx="14">
                  <c:v>Visibility Road Map</c:v>
                </c:pt>
              </c:strCache>
            </c:strRef>
          </c:cat>
          <c:val>
            <c:numRef>
              <c:f>'MAP 3'!$N$3:$N$17</c:f>
              <c:numCache>
                <c:formatCode>#.0000</c:formatCode>
                <c:ptCount val="15"/>
                <c:pt idx="0">
                  <c:v>0.12129999999999999</c:v>
                </c:pt>
                <c:pt idx="1">
                  <c:v>5.2239999999999995E-2</c:v>
                </c:pt>
                <c:pt idx="2">
                  <c:v>3.4100000000000005E-2</c:v>
                </c:pt>
                <c:pt idx="3">
                  <c:v>5.711999999999999E-2</c:v>
                </c:pt>
                <c:pt idx="4">
                  <c:v>4.0000000000000001E-3</c:v>
                </c:pt>
                <c:pt idx="5">
                  <c:v>7.986E-2</c:v>
                </c:pt>
                <c:pt idx="6">
                  <c:v>0.79327999999999999</c:v>
                </c:pt>
                <c:pt idx="7">
                  <c:v>4.8600000000000006E-3</c:v>
                </c:pt>
                <c:pt idx="9">
                  <c:v>2.5200000000000001E-3</c:v>
                </c:pt>
                <c:pt idx="10">
                  <c:v>3.2000000000000002E-3</c:v>
                </c:pt>
                <c:pt idx="11">
                  <c:v>5.5999999999999991E-3</c:v>
                </c:pt>
                <c:pt idx="12">
                  <c:v>1.4599999999999998E-2</c:v>
                </c:pt>
                <c:pt idx="14">
                  <c:v>0.15786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9-4DB5-A52F-51261F986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699231"/>
        <c:axId val="837703391"/>
      </c:barChart>
      <c:catAx>
        <c:axId val="83769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2D Path Planning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7703391"/>
        <c:crosses val="autoZero"/>
        <c:auto val="1"/>
        <c:lblAlgn val="ctr"/>
        <c:lblOffset val="100"/>
        <c:noMultiLvlLbl val="0"/>
      </c:catAx>
      <c:valAx>
        <c:axId val="8377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769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Deterministic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 3'!$B$3:$B$10</c:f>
              <c:strCache>
                <c:ptCount val="8"/>
                <c:pt idx="0">
                  <c:v>A*</c:v>
                </c:pt>
                <c:pt idx="1">
                  <c:v>Bidirectional A*</c:v>
                </c:pt>
                <c:pt idx="2">
                  <c:v>Bidirectional Breadth First Search</c:v>
                </c:pt>
                <c:pt idx="3">
                  <c:v>Breadth First Search</c:v>
                </c:pt>
                <c:pt idx="4">
                  <c:v>Depth First Search</c:v>
                </c:pt>
                <c:pt idx="5">
                  <c:v>Dijkstra</c:v>
                </c:pt>
                <c:pt idx="6">
                  <c:v>D*</c:v>
                </c:pt>
                <c:pt idx="7">
                  <c:v>Greedy Best First Search</c:v>
                </c:pt>
              </c:strCache>
            </c:strRef>
          </c:cat>
          <c:val>
            <c:numRef>
              <c:f>'MAP 3'!$N$3:$N$10</c:f>
              <c:numCache>
                <c:formatCode>#.0000</c:formatCode>
                <c:ptCount val="8"/>
                <c:pt idx="0">
                  <c:v>0.12129999999999999</c:v>
                </c:pt>
                <c:pt idx="1">
                  <c:v>5.2239999999999995E-2</c:v>
                </c:pt>
                <c:pt idx="2">
                  <c:v>3.4100000000000005E-2</c:v>
                </c:pt>
                <c:pt idx="3">
                  <c:v>5.711999999999999E-2</c:v>
                </c:pt>
                <c:pt idx="4">
                  <c:v>4.0000000000000001E-3</c:v>
                </c:pt>
                <c:pt idx="5">
                  <c:v>7.986E-2</c:v>
                </c:pt>
                <c:pt idx="6">
                  <c:v>0.79327999999999999</c:v>
                </c:pt>
                <c:pt idx="7">
                  <c:v>4.8600000000000006E-3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E-4400-A578-C5573EC65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22063"/>
        <c:axId val="1058622479"/>
      </c:barChart>
      <c:catAx>
        <c:axId val="105862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58622479"/>
        <c:crosses val="autoZero"/>
        <c:auto val="1"/>
        <c:lblAlgn val="ctr"/>
        <c:lblOffset val="100"/>
        <c:noMultiLvlLbl val="0"/>
      </c:catAx>
      <c:valAx>
        <c:axId val="10586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Processing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#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5862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Probabilistic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 3'!$B$12:$B$15</c:f>
              <c:strCache>
                <c:ptCount val="4"/>
                <c:pt idx="0">
                  <c:v>RRT</c:v>
                </c:pt>
                <c:pt idx="1">
                  <c:v>RRT with Path Smoothing</c:v>
                </c:pt>
                <c:pt idx="2">
                  <c:v>RRT with Sobol Samples</c:v>
                </c:pt>
                <c:pt idx="3">
                  <c:v>RRT*</c:v>
                </c:pt>
              </c:strCache>
            </c:strRef>
          </c:cat>
          <c:val>
            <c:numRef>
              <c:f>'MAP 3'!$N$12:$N$15</c:f>
              <c:numCache>
                <c:formatCode>#.0000</c:formatCode>
                <c:ptCount val="4"/>
                <c:pt idx="0">
                  <c:v>2.5200000000000001E-3</c:v>
                </c:pt>
                <c:pt idx="1">
                  <c:v>3.2000000000000002E-3</c:v>
                </c:pt>
                <c:pt idx="2">
                  <c:v>5.5999999999999991E-3</c:v>
                </c:pt>
                <c:pt idx="3">
                  <c:v>1.4599999999999998E-2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5-4379-9CC6-76665ED76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18735"/>
        <c:axId val="1058626639"/>
      </c:barChart>
      <c:catAx>
        <c:axId val="105861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58626639"/>
        <c:crosses val="autoZero"/>
        <c:auto val="1"/>
        <c:lblAlgn val="ctr"/>
        <c:lblOffset val="100"/>
        <c:noMultiLvlLbl val="0"/>
      </c:catAx>
      <c:valAx>
        <c:axId val="10586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Processing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#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5861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Length_Path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 4'!$M$2</c:f>
              <c:strCache>
                <c:ptCount val="1"/>
                <c:pt idx="0">
                  <c:v>Length_Path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 4'!$B$3:$B$17</c:f>
              <c:strCache>
                <c:ptCount val="15"/>
                <c:pt idx="0">
                  <c:v>A*</c:v>
                </c:pt>
                <c:pt idx="1">
                  <c:v>Bidirectional A*</c:v>
                </c:pt>
                <c:pt idx="2">
                  <c:v>Bidirectional Breadth First Search</c:v>
                </c:pt>
                <c:pt idx="3">
                  <c:v>Breadth First Search</c:v>
                </c:pt>
                <c:pt idx="4">
                  <c:v>Depth First Search</c:v>
                </c:pt>
                <c:pt idx="5">
                  <c:v>Dijkstra</c:v>
                </c:pt>
                <c:pt idx="6">
                  <c:v>D*</c:v>
                </c:pt>
                <c:pt idx="7">
                  <c:v>Greedy Best First Search</c:v>
                </c:pt>
                <c:pt idx="9">
                  <c:v>RRT</c:v>
                </c:pt>
                <c:pt idx="10">
                  <c:v>RRT with Path Smoothing</c:v>
                </c:pt>
                <c:pt idx="11">
                  <c:v>RRT with Sobol Samples</c:v>
                </c:pt>
                <c:pt idx="12">
                  <c:v>RRT*</c:v>
                </c:pt>
                <c:pt idx="14">
                  <c:v>Visibility Road Map</c:v>
                </c:pt>
              </c:strCache>
            </c:strRef>
          </c:cat>
          <c:val>
            <c:numRef>
              <c:f>'MAP 4'!$M$3:$M$17</c:f>
              <c:numCache>
                <c:formatCode>#.0</c:formatCode>
                <c:ptCount val="15"/>
                <c:pt idx="0">
                  <c:v>106.62739999999999</c:v>
                </c:pt>
                <c:pt idx="1">
                  <c:v>106.62739999999999</c:v>
                </c:pt>
                <c:pt idx="2">
                  <c:v>106.62739999999999</c:v>
                </c:pt>
                <c:pt idx="3">
                  <c:v>106.62739999999999</c:v>
                </c:pt>
                <c:pt idx="4">
                  <c:v>388.666</c:v>
                </c:pt>
                <c:pt idx="5">
                  <c:v>106.62739999999999</c:v>
                </c:pt>
                <c:pt idx="6">
                  <c:v>104.79900000000001</c:v>
                </c:pt>
                <c:pt idx="7">
                  <c:v>107.79900000000001</c:v>
                </c:pt>
                <c:pt idx="9">
                  <c:v>132.22219999999999</c:v>
                </c:pt>
                <c:pt idx="10">
                  <c:v>104.34678</c:v>
                </c:pt>
                <c:pt idx="11">
                  <c:v>124.47462</c:v>
                </c:pt>
                <c:pt idx="12">
                  <c:v>121.6679</c:v>
                </c:pt>
                <c:pt idx="14">
                  <c:v>101.04649999999999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C-4186-A869-E02D7471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681759"/>
        <c:axId val="837697983"/>
      </c:barChart>
      <c:catAx>
        <c:axId val="83768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2D Path Planning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7697983"/>
        <c:crosses val="autoZero"/>
        <c:auto val="1"/>
        <c:lblAlgn val="ctr"/>
        <c:lblOffset val="100"/>
        <c:noMultiLvlLbl val="0"/>
      </c:catAx>
      <c:valAx>
        <c:axId val="8376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768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ProcessingTime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 4'!$N$2</c:f>
              <c:strCache>
                <c:ptCount val="1"/>
                <c:pt idx="0">
                  <c:v>ProcessingTime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 4'!$B$3:$B$17</c:f>
              <c:strCache>
                <c:ptCount val="15"/>
                <c:pt idx="0">
                  <c:v>A*</c:v>
                </c:pt>
                <c:pt idx="1">
                  <c:v>Bidirectional A*</c:v>
                </c:pt>
                <c:pt idx="2">
                  <c:v>Bidirectional Breadth First Search</c:v>
                </c:pt>
                <c:pt idx="3">
                  <c:v>Breadth First Search</c:v>
                </c:pt>
                <c:pt idx="4">
                  <c:v>Depth First Search</c:v>
                </c:pt>
                <c:pt idx="5">
                  <c:v>Dijkstra</c:v>
                </c:pt>
                <c:pt idx="6">
                  <c:v>D*</c:v>
                </c:pt>
                <c:pt idx="7">
                  <c:v>Greedy Best First Search</c:v>
                </c:pt>
                <c:pt idx="9">
                  <c:v>RRT</c:v>
                </c:pt>
                <c:pt idx="10">
                  <c:v>RRT with Path Smoothing</c:v>
                </c:pt>
                <c:pt idx="11">
                  <c:v>RRT with Sobol Samples</c:v>
                </c:pt>
                <c:pt idx="12">
                  <c:v>RRT*</c:v>
                </c:pt>
                <c:pt idx="14">
                  <c:v>Visibility Road Map</c:v>
                </c:pt>
              </c:strCache>
            </c:strRef>
          </c:cat>
          <c:val>
            <c:numRef>
              <c:f>'MAP 4'!$N$3:$N$17</c:f>
              <c:numCache>
                <c:formatCode>#.0000</c:formatCode>
                <c:ptCount val="15"/>
                <c:pt idx="0">
                  <c:v>3.3000000000000002E-2</c:v>
                </c:pt>
                <c:pt idx="1">
                  <c:v>2.0800000000000003E-2</c:v>
                </c:pt>
                <c:pt idx="2">
                  <c:v>4.5600000000000009E-2</c:v>
                </c:pt>
                <c:pt idx="3">
                  <c:v>5.144E-2</c:v>
                </c:pt>
                <c:pt idx="4">
                  <c:v>7.1980000000000016E-2</c:v>
                </c:pt>
                <c:pt idx="5">
                  <c:v>6.3759999999999997E-2</c:v>
                </c:pt>
                <c:pt idx="6">
                  <c:v>0.86994000000000005</c:v>
                </c:pt>
                <c:pt idx="7">
                  <c:v>3.0000000000000001E-3</c:v>
                </c:pt>
                <c:pt idx="9">
                  <c:v>2E-3</c:v>
                </c:pt>
                <c:pt idx="10">
                  <c:v>1.8000000000000002E-3</c:v>
                </c:pt>
                <c:pt idx="11">
                  <c:v>4.2000000000000006E-3</c:v>
                </c:pt>
                <c:pt idx="12">
                  <c:v>1.24E-2</c:v>
                </c:pt>
                <c:pt idx="14">
                  <c:v>0.15796000000000002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A-4BF1-A5E4-22DDB1D1B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699231"/>
        <c:axId val="837703391"/>
      </c:barChart>
      <c:catAx>
        <c:axId val="83769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2D Path Planning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7703391"/>
        <c:crosses val="autoZero"/>
        <c:auto val="1"/>
        <c:lblAlgn val="ctr"/>
        <c:lblOffset val="100"/>
        <c:noMultiLvlLbl val="0"/>
      </c:catAx>
      <c:valAx>
        <c:axId val="8377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769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Deterministic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 4'!$B$3:$B$10</c:f>
              <c:strCache>
                <c:ptCount val="8"/>
                <c:pt idx="0">
                  <c:v>A*</c:v>
                </c:pt>
                <c:pt idx="1">
                  <c:v>Bidirectional A*</c:v>
                </c:pt>
                <c:pt idx="2">
                  <c:v>Bidirectional Breadth First Search</c:v>
                </c:pt>
                <c:pt idx="3">
                  <c:v>Breadth First Search</c:v>
                </c:pt>
                <c:pt idx="4">
                  <c:v>Depth First Search</c:v>
                </c:pt>
                <c:pt idx="5">
                  <c:v>Dijkstra</c:v>
                </c:pt>
                <c:pt idx="6">
                  <c:v>D*</c:v>
                </c:pt>
                <c:pt idx="7">
                  <c:v>Greedy Best First Search</c:v>
                </c:pt>
              </c:strCache>
            </c:strRef>
          </c:cat>
          <c:val>
            <c:numRef>
              <c:f>'MAP 4'!$N$3:$N$10</c:f>
              <c:numCache>
                <c:formatCode>#.0000</c:formatCode>
                <c:ptCount val="8"/>
                <c:pt idx="0">
                  <c:v>3.3000000000000002E-2</c:v>
                </c:pt>
                <c:pt idx="1">
                  <c:v>2.0800000000000003E-2</c:v>
                </c:pt>
                <c:pt idx="2">
                  <c:v>4.5600000000000009E-2</c:v>
                </c:pt>
                <c:pt idx="3">
                  <c:v>5.144E-2</c:v>
                </c:pt>
                <c:pt idx="4">
                  <c:v>7.1980000000000016E-2</c:v>
                </c:pt>
                <c:pt idx="5">
                  <c:v>6.3759999999999997E-2</c:v>
                </c:pt>
                <c:pt idx="6">
                  <c:v>0.86994000000000005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8-4C1F-9878-6451BAF0F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286271"/>
        <c:axId val="1014287519"/>
      </c:barChart>
      <c:catAx>
        <c:axId val="101428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14287519"/>
        <c:crosses val="autoZero"/>
        <c:auto val="1"/>
        <c:lblAlgn val="ctr"/>
        <c:lblOffset val="100"/>
        <c:noMultiLvlLbl val="0"/>
      </c:catAx>
      <c:valAx>
        <c:axId val="101428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Processing Tima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#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1428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Probabilistic</a:t>
            </a:r>
            <a:r>
              <a:rPr lang="es-EC" b="1" baseline="0"/>
              <a:t> Algorithms</a:t>
            </a:r>
            <a:endParaRPr lang="es-EC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 4'!$B$12:$B$15</c:f>
              <c:strCache>
                <c:ptCount val="4"/>
                <c:pt idx="0">
                  <c:v>RRT</c:v>
                </c:pt>
                <c:pt idx="1">
                  <c:v>RRT with Path Smoothing</c:v>
                </c:pt>
                <c:pt idx="2">
                  <c:v>RRT with Sobol Samples</c:v>
                </c:pt>
                <c:pt idx="3">
                  <c:v>RRT*</c:v>
                </c:pt>
              </c:strCache>
            </c:strRef>
          </c:cat>
          <c:val>
            <c:numRef>
              <c:f>'MAP 4'!$N$12:$N$15</c:f>
              <c:numCache>
                <c:formatCode>#.0000</c:formatCode>
                <c:ptCount val="4"/>
                <c:pt idx="0">
                  <c:v>2E-3</c:v>
                </c:pt>
                <c:pt idx="1">
                  <c:v>1.8000000000000002E-3</c:v>
                </c:pt>
                <c:pt idx="2">
                  <c:v>4.2000000000000006E-3</c:v>
                </c:pt>
                <c:pt idx="3">
                  <c:v>1.24E-2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4-4812-9831-249D1FB4B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14159"/>
        <c:axId val="1058611247"/>
      </c:barChart>
      <c:catAx>
        <c:axId val="105861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58611247"/>
        <c:crosses val="autoZero"/>
        <c:auto val="1"/>
        <c:lblAlgn val="ctr"/>
        <c:lblOffset val="100"/>
        <c:noMultiLvlLbl val="0"/>
      </c:catAx>
      <c:valAx>
        <c:axId val="10586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Processing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#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5861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Algorithms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'MAP1'!$N$2</c:f>
              <c:strCache>
                <c:ptCount val="1"/>
                <c:pt idx="0">
                  <c:v>ProcessingTime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'MAP1'!$B$3:$B$17</c:f>
              <c:strCache>
                <c:ptCount val="12"/>
                <c:pt idx="0">
                  <c:v>Visibility Road Map</c:v>
                </c:pt>
                <c:pt idx="1">
                  <c:v>A*</c:v>
                </c:pt>
                <c:pt idx="2">
                  <c:v>Dijkstra</c:v>
                </c:pt>
                <c:pt idx="3">
                  <c:v>Breadth First Search</c:v>
                </c:pt>
                <c:pt idx="4">
                  <c:v>Bidirectional BFS</c:v>
                </c:pt>
                <c:pt idx="5">
                  <c:v>Bidirectional A*</c:v>
                </c:pt>
                <c:pt idx="6">
                  <c:v>RRT*</c:v>
                </c:pt>
                <c:pt idx="7">
                  <c:v>Greedy Best First Search</c:v>
                </c:pt>
                <c:pt idx="8">
                  <c:v>RRT Sobol Samples</c:v>
                </c:pt>
                <c:pt idx="9">
                  <c:v>RRT Path Smoothing</c:v>
                </c:pt>
                <c:pt idx="10">
                  <c:v>RRT</c:v>
                </c:pt>
                <c:pt idx="11">
                  <c:v>Depth First Search</c:v>
                </c:pt>
              </c:strCache>
            </c:strRef>
          </c:cat>
          <c:val>
            <c:numRef>
              <c:f>'MAP1'!$N$3:$N$17</c:f>
              <c:numCache>
                <c:formatCode>#.0000</c:formatCode>
                <c:ptCount val="14"/>
                <c:pt idx="0">
                  <c:v>0.15443999999999999</c:v>
                </c:pt>
                <c:pt idx="1">
                  <c:v>0.14654</c:v>
                </c:pt>
                <c:pt idx="2">
                  <c:v>7.2440000000000004E-2</c:v>
                </c:pt>
                <c:pt idx="3">
                  <c:v>6.0299999999999999E-2</c:v>
                </c:pt>
                <c:pt idx="4">
                  <c:v>3.6639999999999999E-2</c:v>
                </c:pt>
                <c:pt idx="5">
                  <c:v>3.1419999999999997E-2</c:v>
                </c:pt>
                <c:pt idx="6">
                  <c:v>1.52E-2</c:v>
                </c:pt>
                <c:pt idx="7">
                  <c:v>1.3800000000000002E-2</c:v>
                </c:pt>
                <c:pt idx="8">
                  <c:v>8.2000000000000024E-3</c:v>
                </c:pt>
                <c:pt idx="9">
                  <c:v>6.9999999999999993E-3</c:v>
                </c:pt>
                <c:pt idx="10">
                  <c:v>4.8800000000000007E-3</c:v>
                </c:pt>
                <c:pt idx="11">
                  <c:v>3.8999999999999998E-3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E-4F49-9D5A-2E8CA7AE8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699231"/>
        <c:axId val="837703391"/>
      </c:barChart>
      <c:catAx>
        <c:axId val="83769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7703391"/>
        <c:crosses val="autoZero"/>
        <c:auto val="1"/>
        <c:lblAlgn val="ctr"/>
        <c:lblOffset val="100"/>
        <c:noMultiLvlLbl val="0"/>
      </c:catAx>
      <c:valAx>
        <c:axId val="8377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Processing Time</a:t>
                </a:r>
                <a:r>
                  <a:rPr lang="en-US" sz="1800" b="1" i="0" baseline="0">
                    <a:effectLst/>
                  </a:rPr>
                  <a:t> (s)</a:t>
                </a:r>
                <a:endParaRPr lang="en-B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#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769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Deterministic</a:t>
            </a:r>
            <a:r>
              <a:rPr lang="en-US" b="1" baseline="0"/>
              <a:t> Algorithms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'MAP1'!$N$2</c:f>
              <c:strCache>
                <c:ptCount val="1"/>
                <c:pt idx="0">
                  <c:v>ProcessingTime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'MAP1'!$B$3:$B$10</c:f>
              <c:strCache>
                <c:ptCount val="7"/>
                <c:pt idx="0">
                  <c:v>Visibility Road Map</c:v>
                </c:pt>
                <c:pt idx="1">
                  <c:v>A*</c:v>
                </c:pt>
                <c:pt idx="2">
                  <c:v>Dijkstra</c:v>
                </c:pt>
                <c:pt idx="3">
                  <c:v>Breadth First Search</c:v>
                </c:pt>
                <c:pt idx="4">
                  <c:v>Bidirectional BFS</c:v>
                </c:pt>
                <c:pt idx="5">
                  <c:v>Bidirectional A*</c:v>
                </c:pt>
                <c:pt idx="6">
                  <c:v>RRT*</c:v>
                </c:pt>
              </c:strCache>
            </c:strRef>
          </c:cat>
          <c:val>
            <c:numRef>
              <c:f>'MAP1'!$N$3:$N$10</c:f>
              <c:numCache>
                <c:formatCode>#.0000</c:formatCode>
                <c:ptCount val="7"/>
                <c:pt idx="0">
                  <c:v>0.15443999999999999</c:v>
                </c:pt>
                <c:pt idx="1">
                  <c:v>0.14654</c:v>
                </c:pt>
                <c:pt idx="2">
                  <c:v>7.2440000000000004E-2</c:v>
                </c:pt>
                <c:pt idx="3">
                  <c:v>6.0299999999999999E-2</c:v>
                </c:pt>
                <c:pt idx="4">
                  <c:v>3.6639999999999999E-2</c:v>
                </c:pt>
                <c:pt idx="5">
                  <c:v>3.1419999999999997E-2</c:v>
                </c:pt>
                <c:pt idx="6">
                  <c:v>1.52E-2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6-4B1C-9ED3-D39DD92B4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592527"/>
        <c:axId val="1058607503"/>
      </c:barChart>
      <c:catAx>
        <c:axId val="105859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58607503"/>
        <c:crosses val="autoZero"/>
        <c:auto val="1"/>
        <c:lblAlgn val="ctr"/>
        <c:lblOffset val="100"/>
        <c:noMultiLvlLbl val="0"/>
      </c:catAx>
      <c:valAx>
        <c:axId val="10586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ProcessingTime (s)</a:t>
                </a:r>
                <a:endParaRPr lang="en-BE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#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5859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Probabilistic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'MAP1'!$B$12:$B$15</c:f>
              <c:strCache>
                <c:ptCount val="4"/>
                <c:pt idx="0">
                  <c:v>RRT Sobol Samples</c:v>
                </c:pt>
                <c:pt idx="1">
                  <c:v>RRT Path Smoothing</c:v>
                </c:pt>
                <c:pt idx="2">
                  <c:v>RRT</c:v>
                </c:pt>
                <c:pt idx="3">
                  <c:v>Depth First Search</c:v>
                </c:pt>
              </c:strCache>
            </c:strRef>
          </c:cat>
          <c:val>
            <c:numRef>
              <c:f>'MAP1'!$N$12:$N$15</c:f>
              <c:numCache>
                <c:formatCode>#.0000</c:formatCode>
                <c:ptCount val="4"/>
                <c:pt idx="0">
                  <c:v>8.2000000000000024E-3</c:v>
                </c:pt>
                <c:pt idx="1">
                  <c:v>6.9999999999999993E-3</c:v>
                </c:pt>
                <c:pt idx="2">
                  <c:v>4.8800000000000007E-3</c:v>
                </c:pt>
                <c:pt idx="3">
                  <c:v>3.8999999999999998E-3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9-45AB-8531-511FD5CE9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17071"/>
        <c:axId val="1058617487"/>
      </c:barChart>
      <c:catAx>
        <c:axId val="105861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58617487"/>
        <c:crosses val="autoZero"/>
        <c:auto val="1"/>
        <c:lblAlgn val="ctr"/>
        <c:lblOffset val="100"/>
        <c:noMultiLvlLbl val="0"/>
      </c:catAx>
      <c:valAx>
        <c:axId val="105861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ProcessingTime (s)</a:t>
                </a:r>
                <a:endParaRPr lang="en-BE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#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5861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Length_Path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 2'!$M$2</c:f>
              <c:strCache>
                <c:ptCount val="1"/>
                <c:pt idx="0">
                  <c:v>Length_Path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 2'!$B$3:$B$16</c:f>
              <c:strCache>
                <c:ptCount val="12"/>
                <c:pt idx="0">
                  <c:v>RRT</c:v>
                </c:pt>
                <c:pt idx="1">
                  <c:v>RRT with Path Smoothing</c:v>
                </c:pt>
                <c:pt idx="2">
                  <c:v>Greedy Best First Search</c:v>
                </c:pt>
                <c:pt idx="3">
                  <c:v>RRT with Sobol Samples</c:v>
                </c:pt>
                <c:pt idx="4">
                  <c:v>Bidirectional A*</c:v>
                </c:pt>
                <c:pt idx="5">
                  <c:v>RRT*</c:v>
                </c:pt>
                <c:pt idx="6">
                  <c:v>A*</c:v>
                </c:pt>
                <c:pt idx="7">
                  <c:v>Bidirectional Breadth First Search</c:v>
                </c:pt>
                <c:pt idx="8">
                  <c:v>Breadth First Search</c:v>
                </c:pt>
                <c:pt idx="9">
                  <c:v>Dijkstra</c:v>
                </c:pt>
                <c:pt idx="10">
                  <c:v>Depth First Search</c:v>
                </c:pt>
                <c:pt idx="11">
                  <c:v>Visibility Road Map</c:v>
                </c:pt>
              </c:strCache>
            </c:strRef>
          </c:cat>
          <c:val>
            <c:numRef>
              <c:f>'MAP 2'!$M$3:$M$16</c:f>
              <c:numCache>
                <c:formatCode>#.0</c:formatCode>
                <c:ptCount val="14"/>
                <c:pt idx="0">
                  <c:v>131.41469999999998</c:v>
                </c:pt>
                <c:pt idx="1">
                  <c:v>109.10088</c:v>
                </c:pt>
                <c:pt idx="2">
                  <c:v>111.11269999999999</c:v>
                </c:pt>
                <c:pt idx="3">
                  <c:v>128.30274</c:v>
                </c:pt>
                <c:pt idx="4">
                  <c:v>106.62739999999999</c:v>
                </c:pt>
                <c:pt idx="5">
                  <c:v>122.71170000000002</c:v>
                </c:pt>
                <c:pt idx="6">
                  <c:v>106.62739999999999</c:v>
                </c:pt>
                <c:pt idx="7">
                  <c:v>106.62739999999999</c:v>
                </c:pt>
                <c:pt idx="8">
                  <c:v>106.62739999999999</c:v>
                </c:pt>
                <c:pt idx="9">
                  <c:v>106.62739999999999</c:v>
                </c:pt>
                <c:pt idx="10">
                  <c:v>388.66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0-48CE-B930-40FCCEEB0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681759"/>
        <c:axId val="837697983"/>
      </c:barChart>
      <c:catAx>
        <c:axId val="83768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2D Path Planning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7697983"/>
        <c:crosses val="autoZero"/>
        <c:auto val="1"/>
        <c:lblAlgn val="ctr"/>
        <c:lblOffset val="100"/>
        <c:noMultiLvlLbl val="0"/>
      </c:catAx>
      <c:valAx>
        <c:axId val="8376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768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ProcessingTime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 2'!$N$2</c:f>
              <c:strCache>
                <c:ptCount val="1"/>
                <c:pt idx="0">
                  <c:v>ProcessingTime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 2'!$B$3:$B$16</c:f>
              <c:strCache>
                <c:ptCount val="12"/>
                <c:pt idx="0">
                  <c:v>RRT</c:v>
                </c:pt>
                <c:pt idx="1">
                  <c:v>RRT with Path Smoothing</c:v>
                </c:pt>
                <c:pt idx="2">
                  <c:v>Greedy Best First Search</c:v>
                </c:pt>
                <c:pt idx="3">
                  <c:v>RRT with Sobol Samples</c:v>
                </c:pt>
                <c:pt idx="4">
                  <c:v>Bidirectional A*</c:v>
                </c:pt>
                <c:pt idx="5">
                  <c:v>RRT*</c:v>
                </c:pt>
                <c:pt idx="6">
                  <c:v>A*</c:v>
                </c:pt>
                <c:pt idx="7">
                  <c:v>Bidirectional Breadth First Search</c:v>
                </c:pt>
                <c:pt idx="8">
                  <c:v>Breadth First Search</c:v>
                </c:pt>
                <c:pt idx="9">
                  <c:v>Dijkstra</c:v>
                </c:pt>
                <c:pt idx="10">
                  <c:v>Depth First Search</c:v>
                </c:pt>
                <c:pt idx="11">
                  <c:v>Visibility Road Map</c:v>
                </c:pt>
              </c:strCache>
            </c:strRef>
          </c:cat>
          <c:val>
            <c:numRef>
              <c:f>'MAP 2'!$N$3:$N$16</c:f>
              <c:numCache>
                <c:formatCode>#.0000</c:formatCode>
                <c:ptCount val="14"/>
                <c:pt idx="0">
                  <c:v>2.0400000000000001E-3</c:v>
                </c:pt>
                <c:pt idx="1">
                  <c:v>2.4000000000000002E-3</c:v>
                </c:pt>
                <c:pt idx="2">
                  <c:v>3.0399999999999997E-3</c:v>
                </c:pt>
                <c:pt idx="3">
                  <c:v>3.32E-3</c:v>
                </c:pt>
                <c:pt idx="4">
                  <c:v>1.3399999999999999E-2</c:v>
                </c:pt>
                <c:pt idx="5">
                  <c:v>1.34E-2</c:v>
                </c:pt>
                <c:pt idx="6">
                  <c:v>2.7699999999999995E-2</c:v>
                </c:pt>
                <c:pt idx="7">
                  <c:v>4.8200000000000007E-2</c:v>
                </c:pt>
                <c:pt idx="8">
                  <c:v>5.1559999999999995E-2</c:v>
                </c:pt>
                <c:pt idx="9">
                  <c:v>6.1639999999999993E-2</c:v>
                </c:pt>
                <c:pt idx="10">
                  <c:v>7.8159999999999979E-2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3-436A-8AD8-AEEF0ECC0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699231"/>
        <c:axId val="837703391"/>
      </c:barChart>
      <c:catAx>
        <c:axId val="83769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2D Path Planning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7703391"/>
        <c:crosses val="autoZero"/>
        <c:auto val="1"/>
        <c:lblAlgn val="ctr"/>
        <c:lblOffset val="100"/>
        <c:noMultiLvlLbl val="0"/>
      </c:catAx>
      <c:valAx>
        <c:axId val="8377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769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Deterministic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 2'!$B$3:$B$9</c:f>
              <c:strCache>
                <c:ptCount val="7"/>
                <c:pt idx="0">
                  <c:v>RRT</c:v>
                </c:pt>
                <c:pt idx="1">
                  <c:v>RRT with Path Smoothing</c:v>
                </c:pt>
                <c:pt idx="2">
                  <c:v>Greedy Best First Search</c:v>
                </c:pt>
                <c:pt idx="3">
                  <c:v>RRT with Sobol Samples</c:v>
                </c:pt>
                <c:pt idx="4">
                  <c:v>Bidirectional A*</c:v>
                </c:pt>
                <c:pt idx="5">
                  <c:v>RRT*</c:v>
                </c:pt>
                <c:pt idx="6">
                  <c:v>A*</c:v>
                </c:pt>
              </c:strCache>
            </c:strRef>
          </c:cat>
          <c:val>
            <c:numRef>
              <c:f>'MAP 2'!$N$3:$N$9</c:f>
              <c:numCache>
                <c:formatCode>#.0000</c:formatCode>
                <c:ptCount val="7"/>
                <c:pt idx="0">
                  <c:v>2.0400000000000001E-3</c:v>
                </c:pt>
                <c:pt idx="1">
                  <c:v>2.4000000000000002E-3</c:v>
                </c:pt>
                <c:pt idx="2">
                  <c:v>3.0399999999999997E-3</c:v>
                </c:pt>
                <c:pt idx="3">
                  <c:v>3.32E-3</c:v>
                </c:pt>
                <c:pt idx="4">
                  <c:v>1.3399999999999999E-2</c:v>
                </c:pt>
                <c:pt idx="5">
                  <c:v>1.34E-2</c:v>
                </c:pt>
                <c:pt idx="6">
                  <c:v>2.7699999999999995E-2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E-4932-9FAF-F721AE327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297087"/>
        <c:axId val="1014301663"/>
      </c:barChart>
      <c:catAx>
        <c:axId val="101429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14301663"/>
        <c:crosses val="autoZero"/>
        <c:auto val="1"/>
        <c:lblAlgn val="ctr"/>
        <c:lblOffset val="100"/>
        <c:noMultiLvlLbl val="0"/>
      </c:catAx>
      <c:valAx>
        <c:axId val="10143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Processing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#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1429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Probabilistic</a:t>
            </a:r>
            <a:r>
              <a:rPr lang="es-EC" b="1" baseline="0"/>
              <a:t> Algorithms</a:t>
            </a:r>
            <a:endParaRPr lang="es-EC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 2'!$B$11:$B$14</c:f>
              <c:strCache>
                <c:ptCount val="4"/>
                <c:pt idx="0">
                  <c:v>Breadth First Search</c:v>
                </c:pt>
                <c:pt idx="1">
                  <c:v>Dijkstra</c:v>
                </c:pt>
                <c:pt idx="2">
                  <c:v>Depth First Search</c:v>
                </c:pt>
                <c:pt idx="3">
                  <c:v>Visibility Road Map</c:v>
                </c:pt>
              </c:strCache>
            </c:strRef>
          </c:cat>
          <c:val>
            <c:numRef>
              <c:f>'MAP 2'!$N$11:$N$14</c:f>
              <c:numCache>
                <c:formatCode>#.0000</c:formatCode>
                <c:ptCount val="4"/>
                <c:pt idx="0">
                  <c:v>5.1559999999999995E-2</c:v>
                </c:pt>
                <c:pt idx="1">
                  <c:v>6.1639999999999993E-2</c:v>
                </c:pt>
                <c:pt idx="2">
                  <c:v>7.8159999999999979E-2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9-4C04-A63E-AB7CE136A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685503"/>
        <c:axId val="837685919"/>
      </c:barChart>
      <c:catAx>
        <c:axId val="83768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7685919"/>
        <c:crosses val="autoZero"/>
        <c:auto val="1"/>
        <c:lblAlgn val="ctr"/>
        <c:lblOffset val="100"/>
        <c:noMultiLvlLbl val="0"/>
      </c:catAx>
      <c:valAx>
        <c:axId val="8376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Processing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#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768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Length_Path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 3'!$M$2</c:f>
              <c:strCache>
                <c:ptCount val="1"/>
                <c:pt idx="0">
                  <c:v>Length_Path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 3'!$B$3:$B$17</c:f>
              <c:strCache>
                <c:ptCount val="15"/>
                <c:pt idx="0">
                  <c:v>A*</c:v>
                </c:pt>
                <c:pt idx="1">
                  <c:v>Bidirectional A*</c:v>
                </c:pt>
                <c:pt idx="2">
                  <c:v>Bidirectional Breadth First Search</c:v>
                </c:pt>
                <c:pt idx="3">
                  <c:v>Breadth First Search</c:v>
                </c:pt>
                <c:pt idx="4">
                  <c:v>Depth First Search</c:v>
                </c:pt>
                <c:pt idx="5">
                  <c:v>Dijkstra</c:v>
                </c:pt>
                <c:pt idx="6">
                  <c:v>D*</c:v>
                </c:pt>
                <c:pt idx="7">
                  <c:v>Greedy Best First Search</c:v>
                </c:pt>
                <c:pt idx="9">
                  <c:v>RRT</c:v>
                </c:pt>
                <c:pt idx="10">
                  <c:v>RRT with Path Smoothing</c:v>
                </c:pt>
                <c:pt idx="11">
                  <c:v>RRT with Sobol Samples</c:v>
                </c:pt>
                <c:pt idx="12">
                  <c:v>RRT*</c:v>
                </c:pt>
                <c:pt idx="14">
                  <c:v>Visibility Road Map</c:v>
                </c:pt>
              </c:strCache>
            </c:strRef>
          </c:cat>
          <c:val>
            <c:numRef>
              <c:f>'MAP 3'!$M$3:$M$17</c:f>
              <c:numCache>
                <c:formatCode>#.0</c:formatCode>
                <c:ptCount val="15"/>
                <c:pt idx="0">
                  <c:v>149.6224</c:v>
                </c:pt>
                <c:pt idx="1">
                  <c:v>150.79390000000001</c:v>
                </c:pt>
                <c:pt idx="2">
                  <c:v>149.6224</c:v>
                </c:pt>
                <c:pt idx="3">
                  <c:v>149.6224</c:v>
                </c:pt>
                <c:pt idx="4">
                  <c:v>486.48950000000002</c:v>
                </c:pt>
                <c:pt idx="5">
                  <c:v>149.6224</c:v>
                </c:pt>
                <c:pt idx="6">
                  <c:v>148.03659999999999</c:v>
                </c:pt>
                <c:pt idx="7">
                  <c:v>151.2792</c:v>
                </c:pt>
                <c:pt idx="9">
                  <c:v>172.02514000000002</c:v>
                </c:pt>
                <c:pt idx="10">
                  <c:v>146.05194</c:v>
                </c:pt>
                <c:pt idx="11">
                  <c:v>171.1063</c:v>
                </c:pt>
                <c:pt idx="12">
                  <c:v>166.40662000000003</c:v>
                </c:pt>
                <c:pt idx="14">
                  <c:v>143.02500000000001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4-449C-8D6F-F851E2A6A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681759"/>
        <c:axId val="837697983"/>
      </c:barChart>
      <c:catAx>
        <c:axId val="83768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2D Path Planning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7697983"/>
        <c:crosses val="autoZero"/>
        <c:auto val="1"/>
        <c:lblAlgn val="ctr"/>
        <c:lblOffset val="100"/>
        <c:noMultiLvlLbl val="0"/>
      </c:catAx>
      <c:valAx>
        <c:axId val="8376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768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image" Target="../media/image6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19</xdr:row>
      <xdr:rowOff>28575</xdr:rowOff>
    </xdr:from>
    <xdr:to>
      <xdr:col>3</xdr:col>
      <xdr:colOff>428625</xdr:colOff>
      <xdr:row>36</xdr:row>
      <xdr:rowOff>104710</xdr:rowOff>
    </xdr:to>
    <xdr:pic>
      <xdr:nvPicPr>
        <xdr:cNvPr id="2" name="Graphic 4">
          <a:extLst>
            <a:ext uri="{FF2B5EF4-FFF2-40B4-BE49-F238E27FC236}">
              <a16:creationId xmlns:a16="http://schemas.microsoft.com/office/drawing/2014/main" id="{9BF741A7-560C-4553-9D46-F040957E15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6169" t="10319" r="8752" b="5602"/>
        <a:stretch/>
      </xdr:blipFill>
      <xdr:spPr>
        <a:xfrm>
          <a:off x="161926" y="3648075"/>
          <a:ext cx="4467224" cy="331463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19</xdr:row>
      <xdr:rowOff>23812</xdr:rowOff>
    </xdr:from>
    <xdr:to>
      <xdr:col>8</xdr:col>
      <xdr:colOff>114300</xdr:colOff>
      <xdr:row>33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BAF6D0-6B39-40A6-8AC5-0499EF5A8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19049</xdr:colOff>
      <xdr:row>19</xdr:row>
      <xdr:rowOff>14286</xdr:rowOff>
    </xdr:from>
    <xdr:to>
      <xdr:col>14</xdr:col>
      <xdr:colOff>609599</xdr:colOff>
      <xdr:row>37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85C88B-732F-4D94-BAA2-3134BAA7E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361949</xdr:colOff>
      <xdr:row>43</xdr:row>
      <xdr:rowOff>4761</xdr:rowOff>
    </xdr:from>
    <xdr:to>
      <xdr:col>5</xdr:col>
      <xdr:colOff>866775</xdr:colOff>
      <xdr:row>61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025383-226E-4FD5-BB6E-AA674977A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14286</xdr:colOff>
      <xdr:row>43</xdr:row>
      <xdr:rowOff>14287</xdr:rowOff>
    </xdr:from>
    <xdr:to>
      <xdr:col>11</xdr:col>
      <xdr:colOff>342900</xdr:colOff>
      <xdr:row>62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359020-4D48-4E02-9F5F-BF45467B1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18</xdr:row>
      <xdr:rowOff>23812</xdr:rowOff>
    </xdr:from>
    <xdr:to>
      <xdr:col>8</xdr:col>
      <xdr:colOff>114300</xdr:colOff>
      <xdr:row>32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20753-63DE-4CAB-980C-5E589D02C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18</xdr:row>
      <xdr:rowOff>14287</xdr:rowOff>
    </xdr:from>
    <xdr:to>
      <xdr:col>13</xdr:col>
      <xdr:colOff>114300</xdr:colOff>
      <xdr:row>32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9ACEC6-F221-4C3A-B175-49B9F9E96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371476</xdr:colOff>
      <xdr:row>17</xdr:row>
      <xdr:rowOff>123826</xdr:rowOff>
    </xdr:from>
    <xdr:to>
      <xdr:col>3</xdr:col>
      <xdr:colOff>781050</xdr:colOff>
      <xdr:row>36</xdr:row>
      <xdr:rowOff>74427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A100D9B-E23B-492F-A564-8013FB506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 l="6515" t="10305" r="8633" b="5314"/>
        <a:stretch/>
      </xdr:blipFill>
      <xdr:spPr>
        <a:xfrm>
          <a:off x="371476" y="3552826"/>
          <a:ext cx="4781549" cy="3570101"/>
        </a:xfrm>
        <a:prstGeom prst="rect">
          <a:avLst/>
        </a:prstGeom>
      </xdr:spPr>
    </xdr:pic>
    <xdr:clientData/>
  </xdr:twoCellAnchor>
  <xdr:twoCellAnchor>
    <xdr:from>
      <xdr:col>3</xdr:col>
      <xdr:colOff>1181100</xdr:colOff>
      <xdr:row>33</xdr:row>
      <xdr:rowOff>4762</xdr:rowOff>
    </xdr:from>
    <xdr:to>
      <xdr:col>8</xdr:col>
      <xdr:colOff>85725</xdr:colOff>
      <xdr:row>47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783863-B895-4B33-BC51-D6526E9C6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33</xdr:row>
      <xdr:rowOff>4762</xdr:rowOff>
    </xdr:from>
    <xdr:to>
      <xdr:col>13</xdr:col>
      <xdr:colOff>104775</xdr:colOff>
      <xdr:row>47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31F0C3-CB32-4F1B-9FD1-2395C4307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19</xdr:row>
      <xdr:rowOff>23812</xdr:rowOff>
    </xdr:from>
    <xdr:to>
      <xdr:col>8</xdr:col>
      <xdr:colOff>114300</xdr:colOff>
      <xdr:row>33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7BB15-4C21-47BD-8EC2-EB35F66B3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19</xdr:row>
      <xdr:rowOff>14287</xdr:rowOff>
    </xdr:from>
    <xdr:to>
      <xdr:col>13</xdr:col>
      <xdr:colOff>114300</xdr:colOff>
      <xdr:row>33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9EA2EA-BD6B-4C5A-9F44-A89C4FB3A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219075</xdr:colOff>
      <xdr:row>19</xdr:row>
      <xdr:rowOff>38100</xdr:rowOff>
    </xdr:from>
    <xdr:to>
      <xdr:col>3</xdr:col>
      <xdr:colOff>1135233</xdr:colOff>
      <xdr:row>39</xdr:row>
      <xdr:rowOff>171450</xdr:rowOff>
    </xdr:to>
    <xdr:pic>
      <xdr:nvPicPr>
        <xdr:cNvPr id="5" name="Graphic 6">
          <a:extLst>
            <a:ext uri="{FF2B5EF4-FFF2-40B4-BE49-F238E27FC236}">
              <a16:creationId xmlns:a16="http://schemas.microsoft.com/office/drawing/2014/main" id="{97E130CF-C08D-4AC7-9D90-BA07C08C38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 l="6677" t="9780" r="8144" b="5622"/>
        <a:stretch/>
      </xdr:blipFill>
      <xdr:spPr>
        <a:xfrm>
          <a:off x="219075" y="3657600"/>
          <a:ext cx="5288133" cy="3943350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34</xdr:row>
      <xdr:rowOff>14287</xdr:rowOff>
    </xdr:from>
    <xdr:to>
      <xdr:col>8</xdr:col>
      <xdr:colOff>104775</xdr:colOff>
      <xdr:row>48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90A7D2-0084-4BC4-8651-CAB9B9938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34</xdr:row>
      <xdr:rowOff>14287</xdr:rowOff>
    </xdr:from>
    <xdr:to>
      <xdr:col>13</xdr:col>
      <xdr:colOff>104775</xdr:colOff>
      <xdr:row>48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EE6524-115B-434A-BB20-E0DDA02C7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19</xdr:row>
      <xdr:rowOff>23812</xdr:rowOff>
    </xdr:from>
    <xdr:to>
      <xdr:col>8</xdr:col>
      <xdr:colOff>114300</xdr:colOff>
      <xdr:row>33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2C59B-3028-40F0-8656-4283E60ED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19</xdr:row>
      <xdr:rowOff>14287</xdr:rowOff>
    </xdr:from>
    <xdr:to>
      <xdr:col>13</xdr:col>
      <xdr:colOff>114300</xdr:colOff>
      <xdr:row>33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0E42F7-2529-49D6-B9E6-0C5E0D46D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180975</xdr:colOff>
      <xdr:row>19</xdr:row>
      <xdr:rowOff>37954</xdr:rowOff>
    </xdr:from>
    <xdr:to>
      <xdr:col>3</xdr:col>
      <xdr:colOff>1046571</xdr:colOff>
      <xdr:row>39</xdr:row>
      <xdr:rowOff>114300</xdr:rowOff>
    </xdr:to>
    <xdr:pic>
      <xdr:nvPicPr>
        <xdr:cNvPr id="5" name="Graphic 3">
          <a:extLst>
            <a:ext uri="{FF2B5EF4-FFF2-40B4-BE49-F238E27FC236}">
              <a16:creationId xmlns:a16="http://schemas.microsoft.com/office/drawing/2014/main" id="{48C4D2F5-E30F-4457-BA77-55734E37E4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 l="6515" t="10304" r="8633" b="5532"/>
        <a:stretch/>
      </xdr:blipFill>
      <xdr:spPr>
        <a:xfrm>
          <a:off x="180975" y="3657454"/>
          <a:ext cx="5218521" cy="3886346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34</xdr:row>
      <xdr:rowOff>14287</xdr:rowOff>
    </xdr:from>
    <xdr:to>
      <xdr:col>8</xdr:col>
      <xdr:colOff>114300</xdr:colOff>
      <xdr:row>48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788C77-74DB-4DC0-AB19-7F614C095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34</xdr:row>
      <xdr:rowOff>14287</xdr:rowOff>
    </xdr:from>
    <xdr:to>
      <xdr:col>13</xdr:col>
      <xdr:colOff>104775</xdr:colOff>
      <xdr:row>48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4FE04F-7F88-45DE-A306-0FD8374D7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6A18-7DAC-4E89-A8C0-A358D23A0AC8}">
  <dimension ref="A1:N17"/>
  <sheetViews>
    <sheetView tabSelected="1" zoomScale="62" workbookViewId="0">
      <selection activeCell="Q36" sqref="Q36"/>
    </sheetView>
  </sheetViews>
  <sheetFormatPr defaultRowHeight="15" x14ac:dyDescent="0.25"/>
  <cols>
    <col min="1" max="1" width="16.28515625" customWidth="1"/>
    <col min="2" max="2" width="31" bestFit="1" customWidth="1"/>
    <col min="3" max="3" width="15.7109375" bestFit="1" customWidth="1"/>
    <col min="4" max="4" width="17.85546875" bestFit="1" customWidth="1"/>
    <col min="5" max="5" width="15.7109375" bestFit="1" customWidth="1"/>
    <col min="6" max="6" width="17.85546875" bestFit="1" customWidth="1"/>
    <col min="7" max="7" width="15.7109375" bestFit="1" customWidth="1"/>
    <col min="8" max="8" width="17.85546875" bestFit="1" customWidth="1"/>
    <col min="9" max="9" width="15.7109375" bestFit="1" customWidth="1"/>
    <col min="10" max="10" width="17.85546875" bestFit="1" customWidth="1"/>
    <col min="11" max="11" width="15.7109375" bestFit="1" customWidth="1"/>
    <col min="12" max="12" width="17.85546875" bestFit="1" customWidth="1"/>
    <col min="13" max="13" width="15.7109375" bestFit="1" customWidth="1"/>
    <col min="14" max="14" width="17.85546875" bestFit="1" customWidth="1"/>
  </cols>
  <sheetData>
    <row r="1" spans="1:14" x14ac:dyDescent="0.25">
      <c r="C1" s="13">
        <v>1</v>
      </c>
      <c r="D1" s="13"/>
      <c r="E1" s="12">
        <v>2</v>
      </c>
      <c r="F1" s="12"/>
      <c r="G1" s="13">
        <v>3</v>
      </c>
      <c r="H1" s="13"/>
      <c r="I1" s="12">
        <v>4</v>
      </c>
      <c r="J1" s="12"/>
      <c r="K1" s="13">
        <v>5</v>
      </c>
      <c r="L1" s="13"/>
      <c r="M1" s="14" t="s">
        <v>15</v>
      </c>
      <c r="N1" s="14"/>
    </row>
    <row r="2" spans="1:14" x14ac:dyDescent="0.25">
      <c r="B2" t="s">
        <v>0</v>
      </c>
      <c r="C2" s="3" t="s">
        <v>13</v>
      </c>
      <c r="D2" s="3" t="s">
        <v>14</v>
      </c>
      <c r="E2" t="s">
        <v>13</v>
      </c>
      <c r="F2" t="s">
        <v>14</v>
      </c>
      <c r="G2" s="3" t="s">
        <v>13</v>
      </c>
      <c r="H2" s="3" t="s">
        <v>14</v>
      </c>
      <c r="I2" t="s">
        <v>13</v>
      </c>
      <c r="J2" t="s">
        <v>14</v>
      </c>
      <c r="K2" s="3" t="s">
        <v>13</v>
      </c>
      <c r="L2" s="3" t="s">
        <v>14</v>
      </c>
      <c r="M2" s="2" t="s">
        <v>13</v>
      </c>
      <c r="N2" s="2" t="s">
        <v>14</v>
      </c>
    </row>
    <row r="3" spans="1:14" x14ac:dyDescent="0.25">
      <c r="A3" s="15" t="s">
        <v>17</v>
      </c>
      <c r="B3" t="s">
        <v>12</v>
      </c>
      <c r="C3" s="3">
        <v>145.27250000000001</v>
      </c>
      <c r="D3" s="5">
        <v>0.156</v>
      </c>
      <c r="E3">
        <v>145.27250000000001</v>
      </c>
      <c r="F3" s="8">
        <v>0.15559999999999999</v>
      </c>
      <c r="G3" s="3">
        <v>145.27250000000001</v>
      </c>
      <c r="H3" s="5">
        <v>0.15260000000000001</v>
      </c>
      <c r="I3">
        <v>145.27250000000001</v>
      </c>
      <c r="J3" s="8">
        <v>0.157</v>
      </c>
      <c r="K3" s="3">
        <v>145.27250000000001</v>
      </c>
      <c r="L3" s="5">
        <v>0.151</v>
      </c>
      <c r="M3" s="7">
        <f>AVERAGE(C3,E3,G3,I3,K3)</f>
        <v>145.27250000000001</v>
      </c>
      <c r="N3" s="6">
        <f>AVERAGE(D3,F3,H3,J3,L3)</f>
        <v>0.15443999999999999</v>
      </c>
    </row>
    <row r="4" spans="1:14" x14ac:dyDescent="0.25">
      <c r="A4" s="15"/>
      <c r="B4" t="s">
        <v>6</v>
      </c>
      <c r="C4" s="3">
        <v>149.6224</v>
      </c>
      <c r="D4" s="4">
        <v>0.16869999999999999</v>
      </c>
      <c r="E4">
        <v>149.6224</v>
      </c>
      <c r="F4" s="8">
        <v>0.1386</v>
      </c>
      <c r="G4" s="3">
        <v>149.6224</v>
      </c>
      <c r="H4" s="5">
        <v>0.154</v>
      </c>
      <c r="I4">
        <v>149.6224</v>
      </c>
      <c r="J4" s="8">
        <v>0.125</v>
      </c>
      <c r="K4" s="3">
        <v>149.6224</v>
      </c>
      <c r="L4" s="5">
        <v>0.1464</v>
      </c>
      <c r="M4" s="7">
        <f>AVERAGE(C4,E4,G4,I4,K4)</f>
        <v>149.6224</v>
      </c>
      <c r="N4" s="6">
        <f>AVERAGE(D4,F4,H4,J4,L4)</f>
        <v>0.14654</v>
      </c>
    </row>
    <row r="5" spans="1:14" x14ac:dyDescent="0.25">
      <c r="A5" s="15"/>
      <c r="B5" t="s">
        <v>4</v>
      </c>
      <c r="C5" s="3">
        <v>149.6224</v>
      </c>
      <c r="D5" s="5">
        <v>7.8E-2</v>
      </c>
      <c r="E5">
        <v>149.6224</v>
      </c>
      <c r="F5" s="8">
        <v>7.5999999999999998E-2</v>
      </c>
      <c r="G5" s="3">
        <v>149.6224</v>
      </c>
      <c r="H5" s="5">
        <v>6.3100000000000003E-2</v>
      </c>
      <c r="I5">
        <v>149.6224</v>
      </c>
      <c r="J5" s="8">
        <v>7.6100000000000001E-2</v>
      </c>
      <c r="K5" s="3">
        <v>149.6224</v>
      </c>
      <c r="L5" s="5">
        <v>6.9000000000000006E-2</v>
      </c>
      <c r="M5" s="7">
        <f>AVERAGE(C5,E5,G5,I5,K5)</f>
        <v>149.6224</v>
      </c>
      <c r="N5" s="6">
        <f>AVERAGE(D5,F5,H5,J5,L5)</f>
        <v>7.2440000000000004E-2</v>
      </c>
    </row>
    <row r="6" spans="1:14" x14ac:dyDescent="0.25">
      <c r="A6" s="15"/>
      <c r="B6" t="s">
        <v>3</v>
      </c>
      <c r="C6" s="3">
        <v>149.6224</v>
      </c>
      <c r="D6" s="5">
        <v>6.3E-2</v>
      </c>
      <c r="E6">
        <v>149.6224</v>
      </c>
      <c r="F6" s="8">
        <v>6.7000000000000004E-2</v>
      </c>
      <c r="G6" s="3">
        <v>149.6224</v>
      </c>
      <c r="H6" s="5">
        <v>5.8000000000000003E-2</v>
      </c>
      <c r="I6">
        <v>149.6224</v>
      </c>
      <c r="J6" s="8">
        <v>5.0999999999999997E-2</v>
      </c>
      <c r="K6" s="3">
        <v>149.6224</v>
      </c>
      <c r="L6" s="5">
        <v>6.25E-2</v>
      </c>
      <c r="M6" s="7">
        <f>AVERAGE(C6,E6,G6,I6,K6)</f>
        <v>149.6224</v>
      </c>
      <c r="N6" s="6">
        <f>AVERAGE(D6,F6,H6,J6,L6)</f>
        <v>6.0299999999999999E-2</v>
      </c>
    </row>
    <row r="7" spans="1:14" x14ac:dyDescent="0.25">
      <c r="A7" s="15"/>
      <c r="B7" t="s">
        <v>21</v>
      </c>
      <c r="C7" s="3">
        <v>149.6224</v>
      </c>
      <c r="D7" s="5">
        <v>4.8500000000000001E-2</v>
      </c>
      <c r="E7">
        <v>149.6224</v>
      </c>
      <c r="F7" s="8">
        <v>3.3000000000000002E-2</v>
      </c>
      <c r="G7" s="3">
        <v>149.6224</v>
      </c>
      <c r="H7" s="5">
        <v>3.7999999999999999E-2</v>
      </c>
      <c r="I7">
        <v>149.6224</v>
      </c>
      <c r="J7" s="8">
        <v>3.1699999999999999E-2</v>
      </c>
      <c r="K7" s="3">
        <v>149.6224</v>
      </c>
      <c r="L7" s="5">
        <v>3.2000000000000001E-2</v>
      </c>
      <c r="M7" s="7">
        <f>AVERAGE(C7,E7,G7,I7,K7)</f>
        <v>149.6224</v>
      </c>
      <c r="N7" s="6">
        <f>AVERAGE(D7,F7,H7,J7,L7)</f>
        <v>3.6639999999999999E-2</v>
      </c>
    </row>
    <row r="8" spans="1:14" x14ac:dyDescent="0.25">
      <c r="A8" s="15"/>
      <c r="B8" t="s">
        <v>1</v>
      </c>
      <c r="C8" s="3">
        <v>149.6224</v>
      </c>
      <c r="D8" s="5">
        <v>3.3000000000000002E-2</v>
      </c>
      <c r="E8">
        <v>149.6224</v>
      </c>
      <c r="F8" s="8">
        <v>2.9000000000000001E-2</v>
      </c>
      <c r="G8" s="3">
        <v>149.6224</v>
      </c>
      <c r="H8" s="5">
        <v>2.7E-2</v>
      </c>
      <c r="I8">
        <v>149.6224</v>
      </c>
      <c r="J8" s="8">
        <v>3.4000000000000002E-2</v>
      </c>
      <c r="K8" s="3">
        <v>149.6224</v>
      </c>
      <c r="L8" s="5">
        <v>3.4099999999999998E-2</v>
      </c>
      <c r="M8" s="7">
        <f>AVERAGE(C8,E8,G8,I8,K8)</f>
        <v>149.6224</v>
      </c>
      <c r="N8" s="6">
        <f>AVERAGE(D8,F8,H8,J8,L8)</f>
        <v>3.1419999999999997E-2</v>
      </c>
    </row>
    <row r="9" spans="1:14" hidden="1" x14ac:dyDescent="0.25">
      <c r="A9" s="15"/>
      <c r="B9" t="s">
        <v>5</v>
      </c>
      <c r="C9" s="3">
        <v>148.03659999999999</v>
      </c>
      <c r="D9" s="5">
        <v>0.87970000000000004</v>
      </c>
      <c r="E9">
        <v>148.03659999999999</v>
      </c>
      <c r="F9" s="8">
        <v>0.83430000000000004</v>
      </c>
      <c r="G9" s="3">
        <v>148.03659999999999</v>
      </c>
      <c r="H9" s="5">
        <v>1.2423999999999999</v>
      </c>
      <c r="I9">
        <v>148.03659999999999</v>
      </c>
      <c r="J9" s="8">
        <v>0.78920000000000001</v>
      </c>
      <c r="K9" s="3">
        <v>148.03659999999999</v>
      </c>
      <c r="L9" s="5">
        <v>0.78449999999999998</v>
      </c>
      <c r="M9" s="7">
        <f>AVERAGE(C9,E9,G9,I9,K9)</f>
        <v>148.03659999999999</v>
      </c>
      <c r="N9" s="6">
        <f>AVERAGE(D9,F9,H9,J9,L9)</f>
        <v>0.90602000000000005</v>
      </c>
    </row>
    <row r="10" spans="1:14" x14ac:dyDescent="0.25">
      <c r="A10" s="15"/>
      <c r="B10" t="s">
        <v>11</v>
      </c>
      <c r="C10" s="3">
        <v>177.12479999999999</v>
      </c>
      <c r="D10" s="5">
        <v>1.4999999999999999E-2</v>
      </c>
      <c r="E10">
        <v>164.0445</v>
      </c>
      <c r="F10" s="8">
        <v>1.2E-2</v>
      </c>
      <c r="G10" s="3">
        <v>152.8638</v>
      </c>
      <c r="H10" s="5">
        <v>2.4E-2</v>
      </c>
      <c r="I10">
        <v>169.9376</v>
      </c>
      <c r="J10" s="8">
        <v>1.0999999999999999E-2</v>
      </c>
      <c r="K10" s="3">
        <v>166.54390000000001</v>
      </c>
      <c r="L10" s="5">
        <v>1.4E-2</v>
      </c>
      <c r="M10" s="7">
        <f>AVERAGE(C10,E10,G10,I10,K10)</f>
        <v>166.10291999999998</v>
      </c>
      <c r="N10" s="6">
        <f>AVERAGE(D10,F10,H10,J10,L10)</f>
        <v>1.52E-2</v>
      </c>
    </row>
    <row r="11" spans="1:14" x14ac:dyDescent="0.25">
      <c r="B11" t="s">
        <v>7</v>
      </c>
      <c r="C11" s="3">
        <v>149.6224</v>
      </c>
      <c r="D11" s="5">
        <v>5.0000000000000001E-3</v>
      </c>
      <c r="E11">
        <v>149.6224</v>
      </c>
      <c r="F11" s="8">
        <v>5.0000000000000001E-3</v>
      </c>
      <c r="G11" s="3">
        <v>149.6224</v>
      </c>
      <c r="H11" s="5">
        <v>4.0000000000000001E-3</v>
      </c>
      <c r="I11">
        <v>149.6224</v>
      </c>
      <c r="J11" s="8">
        <v>5.0000000000000001E-3</v>
      </c>
      <c r="K11" s="3">
        <v>149.6224</v>
      </c>
      <c r="L11" s="5">
        <v>0.05</v>
      </c>
      <c r="M11" s="7">
        <f>AVERAGE(C11,E11,G11,I11,K11)</f>
        <v>149.6224</v>
      </c>
      <c r="N11" s="6">
        <f>AVERAGE(D11,F11,H11,J11,L11)</f>
        <v>1.3800000000000002E-2</v>
      </c>
    </row>
    <row r="12" spans="1:14" x14ac:dyDescent="0.25">
      <c r="A12" s="15" t="s">
        <v>18</v>
      </c>
      <c r="B12" t="s">
        <v>23</v>
      </c>
      <c r="C12" s="3">
        <v>168.8425</v>
      </c>
      <c r="D12" s="5">
        <v>4.0000000000000001E-3</v>
      </c>
      <c r="E12">
        <v>158.5779</v>
      </c>
      <c r="F12" s="8">
        <v>5.0000000000000001E-3</v>
      </c>
      <c r="G12" s="3">
        <v>169.48099999999999</v>
      </c>
      <c r="H12" s="5">
        <v>5.0000000000000001E-3</v>
      </c>
      <c r="I12">
        <v>157.85300000000001</v>
      </c>
      <c r="J12" s="8">
        <v>6.0000000000000001E-3</v>
      </c>
      <c r="K12" s="3">
        <v>176.57069999999999</v>
      </c>
      <c r="L12" s="5">
        <v>2.1000000000000001E-2</v>
      </c>
      <c r="M12" s="7">
        <f>AVERAGE(C12,E12,G12,I12,K12)</f>
        <v>166.26501999999999</v>
      </c>
      <c r="N12" s="6">
        <f>AVERAGE(D12,F12,H12,J12,L12)</f>
        <v>8.2000000000000024E-3</v>
      </c>
    </row>
    <row r="13" spans="1:14" x14ac:dyDescent="0.25">
      <c r="A13" s="15"/>
      <c r="B13" t="s">
        <v>22</v>
      </c>
      <c r="C13" s="3">
        <v>153.2167</v>
      </c>
      <c r="D13" s="5">
        <v>4.0000000000000001E-3</v>
      </c>
      <c r="E13">
        <v>148.31180000000001</v>
      </c>
      <c r="F13" s="8">
        <v>5.0000000000000001E-3</v>
      </c>
      <c r="G13" s="3">
        <v>146.23099999999999</v>
      </c>
      <c r="H13" s="5">
        <v>1.0999999999999999E-2</v>
      </c>
      <c r="I13">
        <v>144.88740000000001</v>
      </c>
      <c r="J13" s="8">
        <v>0.01</v>
      </c>
      <c r="K13" s="3">
        <v>154.6353</v>
      </c>
      <c r="L13" s="5">
        <v>5.0000000000000001E-3</v>
      </c>
      <c r="M13" s="7">
        <f>AVERAGE(C13,E13,G13,I13,K13)</f>
        <v>149.45643999999999</v>
      </c>
      <c r="N13" s="6">
        <f>AVERAGE(D13,F13,H13,J13,L13)</f>
        <v>6.9999999999999993E-3</v>
      </c>
    </row>
    <row r="14" spans="1:14" x14ac:dyDescent="0.25">
      <c r="A14" s="15"/>
      <c r="B14" t="s">
        <v>8</v>
      </c>
      <c r="C14" s="3">
        <v>186.9631</v>
      </c>
      <c r="D14" s="5">
        <v>7.0000000000000001E-3</v>
      </c>
      <c r="E14">
        <v>191.1892</v>
      </c>
      <c r="F14" s="8">
        <v>7.0000000000000001E-3</v>
      </c>
      <c r="G14" s="3">
        <v>176.54589999999999</v>
      </c>
      <c r="H14" s="5">
        <v>4.0000000000000001E-3</v>
      </c>
      <c r="I14">
        <v>178.4616</v>
      </c>
      <c r="J14" s="8">
        <v>4.4000000000000003E-3</v>
      </c>
      <c r="K14" s="3">
        <v>159.00360000000001</v>
      </c>
      <c r="L14" s="5">
        <v>2E-3</v>
      </c>
      <c r="M14" s="7">
        <f>AVERAGE(C14,E14,G14,I14,K14)</f>
        <v>178.43267999999998</v>
      </c>
      <c r="N14" s="6">
        <f>AVERAGE(D14,F14,H14,J14,L14)</f>
        <v>4.8800000000000007E-3</v>
      </c>
    </row>
    <row r="15" spans="1:14" x14ac:dyDescent="0.25">
      <c r="A15" s="15"/>
      <c r="B15" t="s">
        <v>16</v>
      </c>
      <c r="C15" s="4">
        <v>486.48939999999999</v>
      </c>
      <c r="D15" s="5">
        <v>4.0000000000000001E-3</v>
      </c>
      <c r="E15">
        <v>486.48939999999999</v>
      </c>
      <c r="F15" s="8">
        <v>4.0000000000000001E-3</v>
      </c>
      <c r="G15" s="3">
        <v>486.48939999999999</v>
      </c>
      <c r="H15" s="5">
        <v>3.0000000000000001E-3</v>
      </c>
      <c r="I15">
        <v>486.48939999999999</v>
      </c>
      <c r="J15" s="8">
        <v>5.0000000000000001E-3</v>
      </c>
      <c r="K15" s="4">
        <v>486.48939999999999</v>
      </c>
      <c r="L15" s="5">
        <v>3.5000000000000001E-3</v>
      </c>
      <c r="M15" s="7">
        <f>AVERAGE(C15,E15,G15,I15,K15)</f>
        <v>486.48940000000005</v>
      </c>
      <c r="N15" s="6">
        <f>AVERAGE(D15,F15,H15,J15,L15)</f>
        <v>3.8999999999999998E-3</v>
      </c>
    </row>
    <row r="16" spans="1:14" x14ac:dyDescent="0.25">
      <c r="C16" s="3"/>
      <c r="D16" s="5"/>
      <c r="F16" s="8"/>
      <c r="G16" s="3"/>
      <c r="H16" s="5"/>
      <c r="J16" s="8"/>
      <c r="K16" s="3"/>
      <c r="L16" s="5"/>
      <c r="M16" s="7"/>
      <c r="N16" s="6"/>
    </row>
    <row r="17" spans="3:14" x14ac:dyDescent="0.25">
      <c r="C17" s="3"/>
      <c r="D17" s="5"/>
      <c r="F17" s="8"/>
      <c r="G17" s="3"/>
      <c r="H17" s="5"/>
      <c r="J17" s="8"/>
      <c r="K17" s="3"/>
      <c r="L17" s="5"/>
      <c r="M17" s="7"/>
      <c r="N17" s="6"/>
    </row>
  </sheetData>
  <sortState xmlns:xlrd2="http://schemas.microsoft.com/office/spreadsheetml/2017/richdata2" ref="B3:N15">
    <sortCondition descending="1" ref="N3:N15"/>
  </sortState>
  <mergeCells count="8">
    <mergeCell ref="I1:J1"/>
    <mergeCell ref="K1:L1"/>
    <mergeCell ref="M1:N1"/>
    <mergeCell ref="A3:A10"/>
    <mergeCell ref="A12:A15"/>
    <mergeCell ref="C1:D1"/>
    <mergeCell ref="E1:F1"/>
    <mergeCell ref="G1:H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opLeftCell="A7" workbookViewId="0">
      <selection activeCell="C14" sqref="C14"/>
    </sheetView>
  </sheetViews>
  <sheetFormatPr defaultRowHeight="15" x14ac:dyDescent="0.25"/>
  <cols>
    <col min="1" max="1" width="18.85546875" customWidth="1"/>
    <col min="2" max="2" width="31" bestFit="1" customWidth="1"/>
    <col min="3" max="3" width="15.7109375" bestFit="1" customWidth="1"/>
    <col min="4" max="4" width="17.85546875" bestFit="1" customWidth="1"/>
    <col min="5" max="5" width="15.7109375" bestFit="1" customWidth="1"/>
    <col min="6" max="6" width="17.85546875" bestFit="1" customWidth="1"/>
    <col min="7" max="7" width="15.7109375" bestFit="1" customWidth="1"/>
    <col min="8" max="8" width="17.85546875" bestFit="1" customWidth="1"/>
    <col min="9" max="9" width="15.7109375" bestFit="1" customWidth="1"/>
    <col min="10" max="10" width="17.85546875" bestFit="1" customWidth="1"/>
    <col min="11" max="11" width="15.7109375" bestFit="1" customWidth="1"/>
    <col min="12" max="12" width="17.85546875" bestFit="1" customWidth="1"/>
    <col min="13" max="13" width="15.7109375" bestFit="1" customWidth="1"/>
    <col min="14" max="14" width="17.85546875" bestFit="1" customWidth="1"/>
  </cols>
  <sheetData>
    <row r="1" spans="1:14" x14ac:dyDescent="0.25">
      <c r="C1" s="13">
        <v>1</v>
      </c>
      <c r="D1" s="13"/>
      <c r="E1" s="12">
        <v>2</v>
      </c>
      <c r="F1" s="12"/>
      <c r="G1" s="13">
        <v>3</v>
      </c>
      <c r="H1" s="13"/>
      <c r="I1" s="12">
        <v>4</v>
      </c>
      <c r="J1" s="12"/>
      <c r="K1" s="13">
        <v>5</v>
      </c>
      <c r="L1" s="13"/>
      <c r="M1" s="14" t="s">
        <v>15</v>
      </c>
      <c r="N1" s="14"/>
    </row>
    <row r="2" spans="1:14" x14ac:dyDescent="0.25">
      <c r="B2" s="1" t="s">
        <v>0</v>
      </c>
      <c r="C2" s="9" t="s">
        <v>13</v>
      </c>
      <c r="D2" s="9" t="s">
        <v>14</v>
      </c>
      <c r="E2" s="1" t="s">
        <v>13</v>
      </c>
      <c r="F2" s="1" t="s">
        <v>14</v>
      </c>
      <c r="G2" s="9" t="s">
        <v>13</v>
      </c>
      <c r="H2" s="9" t="s">
        <v>14</v>
      </c>
      <c r="I2" s="1" t="s">
        <v>13</v>
      </c>
      <c r="J2" s="1" t="s">
        <v>14</v>
      </c>
      <c r="K2" s="9" t="s">
        <v>13</v>
      </c>
      <c r="L2" s="9" t="s">
        <v>14</v>
      </c>
      <c r="M2" s="10" t="s">
        <v>13</v>
      </c>
      <c r="N2" s="10" t="s">
        <v>14</v>
      </c>
    </row>
    <row r="3" spans="1:14" x14ac:dyDescent="0.25">
      <c r="A3" s="15" t="s">
        <v>20</v>
      </c>
      <c r="B3" s="1" t="s">
        <v>8</v>
      </c>
      <c r="C3" s="3">
        <v>140.96449999999999</v>
      </c>
      <c r="D3" s="5">
        <v>3.0000000000000001E-3</v>
      </c>
      <c r="E3">
        <v>107.89919999999999</v>
      </c>
      <c r="F3" s="8">
        <v>1E-3</v>
      </c>
      <c r="G3" s="3">
        <v>137.55770000000001</v>
      </c>
      <c r="H3" s="5">
        <v>1E-3</v>
      </c>
      <c r="I3">
        <v>135.80879999999999</v>
      </c>
      <c r="J3" s="8">
        <v>4.0000000000000001E-3</v>
      </c>
      <c r="K3" s="3">
        <v>134.8433</v>
      </c>
      <c r="L3" s="5">
        <v>1.1999999999999999E-3</v>
      </c>
      <c r="M3" s="7">
        <f t="shared" ref="M3:M14" si="0">AVERAGE(C3,E3,G3,I3,K3)</f>
        <v>131.41469999999998</v>
      </c>
      <c r="N3" s="6">
        <f t="shared" ref="N3:N14" si="1">AVERAGE(D3,F3,H3,J3,L3)</f>
        <v>2.0400000000000001E-3</v>
      </c>
    </row>
    <row r="4" spans="1:14" x14ac:dyDescent="0.25">
      <c r="A4" s="15"/>
      <c r="B4" s="1" t="s">
        <v>9</v>
      </c>
      <c r="C4" s="3">
        <v>108.8591</v>
      </c>
      <c r="D4" s="5">
        <v>1E-3</v>
      </c>
      <c r="E4">
        <v>117.1135</v>
      </c>
      <c r="F4" s="8">
        <v>2E-3</v>
      </c>
      <c r="G4" s="3">
        <v>110.889</v>
      </c>
      <c r="H4" s="5">
        <v>3.0000000000000001E-3</v>
      </c>
      <c r="I4">
        <v>105.8827</v>
      </c>
      <c r="J4" s="8">
        <v>2E-3</v>
      </c>
      <c r="K4" s="3">
        <v>102.76009999999999</v>
      </c>
      <c r="L4" s="5">
        <v>4.0000000000000001E-3</v>
      </c>
      <c r="M4" s="7">
        <f t="shared" si="0"/>
        <v>109.10088</v>
      </c>
      <c r="N4" s="6">
        <f t="shared" si="1"/>
        <v>2.4000000000000002E-3</v>
      </c>
    </row>
    <row r="5" spans="1:14" x14ac:dyDescent="0.25">
      <c r="A5" s="15"/>
      <c r="B5" s="1" t="s">
        <v>7</v>
      </c>
      <c r="C5" s="3">
        <v>111.1127</v>
      </c>
      <c r="D5" s="5">
        <v>3.2000000000000002E-3</v>
      </c>
      <c r="E5">
        <v>111.1127</v>
      </c>
      <c r="F5" s="8">
        <v>3.0000000000000001E-3</v>
      </c>
      <c r="G5" s="3">
        <v>111.1127</v>
      </c>
      <c r="H5" s="5">
        <v>3.0000000000000001E-3</v>
      </c>
      <c r="I5">
        <v>111.1127</v>
      </c>
      <c r="J5" s="8">
        <v>3.0000000000000001E-3</v>
      </c>
      <c r="K5" s="3">
        <v>111.1127</v>
      </c>
      <c r="L5" s="5">
        <v>3.0000000000000001E-3</v>
      </c>
      <c r="M5" s="7">
        <f t="shared" si="0"/>
        <v>111.11269999999999</v>
      </c>
      <c r="N5" s="6">
        <f t="shared" si="1"/>
        <v>3.0399999999999997E-3</v>
      </c>
    </row>
    <row r="6" spans="1:14" x14ac:dyDescent="0.25">
      <c r="A6" s="15"/>
      <c r="B6" s="1" t="s">
        <v>10</v>
      </c>
      <c r="C6" s="3">
        <v>119.28489999999999</v>
      </c>
      <c r="D6" s="5">
        <v>2E-3</v>
      </c>
      <c r="E6">
        <v>140.6985</v>
      </c>
      <c r="F6" s="8">
        <v>5.0000000000000001E-3</v>
      </c>
      <c r="G6" s="3">
        <v>131.48779999999999</v>
      </c>
      <c r="H6" s="5">
        <v>3.0000000000000001E-3</v>
      </c>
      <c r="I6">
        <v>126.2942</v>
      </c>
      <c r="J6" s="8">
        <v>2.5999999999999999E-3</v>
      </c>
      <c r="K6" s="3">
        <v>123.7483</v>
      </c>
      <c r="L6" s="5">
        <v>4.0000000000000001E-3</v>
      </c>
      <c r="M6" s="7">
        <f t="shared" si="0"/>
        <v>128.30274</v>
      </c>
      <c r="N6" s="6">
        <f t="shared" si="1"/>
        <v>3.32E-3</v>
      </c>
    </row>
    <row r="7" spans="1:14" x14ac:dyDescent="0.25">
      <c r="A7" s="15"/>
      <c r="B7" s="1" t="s">
        <v>1</v>
      </c>
      <c r="C7" s="3">
        <v>106.62739999999999</v>
      </c>
      <c r="D7" s="5">
        <v>1.6E-2</v>
      </c>
      <c r="E7">
        <v>106.62739999999999</v>
      </c>
      <c r="F7" s="8">
        <v>1.4E-2</v>
      </c>
      <c r="G7" s="3">
        <v>106.62739999999999</v>
      </c>
      <c r="H7" s="5">
        <v>1.2999999999999999E-2</v>
      </c>
      <c r="I7">
        <v>106.62739999999999</v>
      </c>
      <c r="J7" s="8">
        <v>1.2E-2</v>
      </c>
      <c r="K7" s="3">
        <v>106.62739999999999</v>
      </c>
      <c r="L7" s="5">
        <v>1.2E-2</v>
      </c>
      <c r="M7" s="7">
        <f t="shared" si="0"/>
        <v>106.62739999999999</v>
      </c>
      <c r="N7" s="6">
        <f t="shared" si="1"/>
        <v>1.3399999999999999E-2</v>
      </c>
    </row>
    <row r="8" spans="1:14" x14ac:dyDescent="0.25">
      <c r="A8" s="15"/>
      <c r="B8" s="1" t="s">
        <v>11</v>
      </c>
      <c r="C8" s="3">
        <v>120.9781</v>
      </c>
      <c r="D8" s="5">
        <v>1.2E-2</v>
      </c>
      <c r="E8">
        <v>143.6688</v>
      </c>
      <c r="F8" s="8">
        <v>8.9999999999999993E-3</v>
      </c>
      <c r="G8" s="3">
        <v>121.8733</v>
      </c>
      <c r="H8" s="5">
        <v>1.0999999999999999E-2</v>
      </c>
      <c r="I8">
        <v>106.1489</v>
      </c>
      <c r="J8" s="8">
        <v>1.7000000000000001E-2</v>
      </c>
      <c r="K8" s="3">
        <v>120.88939999999999</v>
      </c>
      <c r="L8" s="5">
        <v>1.7999999999999999E-2</v>
      </c>
      <c r="M8" s="7">
        <f t="shared" si="0"/>
        <v>122.71170000000002</v>
      </c>
      <c r="N8" s="6">
        <f t="shared" si="1"/>
        <v>1.34E-2</v>
      </c>
    </row>
    <row r="9" spans="1:14" x14ac:dyDescent="0.25">
      <c r="A9" s="15"/>
      <c r="B9" s="1" t="s">
        <v>6</v>
      </c>
      <c r="C9" s="3">
        <v>106.62739999999999</v>
      </c>
      <c r="D9" s="4">
        <v>2.5999999999999999E-2</v>
      </c>
      <c r="E9">
        <v>106.62739999999999</v>
      </c>
      <c r="F9" s="8">
        <v>3.2000000000000001E-2</v>
      </c>
      <c r="G9" s="3">
        <v>106.62739999999999</v>
      </c>
      <c r="H9" s="5">
        <v>2.8000000000000001E-2</v>
      </c>
      <c r="I9">
        <v>106.62739999999999</v>
      </c>
      <c r="J9" s="8">
        <v>2.5999999999999999E-2</v>
      </c>
      <c r="K9" s="3">
        <v>106.62739999999999</v>
      </c>
      <c r="L9" s="5">
        <v>2.6499999999999999E-2</v>
      </c>
      <c r="M9" s="7">
        <f t="shared" si="0"/>
        <v>106.62739999999999</v>
      </c>
      <c r="N9" s="6">
        <f t="shared" si="1"/>
        <v>2.7699999999999995E-2</v>
      </c>
    </row>
    <row r="10" spans="1:14" x14ac:dyDescent="0.25">
      <c r="B10" s="1" t="s">
        <v>2</v>
      </c>
      <c r="C10" s="3">
        <v>106.62739999999999</v>
      </c>
      <c r="D10" s="5">
        <v>4.7E-2</v>
      </c>
      <c r="E10">
        <v>106.62739999999999</v>
      </c>
      <c r="F10" s="8">
        <v>5.1999999999999998E-2</v>
      </c>
      <c r="G10" s="3">
        <v>106.62739999999999</v>
      </c>
      <c r="H10" s="5">
        <v>4.4999999999999998E-2</v>
      </c>
      <c r="I10">
        <v>106.62739999999999</v>
      </c>
      <c r="J10" s="8">
        <v>4.2000000000000003E-2</v>
      </c>
      <c r="K10" s="3">
        <v>106.62739999999999</v>
      </c>
      <c r="L10" s="5">
        <v>5.5E-2</v>
      </c>
      <c r="M10" s="7">
        <f t="shared" si="0"/>
        <v>106.62739999999999</v>
      </c>
      <c r="N10" s="6">
        <f t="shared" si="1"/>
        <v>4.8200000000000007E-2</v>
      </c>
    </row>
    <row r="11" spans="1:14" x14ac:dyDescent="0.25">
      <c r="A11" s="15" t="s">
        <v>19</v>
      </c>
      <c r="B11" s="1" t="s">
        <v>3</v>
      </c>
      <c r="C11" s="3">
        <v>106.62739999999999</v>
      </c>
      <c r="D11" s="5">
        <v>5.28E-2</v>
      </c>
      <c r="E11">
        <v>106.62739999999999</v>
      </c>
      <c r="F11" s="8">
        <v>4.9000000000000002E-2</v>
      </c>
      <c r="G11" s="3">
        <v>106.62739999999999</v>
      </c>
      <c r="H11" s="5">
        <v>4.9000000000000002E-2</v>
      </c>
      <c r="I11">
        <v>106.62739999999999</v>
      </c>
      <c r="J11" s="8">
        <v>5.5E-2</v>
      </c>
      <c r="K11" s="3">
        <v>106.62739999999999</v>
      </c>
      <c r="L11" s="5">
        <v>5.1999999999999998E-2</v>
      </c>
      <c r="M11" s="7">
        <f t="shared" si="0"/>
        <v>106.62739999999999</v>
      </c>
      <c r="N11" s="6">
        <f t="shared" si="1"/>
        <v>5.1559999999999995E-2</v>
      </c>
    </row>
    <row r="12" spans="1:14" x14ac:dyDescent="0.25">
      <c r="A12" s="15"/>
      <c r="B12" s="1" t="s">
        <v>4</v>
      </c>
      <c r="C12" s="3">
        <v>106.62739999999999</v>
      </c>
      <c r="D12" s="5">
        <v>6.6000000000000003E-2</v>
      </c>
      <c r="E12">
        <v>106.62739999999999</v>
      </c>
      <c r="F12" s="8">
        <v>0.06</v>
      </c>
      <c r="G12" s="3">
        <v>106.62739999999999</v>
      </c>
      <c r="H12" s="5">
        <v>5.8000000000000003E-2</v>
      </c>
      <c r="I12">
        <v>106.62739999999999</v>
      </c>
      <c r="J12" s="8">
        <v>6.6199999999999995E-2</v>
      </c>
      <c r="K12" s="3">
        <v>106.62739999999999</v>
      </c>
      <c r="L12" s="5">
        <v>5.8000000000000003E-2</v>
      </c>
      <c r="M12" s="7">
        <f t="shared" si="0"/>
        <v>106.62739999999999</v>
      </c>
      <c r="N12" s="6">
        <f t="shared" si="1"/>
        <v>6.1639999999999993E-2</v>
      </c>
    </row>
    <row r="13" spans="1:14" x14ac:dyDescent="0.25">
      <c r="A13" s="15"/>
      <c r="B13" s="1" t="s">
        <v>16</v>
      </c>
      <c r="C13" s="4">
        <v>388.66</v>
      </c>
      <c r="D13" s="5">
        <v>7.0999999999999994E-2</v>
      </c>
      <c r="E13">
        <v>388.66</v>
      </c>
      <c r="F13" s="8">
        <v>7.4999999999999997E-2</v>
      </c>
      <c r="G13" s="3">
        <v>388.66</v>
      </c>
      <c r="H13" s="5">
        <v>7.2400000000000006E-2</v>
      </c>
      <c r="I13">
        <v>388.66</v>
      </c>
      <c r="J13" s="8">
        <v>8.4400000000000003E-2</v>
      </c>
      <c r="K13" s="4">
        <v>388.66</v>
      </c>
      <c r="L13" s="5">
        <v>8.7999999999999995E-2</v>
      </c>
      <c r="M13" s="7">
        <f t="shared" si="0"/>
        <v>388.66</v>
      </c>
      <c r="N13" s="6">
        <f t="shared" si="1"/>
        <v>7.8159999999999979E-2</v>
      </c>
    </row>
    <row r="14" spans="1:14" x14ac:dyDescent="0.25">
      <c r="A14" s="15"/>
      <c r="B14" s="1" t="s">
        <v>12</v>
      </c>
      <c r="C14" s="3"/>
      <c r="D14" s="5"/>
      <c r="F14" s="8"/>
      <c r="G14" s="3"/>
      <c r="H14" s="5"/>
      <c r="J14" s="8"/>
      <c r="K14" s="3"/>
      <c r="L14" s="5"/>
      <c r="M14" s="7" t="e">
        <f t="shared" si="0"/>
        <v>#DIV/0!</v>
      </c>
      <c r="N14" s="6" t="e">
        <f t="shared" si="1"/>
        <v>#DIV/0!</v>
      </c>
    </row>
    <row r="15" spans="1:14" x14ac:dyDescent="0.25">
      <c r="B15" s="1"/>
      <c r="C15" s="3"/>
      <c r="D15" s="5"/>
      <c r="F15" s="8"/>
      <c r="G15" s="3"/>
      <c r="H15" s="5"/>
      <c r="J15" s="8"/>
      <c r="K15" s="3"/>
      <c r="L15" s="5"/>
      <c r="M15" s="7"/>
      <c r="N15" s="6"/>
    </row>
    <row r="16" spans="1:14" x14ac:dyDescent="0.25">
      <c r="B16" s="1"/>
      <c r="C16" s="3"/>
      <c r="D16" s="5"/>
      <c r="F16" s="8"/>
      <c r="G16" s="3"/>
      <c r="H16" s="5"/>
      <c r="J16" s="8"/>
      <c r="K16" s="3"/>
      <c r="L16" s="5"/>
      <c r="M16" s="7"/>
      <c r="N16" s="6"/>
    </row>
  </sheetData>
  <sortState xmlns:xlrd2="http://schemas.microsoft.com/office/spreadsheetml/2017/richdata2" ref="B3:N16">
    <sortCondition ref="N3:N16"/>
  </sortState>
  <mergeCells count="8">
    <mergeCell ref="M1:N1"/>
    <mergeCell ref="A3:A9"/>
    <mergeCell ref="A11:A14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6EE8-9DF2-469D-85CB-AEE0B8FABFC0}">
  <dimension ref="A1:N17"/>
  <sheetViews>
    <sheetView topLeftCell="B1" workbookViewId="0">
      <selection activeCell="B2" sqref="B2:N17"/>
    </sheetView>
  </sheetViews>
  <sheetFormatPr defaultRowHeight="15" x14ac:dyDescent="0.25"/>
  <cols>
    <col min="1" max="1" width="18.85546875" customWidth="1"/>
    <col min="2" max="2" width="31" bestFit="1" customWidth="1"/>
    <col min="3" max="3" width="15.7109375" bestFit="1" customWidth="1"/>
    <col min="4" max="4" width="17.85546875" bestFit="1" customWidth="1"/>
    <col min="5" max="5" width="15.7109375" bestFit="1" customWidth="1"/>
    <col min="6" max="6" width="17.85546875" bestFit="1" customWidth="1"/>
    <col min="7" max="7" width="15.7109375" bestFit="1" customWidth="1"/>
    <col min="8" max="8" width="17.85546875" bestFit="1" customWidth="1"/>
    <col min="9" max="9" width="15.7109375" bestFit="1" customWidth="1"/>
    <col min="10" max="10" width="17.85546875" bestFit="1" customWidth="1"/>
    <col min="11" max="11" width="15.7109375" bestFit="1" customWidth="1"/>
    <col min="12" max="12" width="17.85546875" bestFit="1" customWidth="1"/>
    <col min="13" max="13" width="15.7109375" bestFit="1" customWidth="1"/>
    <col min="14" max="14" width="17.85546875" bestFit="1" customWidth="1"/>
  </cols>
  <sheetData>
    <row r="1" spans="1:14" x14ac:dyDescent="0.25">
      <c r="C1" s="13">
        <v>1</v>
      </c>
      <c r="D1" s="13"/>
      <c r="E1" s="12">
        <v>2</v>
      </c>
      <c r="F1" s="12"/>
      <c r="G1" s="13">
        <v>3</v>
      </c>
      <c r="H1" s="13"/>
      <c r="I1" s="12">
        <v>4</v>
      </c>
      <c r="J1" s="12"/>
      <c r="K1" s="13">
        <v>5</v>
      </c>
      <c r="L1" s="13"/>
      <c r="M1" s="14" t="s">
        <v>15</v>
      </c>
      <c r="N1" s="14"/>
    </row>
    <row r="2" spans="1:14" x14ac:dyDescent="0.25">
      <c r="A2" s="11"/>
      <c r="B2" s="1" t="s">
        <v>0</v>
      </c>
      <c r="C2" s="9" t="s">
        <v>13</v>
      </c>
      <c r="D2" s="9" t="s">
        <v>14</v>
      </c>
      <c r="E2" s="1" t="s">
        <v>13</v>
      </c>
      <c r="F2" s="1" t="s">
        <v>14</v>
      </c>
      <c r="G2" s="9" t="s">
        <v>13</v>
      </c>
      <c r="H2" s="9" t="s">
        <v>14</v>
      </c>
      <c r="I2" s="1" t="s">
        <v>13</v>
      </c>
      <c r="J2" s="1" t="s">
        <v>14</v>
      </c>
      <c r="K2" s="9" t="s">
        <v>13</v>
      </c>
      <c r="L2" s="9" t="s">
        <v>14</v>
      </c>
      <c r="M2" s="10" t="s">
        <v>13</v>
      </c>
      <c r="N2" s="10" t="s">
        <v>14</v>
      </c>
    </row>
    <row r="3" spans="1:14" x14ac:dyDescent="0.25">
      <c r="A3" s="15" t="s">
        <v>20</v>
      </c>
      <c r="B3" s="1" t="s">
        <v>6</v>
      </c>
      <c r="C3" s="3">
        <v>149.6224</v>
      </c>
      <c r="D3" s="4">
        <v>0.17699999999999999</v>
      </c>
      <c r="E3">
        <v>149.6224</v>
      </c>
      <c r="F3" s="8">
        <v>0.104</v>
      </c>
      <c r="G3" s="3">
        <v>149.6224</v>
      </c>
      <c r="H3" s="5">
        <v>0.114</v>
      </c>
      <c r="I3">
        <v>149.6224</v>
      </c>
      <c r="J3" s="8">
        <v>0.10299999999999999</v>
      </c>
      <c r="K3" s="3">
        <v>149.6224</v>
      </c>
      <c r="L3" s="5">
        <v>0.1085</v>
      </c>
      <c r="M3" s="7">
        <f>AVERAGE(C3,E3,G3,I3,K3)</f>
        <v>149.6224</v>
      </c>
      <c r="N3" s="6">
        <f>AVERAGE(D3,F3,H3,J3,L3)</f>
        <v>0.12129999999999999</v>
      </c>
    </row>
    <row r="4" spans="1:14" x14ac:dyDescent="0.25">
      <c r="A4" s="15"/>
      <c r="B4" s="1" t="s">
        <v>1</v>
      </c>
      <c r="C4" s="3">
        <v>150.79390000000001</v>
      </c>
      <c r="D4" s="5">
        <v>5.0700000000000002E-2</v>
      </c>
      <c r="E4">
        <v>150.79390000000001</v>
      </c>
      <c r="F4" s="8">
        <v>5.8999999999999997E-2</v>
      </c>
      <c r="G4" s="3">
        <v>150.79390000000001</v>
      </c>
      <c r="H4" s="5">
        <v>4.2500000000000003E-2</v>
      </c>
      <c r="I4">
        <v>150.79390000000001</v>
      </c>
      <c r="J4" s="8">
        <v>5.6000000000000001E-2</v>
      </c>
      <c r="K4" s="3">
        <v>150.79390000000001</v>
      </c>
      <c r="L4" s="5">
        <v>5.2999999999999999E-2</v>
      </c>
      <c r="M4" s="7">
        <f t="shared" ref="M4:N17" si="0">AVERAGE(C4,E4,G4,I4,K4)</f>
        <v>150.79390000000001</v>
      </c>
      <c r="N4" s="6">
        <f t="shared" si="0"/>
        <v>5.2239999999999995E-2</v>
      </c>
    </row>
    <row r="5" spans="1:14" x14ac:dyDescent="0.25">
      <c r="A5" s="15"/>
      <c r="B5" s="1" t="s">
        <v>2</v>
      </c>
      <c r="C5" s="3">
        <v>149.6224</v>
      </c>
      <c r="D5" s="5">
        <v>3.5000000000000003E-2</v>
      </c>
      <c r="E5">
        <v>149.6224</v>
      </c>
      <c r="F5" s="8">
        <v>3.5499999999999997E-2</v>
      </c>
      <c r="G5" s="3">
        <v>149.6224</v>
      </c>
      <c r="H5" s="5">
        <v>3.7999999999999999E-2</v>
      </c>
      <c r="I5">
        <v>149.6224</v>
      </c>
      <c r="J5" s="8">
        <v>3.1E-2</v>
      </c>
      <c r="K5" s="3">
        <v>149.6224</v>
      </c>
      <c r="L5" s="5">
        <v>3.1E-2</v>
      </c>
      <c r="M5" s="7">
        <f t="shared" si="0"/>
        <v>149.6224</v>
      </c>
      <c r="N5" s="6">
        <f t="shared" si="0"/>
        <v>3.4100000000000005E-2</v>
      </c>
    </row>
    <row r="6" spans="1:14" x14ac:dyDescent="0.25">
      <c r="A6" s="15"/>
      <c r="B6" s="1" t="s">
        <v>3</v>
      </c>
      <c r="C6" s="3">
        <v>149.6224</v>
      </c>
      <c r="D6" s="5">
        <v>7.5999999999999998E-2</v>
      </c>
      <c r="E6">
        <v>149.6224</v>
      </c>
      <c r="F6" s="8">
        <v>5.0999999999999997E-2</v>
      </c>
      <c r="G6" s="3">
        <v>149.6224</v>
      </c>
      <c r="H6" s="5">
        <v>0.05</v>
      </c>
      <c r="I6">
        <v>149.6224</v>
      </c>
      <c r="J6" s="8">
        <v>4.9000000000000002E-2</v>
      </c>
      <c r="K6" s="3">
        <v>149.6224</v>
      </c>
      <c r="L6" s="5">
        <v>5.96E-2</v>
      </c>
      <c r="M6" s="7">
        <f t="shared" si="0"/>
        <v>149.6224</v>
      </c>
      <c r="N6" s="6">
        <f t="shared" si="0"/>
        <v>5.711999999999999E-2</v>
      </c>
    </row>
    <row r="7" spans="1:14" x14ac:dyDescent="0.25">
      <c r="A7" s="15"/>
      <c r="B7" s="1" t="s">
        <v>16</v>
      </c>
      <c r="C7" s="4">
        <v>486.48950000000002</v>
      </c>
      <c r="D7" s="5">
        <v>5.0000000000000001E-3</v>
      </c>
      <c r="E7">
        <v>486.48950000000002</v>
      </c>
      <c r="F7" s="8">
        <v>5.0000000000000001E-3</v>
      </c>
      <c r="G7" s="4">
        <v>486.48950000000002</v>
      </c>
      <c r="H7" s="5">
        <v>3.0000000000000001E-3</v>
      </c>
      <c r="I7">
        <v>486.48950000000002</v>
      </c>
      <c r="J7" s="8">
        <v>3.0000000000000001E-3</v>
      </c>
      <c r="K7" s="4">
        <v>486.48950000000002</v>
      </c>
      <c r="L7" s="5">
        <v>4.0000000000000001E-3</v>
      </c>
      <c r="M7" s="7">
        <f t="shared" si="0"/>
        <v>486.48950000000002</v>
      </c>
      <c r="N7" s="6">
        <f t="shared" si="0"/>
        <v>4.0000000000000001E-3</v>
      </c>
    </row>
    <row r="8" spans="1:14" x14ac:dyDescent="0.25">
      <c r="A8" s="15"/>
      <c r="B8" s="1" t="s">
        <v>4</v>
      </c>
      <c r="C8" s="3">
        <v>149.6224</v>
      </c>
      <c r="D8" s="5">
        <v>0.111</v>
      </c>
      <c r="E8">
        <v>149.6224</v>
      </c>
      <c r="F8" s="8">
        <v>8.3099999999999993E-2</v>
      </c>
      <c r="G8" s="3">
        <v>149.6224</v>
      </c>
      <c r="H8" s="5">
        <v>7.0999999999999994E-2</v>
      </c>
      <c r="I8">
        <v>149.6224</v>
      </c>
      <c r="J8" s="8">
        <v>6.5699999999999995E-2</v>
      </c>
      <c r="K8" s="3">
        <v>149.6224</v>
      </c>
      <c r="L8" s="5">
        <v>6.8500000000000005E-2</v>
      </c>
      <c r="M8" s="7">
        <f t="shared" si="0"/>
        <v>149.6224</v>
      </c>
      <c r="N8" s="6">
        <f t="shared" si="0"/>
        <v>7.986E-2</v>
      </c>
    </row>
    <row r="9" spans="1:14" x14ac:dyDescent="0.25">
      <c r="A9" s="15"/>
      <c r="B9" s="1" t="s">
        <v>5</v>
      </c>
      <c r="C9" s="3">
        <v>148.03659999999999</v>
      </c>
      <c r="D9" s="5">
        <v>0.74250000000000005</v>
      </c>
      <c r="E9">
        <v>148.03659999999999</v>
      </c>
      <c r="F9" s="8">
        <v>0.75260000000000005</v>
      </c>
      <c r="G9" s="3">
        <v>148.03659999999999</v>
      </c>
      <c r="H9" s="5">
        <v>0.78839999999999999</v>
      </c>
      <c r="I9">
        <v>148.03659999999999</v>
      </c>
      <c r="J9" s="8">
        <v>0.74250000000000005</v>
      </c>
      <c r="K9" s="3">
        <v>148.03659999999999</v>
      </c>
      <c r="L9" s="5">
        <v>0.94040000000000001</v>
      </c>
      <c r="M9" s="7">
        <f t="shared" si="0"/>
        <v>148.03659999999999</v>
      </c>
      <c r="N9" s="6">
        <f>AVERAGE(D9,F9,H9,J9,L9)</f>
        <v>0.79327999999999999</v>
      </c>
    </row>
    <row r="10" spans="1:14" x14ac:dyDescent="0.25">
      <c r="A10" s="15"/>
      <c r="B10" s="1" t="s">
        <v>7</v>
      </c>
      <c r="C10" s="3">
        <v>151.2792</v>
      </c>
      <c r="D10" s="5">
        <v>5.0000000000000001E-3</v>
      </c>
      <c r="E10">
        <v>151.2792</v>
      </c>
      <c r="F10" s="8">
        <v>6.3E-3</v>
      </c>
      <c r="G10" s="3">
        <v>151.2792</v>
      </c>
      <c r="H10" s="5">
        <v>4.0000000000000001E-3</v>
      </c>
      <c r="I10">
        <v>151.2792</v>
      </c>
      <c r="J10" s="8">
        <v>4.0000000000000001E-3</v>
      </c>
      <c r="K10" s="3">
        <v>151.2792</v>
      </c>
      <c r="L10" s="5">
        <v>5.0000000000000001E-3</v>
      </c>
      <c r="M10" s="7">
        <f t="shared" si="0"/>
        <v>151.2792</v>
      </c>
      <c r="N10" s="6">
        <f t="shared" si="0"/>
        <v>4.8600000000000006E-3</v>
      </c>
    </row>
    <row r="11" spans="1:14" x14ac:dyDescent="0.25">
      <c r="A11" s="11"/>
      <c r="B11" s="1"/>
      <c r="C11" s="3"/>
      <c r="D11" s="5"/>
      <c r="F11" s="8"/>
      <c r="G11" s="3"/>
      <c r="H11" s="5"/>
      <c r="J11" s="8"/>
      <c r="K11" s="3"/>
      <c r="L11" s="5"/>
      <c r="M11" s="7"/>
      <c r="N11" s="6"/>
    </row>
    <row r="12" spans="1:14" x14ac:dyDescent="0.25">
      <c r="A12" s="15" t="s">
        <v>19</v>
      </c>
      <c r="B12" s="1" t="s">
        <v>8</v>
      </c>
      <c r="C12" s="3">
        <v>192.34780000000001</v>
      </c>
      <c r="D12" s="5">
        <v>4.0000000000000001E-3</v>
      </c>
      <c r="E12">
        <v>154.00899999999999</v>
      </c>
      <c r="F12" s="8">
        <v>2E-3</v>
      </c>
      <c r="G12" s="3">
        <v>169.92359999999999</v>
      </c>
      <c r="H12" s="5">
        <v>3.5999999999999999E-3</v>
      </c>
      <c r="I12">
        <v>163.4547</v>
      </c>
      <c r="J12" s="8">
        <v>2E-3</v>
      </c>
      <c r="K12" s="3">
        <v>180.39060000000001</v>
      </c>
      <c r="L12" s="5">
        <v>1E-3</v>
      </c>
      <c r="M12" s="7">
        <f t="shared" si="0"/>
        <v>172.02514000000002</v>
      </c>
      <c r="N12" s="6">
        <f t="shared" si="0"/>
        <v>2.5200000000000001E-3</v>
      </c>
    </row>
    <row r="13" spans="1:14" x14ac:dyDescent="0.25">
      <c r="A13" s="15"/>
      <c r="B13" s="1" t="s">
        <v>9</v>
      </c>
      <c r="C13" s="3">
        <v>148.19720000000001</v>
      </c>
      <c r="D13" s="5">
        <v>5.0000000000000001E-3</v>
      </c>
      <c r="E13">
        <v>144.65780000000001</v>
      </c>
      <c r="F13" s="8">
        <v>1E-3</v>
      </c>
      <c r="G13" s="3">
        <v>145.33359999999999</v>
      </c>
      <c r="H13" s="5">
        <v>4.0000000000000001E-3</v>
      </c>
      <c r="I13">
        <v>145.7028</v>
      </c>
      <c r="J13" s="8">
        <v>4.0000000000000001E-3</v>
      </c>
      <c r="K13" s="3">
        <v>146.3683</v>
      </c>
      <c r="L13" s="5">
        <v>2E-3</v>
      </c>
      <c r="M13" s="7">
        <f t="shared" si="0"/>
        <v>146.05194</v>
      </c>
      <c r="N13" s="6">
        <f t="shared" si="0"/>
        <v>3.2000000000000002E-3</v>
      </c>
    </row>
    <row r="14" spans="1:14" x14ac:dyDescent="0.25">
      <c r="A14" s="15"/>
      <c r="B14" s="1" t="s">
        <v>10</v>
      </c>
      <c r="C14" s="3">
        <v>184.14340000000001</v>
      </c>
      <c r="D14" s="5">
        <v>6.0000000000000001E-3</v>
      </c>
      <c r="E14">
        <v>168.1712</v>
      </c>
      <c r="F14" s="8">
        <v>4.0000000000000001E-3</v>
      </c>
      <c r="G14" s="3">
        <v>177.02010000000001</v>
      </c>
      <c r="H14" s="5">
        <v>4.0000000000000001E-3</v>
      </c>
      <c r="I14">
        <v>165.0762</v>
      </c>
      <c r="J14" s="8">
        <v>5.0000000000000001E-3</v>
      </c>
      <c r="K14" s="3">
        <v>161.1206</v>
      </c>
      <c r="L14" s="5">
        <v>8.9999999999999993E-3</v>
      </c>
      <c r="M14" s="7">
        <f t="shared" si="0"/>
        <v>171.1063</v>
      </c>
      <c r="N14" s="6">
        <f t="shared" si="0"/>
        <v>5.5999999999999991E-3</v>
      </c>
    </row>
    <row r="15" spans="1:14" x14ac:dyDescent="0.25">
      <c r="A15" s="15"/>
      <c r="B15" s="1" t="s">
        <v>11</v>
      </c>
      <c r="C15" s="3">
        <v>168.21549999999999</v>
      </c>
      <c r="D15" s="5">
        <v>1.89E-2</v>
      </c>
      <c r="E15">
        <v>166.29470000000001</v>
      </c>
      <c r="F15" s="8">
        <v>1.2500000000000001E-2</v>
      </c>
      <c r="G15" s="3">
        <v>154.29310000000001</v>
      </c>
      <c r="H15" s="5">
        <v>1.0999999999999999E-2</v>
      </c>
      <c r="I15">
        <v>175.15440000000001</v>
      </c>
      <c r="J15" s="8">
        <v>1.6E-2</v>
      </c>
      <c r="K15" s="3">
        <v>168.0754</v>
      </c>
      <c r="L15" s="5">
        <v>1.46E-2</v>
      </c>
      <c r="M15" s="7">
        <f t="shared" si="0"/>
        <v>166.40662000000003</v>
      </c>
      <c r="N15" s="6">
        <f t="shared" si="0"/>
        <v>1.4599999999999998E-2</v>
      </c>
    </row>
    <row r="16" spans="1:14" x14ac:dyDescent="0.25">
      <c r="A16" s="11"/>
      <c r="B16" s="1"/>
      <c r="C16" s="3"/>
      <c r="D16" s="5"/>
      <c r="F16" s="8"/>
      <c r="G16" s="3"/>
      <c r="H16" s="5"/>
      <c r="J16" s="8"/>
      <c r="K16" s="3"/>
      <c r="L16" s="5"/>
      <c r="M16" s="7"/>
      <c r="N16" s="6"/>
    </row>
    <row r="17" spans="1:14" x14ac:dyDescent="0.25">
      <c r="A17" s="11"/>
      <c r="B17" s="1" t="s">
        <v>12</v>
      </c>
      <c r="C17" s="3">
        <v>143.02500000000001</v>
      </c>
      <c r="D17" s="5">
        <v>0.1605</v>
      </c>
      <c r="E17">
        <v>143.02500000000001</v>
      </c>
      <c r="F17" s="8">
        <v>0.15959999999999999</v>
      </c>
      <c r="G17" s="3">
        <v>143.02500000000001</v>
      </c>
      <c r="H17" s="5">
        <v>0.158</v>
      </c>
      <c r="I17">
        <v>143.02500000000001</v>
      </c>
      <c r="J17" s="8">
        <v>0.1552</v>
      </c>
      <c r="K17" s="3">
        <v>143.02500000000001</v>
      </c>
      <c r="L17" s="5">
        <v>0.156</v>
      </c>
      <c r="M17" s="7">
        <f t="shared" si="0"/>
        <v>143.02500000000001</v>
      </c>
      <c r="N17" s="6">
        <f t="shared" si="0"/>
        <v>0.15786</v>
      </c>
    </row>
  </sheetData>
  <mergeCells count="8">
    <mergeCell ref="I1:J1"/>
    <mergeCell ref="K1:L1"/>
    <mergeCell ref="M1:N1"/>
    <mergeCell ref="A3:A10"/>
    <mergeCell ref="A12:A15"/>
    <mergeCell ref="C1:D1"/>
    <mergeCell ref="E1:F1"/>
    <mergeCell ref="G1:H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B505-4702-4212-AFFC-99EAF8AD0EB3}">
  <dimension ref="A1:N17"/>
  <sheetViews>
    <sheetView workbookViewId="0">
      <selection activeCell="K51" sqref="K51"/>
    </sheetView>
  </sheetViews>
  <sheetFormatPr defaultRowHeight="15" x14ac:dyDescent="0.25"/>
  <cols>
    <col min="1" max="1" width="18.5703125" customWidth="1"/>
    <col min="2" max="2" width="31" bestFit="1" customWidth="1"/>
    <col min="3" max="3" width="15.7109375" bestFit="1" customWidth="1"/>
    <col min="4" max="4" width="17.85546875" bestFit="1" customWidth="1"/>
    <col min="5" max="5" width="15.7109375" bestFit="1" customWidth="1"/>
    <col min="6" max="6" width="17.85546875" bestFit="1" customWidth="1"/>
    <col min="7" max="7" width="15.7109375" bestFit="1" customWidth="1"/>
    <col min="8" max="8" width="17.85546875" bestFit="1" customWidth="1"/>
    <col min="9" max="9" width="15.7109375" bestFit="1" customWidth="1"/>
    <col min="10" max="10" width="17.85546875" bestFit="1" customWidth="1"/>
    <col min="11" max="11" width="15.7109375" bestFit="1" customWidth="1"/>
    <col min="12" max="12" width="17.85546875" bestFit="1" customWidth="1"/>
    <col min="13" max="13" width="15.7109375" bestFit="1" customWidth="1"/>
    <col min="14" max="14" width="17.85546875" bestFit="1" customWidth="1"/>
  </cols>
  <sheetData>
    <row r="1" spans="1:14" x14ac:dyDescent="0.25">
      <c r="C1" s="13">
        <v>1</v>
      </c>
      <c r="D1" s="13"/>
      <c r="E1" s="12">
        <v>2</v>
      </c>
      <c r="F1" s="12"/>
      <c r="G1" s="13">
        <v>3</v>
      </c>
      <c r="H1" s="13"/>
      <c r="I1" s="12">
        <v>4</v>
      </c>
      <c r="J1" s="12"/>
      <c r="K1" s="13">
        <v>5</v>
      </c>
      <c r="L1" s="13"/>
      <c r="M1" s="14" t="s">
        <v>15</v>
      </c>
      <c r="N1" s="14"/>
    </row>
    <row r="2" spans="1:14" x14ac:dyDescent="0.25">
      <c r="A2" s="11"/>
      <c r="B2" s="1" t="s">
        <v>0</v>
      </c>
      <c r="C2" s="9" t="s">
        <v>13</v>
      </c>
      <c r="D2" s="9" t="s">
        <v>14</v>
      </c>
      <c r="E2" s="1" t="s">
        <v>13</v>
      </c>
      <c r="F2" s="1" t="s">
        <v>14</v>
      </c>
      <c r="G2" s="9" t="s">
        <v>13</v>
      </c>
      <c r="H2" s="9" t="s">
        <v>14</v>
      </c>
      <c r="I2" s="1" t="s">
        <v>13</v>
      </c>
      <c r="J2" s="1" t="s">
        <v>14</v>
      </c>
      <c r="K2" s="9" t="s">
        <v>13</v>
      </c>
      <c r="L2" s="9" t="s">
        <v>14</v>
      </c>
      <c r="M2" s="10" t="s">
        <v>13</v>
      </c>
      <c r="N2" s="10" t="s">
        <v>14</v>
      </c>
    </row>
    <row r="3" spans="1:14" x14ac:dyDescent="0.25">
      <c r="A3" s="15" t="s">
        <v>20</v>
      </c>
      <c r="B3" s="1" t="s">
        <v>6</v>
      </c>
      <c r="C3" s="3">
        <v>106.62739999999999</v>
      </c>
      <c r="D3" s="4">
        <v>4.4999999999999998E-2</v>
      </c>
      <c r="E3">
        <v>106.62739999999999</v>
      </c>
      <c r="F3" s="8">
        <v>2.8000000000000001E-2</v>
      </c>
      <c r="G3" s="3">
        <v>106.62739999999999</v>
      </c>
      <c r="H3" s="5">
        <v>0.03</v>
      </c>
      <c r="I3">
        <v>106.62739999999999</v>
      </c>
      <c r="J3" s="8">
        <v>3.4000000000000002E-2</v>
      </c>
      <c r="K3" s="3">
        <v>106.62739999999999</v>
      </c>
      <c r="L3" s="5">
        <v>2.8000000000000001E-2</v>
      </c>
      <c r="M3" s="7">
        <f>AVERAGE(C3,E3,G3,I3,K3)</f>
        <v>106.62739999999999</v>
      </c>
      <c r="N3" s="6">
        <f>AVERAGE(D3,F3,H3,J3,L3)</f>
        <v>3.3000000000000002E-2</v>
      </c>
    </row>
    <row r="4" spans="1:14" x14ac:dyDescent="0.25">
      <c r="A4" s="15"/>
      <c r="B4" s="1" t="s">
        <v>1</v>
      </c>
      <c r="C4" s="3">
        <v>106.62739999999999</v>
      </c>
      <c r="D4" s="5">
        <v>1.9E-2</v>
      </c>
      <c r="E4">
        <v>106.62739999999999</v>
      </c>
      <c r="F4" s="8">
        <v>2.1700000000000001E-2</v>
      </c>
      <c r="G4" s="3">
        <v>106.62739999999999</v>
      </c>
      <c r="H4" s="5">
        <v>0.02</v>
      </c>
      <c r="I4">
        <v>106.62739999999999</v>
      </c>
      <c r="J4" s="8">
        <v>2.1299999999999999E-2</v>
      </c>
      <c r="K4" s="3">
        <v>106.62739999999999</v>
      </c>
      <c r="L4" s="5">
        <v>2.1999999999999999E-2</v>
      </c>
      <c r="M4" s="7">
        <f t="shared" ref="M4:N17" si="0">AVERAGE(C4,E4,G4,I4,K4)</f>
        <v>106.62739999999999</v>
      </c>
      <c r="N4" s="6">
        <f t="shared" si="0"/>
        <v>2.0800000000000003E-2</v>
      </c>
    </row>
    <row r="5" spans="1:14" x14ac:dyDescent="0.25">
      <c r="A5" s="15"/>
      <c r="B5" s="1" t="s">
        <v>2</v>
      </c>
      <c r="C5" s="3">
        <v>106.62739999999999</v>
      </c>
      <c r="D5" s="5">
        <v>5.2999999999999999E-2</v>
      </c>
      <c r="E5">
        <v>106.62739999999999</v>
      </c>
      <c r="F5" s="8">
        <v>4.3999999999999997E-2</v>
      </c>
      <c r="G5" s="3">
        <v>106.62739999999999</v>
      </c>
      <c r="H5" s="5">
        <v>4.5999999999999999E-2</v>
      </c>
      <c r="I5">
        <v>106.62739999999999</v>
      </c>
      <c r="J5" s="8">
        <v>4.1000000000000002E-2</v>
      </c>
      <c r="K5" s="3">
        <v>106.62739999999999</v>
      </c>
      <c r="L5" s="5">
        <v>4.3999999999999997E-2</v>
      </c>
      <c r="M5" s="7">
        <f t="shared" si="0"/>
        <v>106.62739999999999</v>
      </c>
      <c r="N5" s="6">
        <f t="shared" si="0"/>
        <v>4.5600000000000009E-2</v>
      </c>
    </row>
    <row r="6" spans="1:14" x14ac:dyDescent="0.25">
      <c r="A6" s="15"/>
      <c r="B6" s="1" t="s">
        <v>3</v>
      </c>
      <c r="C6" s="3">
        <v>106.62739999999999</v>
      </c>
      <c r="D6" s="5">
        <v>5.0700000000000002E-2</v>
      </c>
      <c r="E6">
        <v>106.62739999999999</v>
      </c>
      <c r="F6" s="8">
        <v>4.9000000000000002E-2</v>
      </c>
      <c r="G6" s="3">
        <v>106.62739999999999</v>
      </c>
      <c r="H6" s="5">
        <v>5.0999999999999997E-2</v>
      </c>
      <c r="I6">
        <v>106.62739999999999</v>
      </c>
      <c r="J6" s="8">
        <v>5.2499999999999998E-2</v>
      </c>
      <c r="K6" s="3">
        <v>106.62739999999999</v>
      </c>
      <c r="L6" s="5">
        <v>5.3999999999999999E-2</v>
      </c>
      <c r="M6" s="7">
        <f t="shared" si="0"/>
        <v>106.62739999999999</v>
      </c>
      <c r="N6" s="6">
        <f t="shared" si="0"/>
        <v>5.144E-2</v>
      </c>
    </row>
    <row r="7" spans="1:14" x14ac:dyDescent="0.25">
      <c r="A7" s="15"/>
      <c r="B7" s="1" t="s">
        <v>16</v>
      </c>
      <c r="C7" s="4">
        <v>388.666</v>
      </c>
      <c r="D7" s="5">
        <v>7.8E-2</v>
      </c>
      <c r="E7">
        <v>388.666</v>
      </c>
      <c r="F7" s="8">
        <v>6.6000000000000003E-2</v>
      </c>
      <c r="G7" s="4">
        <v>388.666</v>
      </c>
      <c r="H7" s="5">
        <v>7.0999999999999994E-2</v>
      </c>
      <c r="I7">
        <v>388.666</v>
      </c>
      <c r="J7" s="8">
        <v>7.2900000000000006E-2</v>
      </c>
      <c r="K7" s="4">
        <v>388.666</v>
      </c>
      <c r="L7" s="5">
        <v>7.1999999999999995E-2</v>
      </c>
      <c r="M7" s="7">
        <f t="shared" si="0"/>
        <v>388.666</v>
      </c>
      <c r="N7" s="6">
        <f t="shared" si="0"/>
        <v>7.1980000000000016E-2</v>
      </c>
    </row>
    <row r="8" spans="1:14" x14ac:dyDescent="0.25">
      <c r="A8" s="15"/>
      <c r="B8" s="1" t="s">
        <v>4</v>
      </c>
      <c r="C8" s="3">
        <v>106.62739999999999</v>
      </c>
      <c r="D8" s="5">
        <v>6.3E-2</v>
      </c>
      <c r="E8">
        <v>106.62739999999999</v>
      </c>
      <c r="F8" s="8">
        <v>7.3700000000000002E-2</v>
      </c>
      <c r="G8" s="3">
        <v>106.62739999999999</v>
      </c>
      <c r="H8" s="5">
        <v>6.2E-2</v>
      </c>
      <c r="I8">
        <v>106.62739999999999</v>
      </c>
      <c r="J8" s="8">
        <v>5.7099999999999998E-2</v>
      </c>
      <c r="K8" s="3">
        <v>106.62739999999999</v>
      </c>
      <c r="L8" s="5">
        <v>6.3E-2</v>
      </c>
      <c r="M8" s="7">
        <f t="shared" si="0"/>
        <v>106.62739999999999</v>
      </c>
      <c r="N8" s="6">
        <f t="shared" si="0"/>
        <v>6.3759999999999997E-2</v>
      </c>
    </row>
    <row r="9" spans="1:14" x14ac:dyDescent="0.25">
      <c r="A9" s="15"/>
      <c r="B9" s="1" t="s">
        <v>5</v>
      </c>
      <c r="C9" s="3">
        <v>104.79900000000001</v>
      </c>
      <c r="D9" s="5">
        <v>0.90969999999999995</v>
      </c>
      <c r="E9">
        <v>104.79900000000001</v>
      </c>
      <c r="F9" s="8">
        <v>0.91090000000000004</v>
      </c>
      <c r="G9" s="3">
        <v>104.79900000000001</v>
      </c>
      <c r="H9" s="5">
        <v>0.83320000000000005</v>
      </c>
      <c r="I9">
        <v>104.79900000000001</v>
      </c>
      <c r="J9" s="8">
        <v>0.84850000000000003</v>
      </c>
      <c r="K9" s="3">
        <v>104.79900000000001</v>
      </c>
      <c r="L9" s="5">
        <v>0.84740000000000004</v>
      </c>
      <c r="M9" s="7">
        <f t="shared" si="0"/>
        <v>104.79900000000001</v>
      </c>
      <c r="N9" s="6">
        <f>AVERAGE(D9,F9,H9,J9,L9)</f>
        <v>0.86994000000000005</v>
      </c>
    </row>
    <row r="10" spans="1:14" x14ac:dyDescent="0.25">
      <c r="A10" s="15"/>
      <c r="B10" s="1" t="s">
        <v>7</v>
      </c>
      <c r="C10" s="3">
        <v>107.79900000000001</v>
      </c>
      <c r="D10" s="5">
        <v>3.0000000000000001E-3</v>
      </c>
      <c r="E10">
        <v>107.79900000000001</v>
      </c>
      <c r="F10" s="8">
        <v>3.0000000000000001E-3</v>
      </c>
      <c r="G10" s="3">
        <v>107.79900000000001</v>
      </c>
      <c r="H10" s="5">
        <v>3.0000000000000001E-3</v>
      </c>
      <c r="I10">
        <v>107.79900000000001</v>
      </c>
      <c r="J10" s="8">
        <v>3.0000000000000001E-3</v>
      </c>
      <c r="K10" s="3">
        <v>107.79900000000001</v>
      </c>
      <c r="L10" s="5">
        <v>3.0000000000000001E-3</v>
      </c>
      <c r="M10" s="7">
        <f t="shared" si="0"/>
        <v>107.79900000000001</v>
      </c>
      <c r="N10" s="6">
        <f t="shared" si="0"/>
        <v>3.0000000000000001E-3</v>
      </c>
    </row>
    <row r="11" spans="1:14" x14ac:dyDescent="0.25">
      <c r="A11" s="11"/>
      <c r="B11" s="1"/>
      <c r="C11" s="3"/>
      <c r="D11" s="5"/>
      <c r="F11" s="8"/>
      <c r="G11" s="3"/>
      <c r="H11" s="5"/>
      <c r="J11" s="8"/>
      <c r="K11" s="3"/>
      <c r="L11" s="5"/>
      <c r="M11" s="7"/>
      <c r="N11" s="6"/>
    </row>
    <row r="12" spans="1:14" x14ac:dyDescent="0.25">
      <c r="A12" s="15" t="s">
        <v>19</v>
      </c>
      <c r="B12" s="1" t="s">
        <v>8</v>
      </c>
      <c r="C12" s="3">
        <v>141.9135</v>
      </c>
      <c r="D12" s="5">
        <v>2E-3</v>
      </c>
      <c r="E12">
        <v>109.3347</v>
      </c>
      <c r="F12" s="8">
        <v>1E-3</v>
      </c>
      <c r="G12" s="3">
        <v>132.55449999999999</v>
      </c>
      <c r="H12" s="5">
        <v>2E-3</v>
      </c>
      <c r="I12">
        <v>149.95869999999999</v>
      </c>
      <c r="J12" s="8">
        <v>3.0000000000000001E-3</v>
      </c>
      <c r="K12" s="3">
        <v>127.3496</v>
      </c>
      <c r="L12" s="5">
        <v>2E-3</v>
      </c>
      <c r="M12" s="7">
        <f t="shared" si="0"/>
        <v>132.22219999999999</v>
      </c>
      <c r="N12" s="6">
        <f t="shared" si="0"/>
        <v>2E-3</v>
      </c>
    </row>
    <row r="13" spans="1:14" x14ac:dyDescent="0.25">
      <c r="A13" s="15"/>
      <c r="B13" s="1" t="s">
        <v>9</v>
      </c>
      <c r="C13" s="3">
        <v>102.09739999999999</v>
      </c>
      <c r="D13" s="5">
        <v>1E-3</v>
      </c>
      <c r="E13">
        <v>103.2466</v>
      </c>
      <c r="F13" s="8">
        <v>1E-3</v>
      </c>
      <c r="G13" s="3">
        <v>101.2161</v>
      </c>
      <c r="H13" s="5">
        <v>1E-3</v>
      </c>
      <c r="I13">
        <v>103.3539</v>
      </c>
      <c r="J13" s="8">
        <v>4.0000000000000001E-3</v>
      </c>
      <c r="K13" s="3">
        <v>111.8199</v>
      </c>
      <c r="L13" s="5">
        <v>2E-3</v>
      </c>
      <c r="M13" s="7">
        <f t="shared" si="0"/>
        <v>104.34678</v>
      </c>
      <c r="N13" s="6">
        <f t="shared" si="0"/>
        <v>1.8000000000000002E-3</v>
      </c>
    </row>
    <row r="14" spans="1:14" x14ac:dyDescent="0.25">
      <c r="A14" s="15"/>
      <c r="B14" s="1" t="s">
        <v>10</v>
      </c>
      <c r="C14" s="3">
        <v>126.8828</v>
      </c>
      <c r="D14" s="5">
        <v>3.0000000000000001E-3</v>
      </c>
      <c r="E14">
        <v>130.8545</v>
      </c>
      <c r="F14" s="8">
        <v>5.0000000000000001E-3</v>
      </c>
      <c r="G14" s="3">
        <v>127.8476</v>
      </c>
      <c r="H14" s="5">
        <v>3.0000000000000001E-3</v>
      </c>
      <c r="I14">
        <v>115.0795</v>
      </c>
      <c r="J14" s="8">
        <v>5.0000000000000001E-3</v>
      </c>
      <c r="K14" s="3">
        <v>121.70869999999999</v>
      </c>
      <c r="L14" s="5">
        <v>5.0000000000000001E-3</v>
      </c>
      <c r="M14" s="7">
        <f t="shared" si="0"/>
        <v>124.47462</v>
      </c>
      <c r="N14" s="6">
        <f t="shared" si="0"/>
        <v>4.2000000000000006E-3</v>
      </c>
    </row>
    <row r="15" spans="1:14" x14ac:dyDescent="0.25">
      <c r="A15" s="15"/>
      <c r="B15" s="1" t="s">
        <v>11</v>
      </c>
      <c r="C15" s="3">
        <v>153.7604</v>
      </c>
      <c r="D15" s="5">
        <v>1.7999999999999999E-2</v>
      </c>
      <c r="E15">
        <v>122.54049999999999</v>
      </c>
      <c r="F15" s="8">
        <v>1.2E-2</v>
      </c>
      <c r="G15" s="3">
        <v>108.6687</v>
      </c>
      <c r="H15" s="5">
        <v>7.0000000000000001E-3</v>
      </c>
      <c r="I15">
        <v>109.55710000000001</v>
      </c>
      <c r="J15" s="8">
        <v>0.01</v>
      </c>
      <c r="K15" s="3">
        <v>113.8128</v>
      </c>
      <c r="L15" s="5">
        <v>1.4999999999999999E-2</v>
      </c>
      <c r="M15" s="7">
        <f t="shared" si="0"/>
        <v>121.6679</v>
      </c>
      <c r="N15" s="6">
        <f t="shared" si="0"/>
        <v>1.24E-2</v>
      </c>
    </row>
    <row r="16" spans="1:14" x14ac:dyDescent="0.25">
      <c r="A16" s="11"/>
      <c r="B16" s="1"/>
      <c r="C16" s="3"/>
      <c r="D16" s="5"/>
      <c r="F16" s="8"/>
      <c r="G16" s="3"/>
      <c r="H16" s="5"/>
      <c r="J16" s="8"/>
      <c r="K16" s="3"/>
      <c r="L16" s="5"/>
      <c r="M16" s="7"/>
      <c r="N16" s="6"/>
    </row>
    <row r="17" spans="1:14" x14ac:dyDescent="0.25">
      <c r="A17" s="11"/>
      <c r="B17" s="1" t="s">
        <v>12</v>
      </c>
      <c r="C17" s="3">
        <v>101.04649999999999</v>
      </c>
      <c r="D17" s="5">
        <v>0.15579999999999999</v>
      </c>
      <c r="E17">
        <v>101.04649999999999</v>
      </c>
      <c r="F17" s="8">
        <v>0.159</v>
      </c>
      <c r="G17" s="3">
        <v>101.04649999999999</v>
      </c>
      <c r="H17" s="5">
        <v>0.158</v>
      </c>
      <c r="I17">
        <v>101.04649999999999</v>
      </c>
      <c r="J17" s="8">
        <v>0.16200000000000001</v>
      </c>
      <c r="K17" s="3">
        <v>101.04649999999999</v>
      </c>
      <c r="L17" s="5">
        <v>0.155</v>
      </c>
      <c r="M17" s="7">
        <f t="shared" si="0"/>
        <v>101.04649999999999</v>
      </c>
      <c r="N17" s="6">
        <f t="shared" si="0"/>
        <v>0.15796000000000002</v>
      </c>
    </row>
  </sheetData>
  <mergeCells count="8">
    <mergeCell ref="I1:J1"/>
    <mergeCell ref="K1:L1"/>
    <mergeCell ref="M1:N1"/>
    <mergeCell ref="A3:A10"/>
    <mergeCell ref="A12:A15"/>
    <mergeCell ref="C1:D1"/>
    <mergeCell ref="E1:F1"/>
    <mergeCell ref="G1:H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MAP1</vt:lpstr>
      <vt:lpstr>MAP 2</vt:lpstr>
      <vt:lpstr>MAP 3</vt:lpstr>
      <vt:lpstr>MAP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dcterms:created xsi:type="dcterms:W3CDTF">2015-06-05T18:17:20Z</dcterms:created>
  <dcterms:modified xsi:type="dcterms:W3CDTF">2021-09-06T07:47:27Z</dcterms:modified>
</cp:coreProperties>
</file>