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bench-cpu-asus" sheetId="1" r:id="rId3"/>
    <sheet state="visible" name="sysbench-memory-asus" sheetId="2" r:id="rId4"/>
    <sheet state="visible" name="sysbench-threads-asus" sheetId="3" r:id="rId5"/>
    <sheet state="visible" name="sysbench-file-asus" sheetId="4" r:id="rId6"/>
    <sheet state="visible" name="sysbench-cpu-asus-docker" sheetId="5" r:id="rId7"/>
    <sheet state="visible" name="sysbench-memory-asus-docker" sheetId="6" r:id="rId8"/>
    <sheet state="visible" name="sysbench-threads-asus-docker" sheetId="7" r:id="rId9"/>
    <sheet state="visible" name="sysbench-cpu-mx01" sheetId="8" r:id="rId10"/>
    <sheet state="visible" name="sysbench-file-asus-docker" sheetId="9" r:id="rId11"/>
    <sheet state="visible" name="sysbench-memory-mx01" sheetId="10" r:id="rId12"/>
    <sheet state="visible" name="sysbench-threads-mx01" sheetId="11" r:id="rId13"/>
    <sheet state="visible" name="sysbench-file-mx01" sheetId="12" r:id="rId14"/>
    <sheet state="visible" name="sysbench-cpu-mx02" sheetId="13" r:id="rId15"/>
    <sheet state="visible" name="sysbench-memory-mx02" sheetId="14" r:id="rId16"/>
    <sheet state="visible" name="sysbench-threads-mx02" sheetId="15" r:id="rId17"/>
    <sheet state="visible" name="sysbench-file-mx02" sheetId="16" r:id="rId18"/>
  </sheets>
  <definedNames/>
  <calcPr/>
</workbook>
</file>

<file path=xl/sharedStrings.xml><?xml version="1.0" encoding="utf-8"?>
<sst xmlns="http://schemas.openxmlformats.org/spreadsheetml/2006/main" count="435" uniqueCount="78">
  <si>
    <t>sysbench 0.4.12</t>
  </si>
  <si>
    <t>memory speed test</t>
  </si>
  <si>
    <t>1K block size</t>
  </si>
  <si>
    <t>transfer size: 10240M</t>
  </si>
  <si>
    <t>server</t>
  </si>
  <si>
    <t>asus</t>
  </si>
  <si>
    <t>native</t>
  </si>
  <si>
    <t>number of threads</t>
  </si>
  <si>
    <t>Test:</t>
  </si>
  <si>
    <t>cpu prime test</t>
  </si>
  <si>
    <t>ave</t>
  </si>
  <si>
    <t>Test execution summary:</t>
  </si>
  <si>
    <t>Test Execution Summary:</t>
  </si>
  <si>
    <t>ops/sec:</t>
  </si>
  <si>
    <t>total time (in secs)</t>
  </si>
  <si>
    <t>total time taken by event execution</t>
  </si>
  <si>
    <t>MB/sec:</t>
  </si>
  <si>
    <t>Per-Request Statistics:</t>
  </si>
  <si>
    <t>total time (in sec):</t>
  </si>
  <si>
    <t>min (in msec)</t>
  </si>
  <si>
    <t>total time taken:</t>
  </si>
  <si>
    <t>ave (in msec)</t>
  </si>
  <si>
    <t>max (in ms):</t>
  </si>
  <si>
    <t>max (in msec)</t>
  </si>
  <si>
    <t>95th percentile (in msec)</t>
  </si>
  <si>
    <t>Threads Fairness:</t>
  </si>
  <si>
    <t>events 1250 (stddev)</t>
  </si>
  <si>
    <t>events (stddev):</t>
  </si>
  <si>
    <t>execution time (avg):</t>
  </si>
  <si>
    <t>threads</t>
  </si>
  <si>
    <t>Thread Yields per test</t>
  </si>
  <si>
    <t>execution time (stddev):</t>
  </si>
  <si>
    <t>execution time (avg)</t>
  </si>
  <si>
    <t>Timestamp:</t>
  </si>
  <si>
    <t>start</t>
  </si>
  <si>
    <t>Locks Used 8</t>
  </si>
  <si>
    <t>Total Number of Events</t>
  </si>
  <si>
    <t>execution time (stddev)</t>
  </si>
  <si>
    <t>Test</t>
  </si>
  <si>
    <t>total time (in sec)</t>
  </si>
  <si>
    <t>starttime</t>
  </si>
  <si>
    <t>endtime</t>
  </si>
  <si>
    <t>end</t>
  </si>
  <si>
    <t>delta time</t>
  </si>
  <si>
    <t>ave (in ms)</t>
  </si>
  <si>
    <t>max (in ms)</t>
  </si>
  <si>
    <t>95% (in ms)</t>
  </si>
  <si>
    <t>events (stddev)</t>
  </si>
  <si>
    <t>docker</t>
  </si>
  <si>
    <t xml:space="preserve">Docker version 18.06.0-ce-dev, build f7c75f3
</t>
  </si>
  <si>
    <t>Docker version 18.06.0-ce-dev, build f7c75f3</t>
  </si>
  <si>
    <t>file benchmark</t>
  </si>
  <si>
    <t>128 files</t>
  </si>
  <si>
    <t>16GB total size</t>
  </si>
  <si>
    <t>16Kb Block Size</t>
  </si>
  <si>
    <t>random r/w test</t>
  </si>
  <si>
    <t>Number of Threads</t>
  </si>
  <si>
    <t>Mb/sec:</t>
  </si>
  <si>
    <t>Req/sec:</t>
  </si>
  <si>
    <t>total # of events:</t>
  </si>
  <si>
    <t>total time (event):</t>
  </si>
  <si>
    <t>avg (in ms):</t>
  </si>
  <si>
    <t>95%:</t>
  </si>
  <si>
    <t>events (ave)</t>
  </si>
  <si>
    <t>mx01</t>
  </si>
  <si>
    <t>Docker version 17.05.0-ce, build 89658be</t>
  </si>
  <si>
    <t>exec time (avg)</t>
  </si>
  <si>
    <t>exec time (stddev)</t>
  </si>
  <si>
    <t>??</t>
  </si>
  <si>
    <t>(data not used)</t>
  </si>
  <si>
    <t>(sets up filesystem before test)</t>
  </si>
  <si>
    <t>total time</t>
  </si>
  <si>
    <t>ops/sec</t>
  </si>
  <si>
    <t>MB/sec</t>
  </si>
  <si>
    <t>events 218453.3333 (stddev):</t>
  </si>
  <si>
    <t>mx1</t>
  </si>
  <si>
    <t>mx02</t>
  </si>
  <si>
    <t>Note: results from older test - not enough resources on system to run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</si>
</sst>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&quot;:&quot;mm&quot;:&quot;ss0"/>
    <numFmt numFmtId="165" formatCode="h&quot;:&quot;mm&quot;:&quot;ss"/>
  </numFmts>
  <fonts count="9">
    <font>
      <sz val="10.0"/>
      <color rgb="FF000000"/>
      <name val="Arial"/>
    </font>
    <font/>
    <font>
      <sz val="6.0"/>
    </font>
    <font>
      <b/>
    </font>
    <font>
      <b/>
      <u/>
    </font>
    <font>
      <color rgb="FF000000"/>
      <name val="Arial"/>
    </font>
    <font>
      <sz val="8.0"/>
    </font>
    <font>
      <sz val="7.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Font="1" applyNumberFormat="1"/>
    <xf borderId="0" fillId="0" fontId="1" numFmtId="11" xfId="0" applyAlignment="1" applyFont="1" applyNumberFormat="1">
      <alignment readingOrder="0"/>
    </xf>
    <xf borderId="0" fillId="0" fontId="1" numFmtId="11" xfId="0" applyFont="1" applyNumberFormat="1"/>
    <xf borderId="0" fillId="2" fontId="5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164" xfId="0" applyAlignment="1" applyFont="1" applyNumberFormat="1">
      <alignment readingOrder="0"/>
    </xf>
    <xf borderId="0" fillId="3" fontId="1" numFmtId="11" xfId="0" applyFont="1" applyNumberFormat="1"/>
    <xf borderId="0" fillId="3" fontId="1" numFmtId="11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3" fontId="1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12" width="10.29"/>
  </cols>
  <sheetData>
    <row r="1">
      <c r="A1" s="1" t="s">
        <v>0</v>
      </c>
      <c r="B1" s="1" t="s">
        <v>9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>
        <v>8.0</v>
      </c>
    </row>
    <row r="5">
      <c r="A5" s="3" t="s">
        <v>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3" t="s">
        <v>12</v>
      </c>
    </row>
    <row r="7">
      <c r="A7" s="1" t="s">
        <v>14</v>
      </c>
      <c r="B7" s="1">
        <v>3.3839</v>
      </c>
      <c r="C7" s="1">
        <v>3.386</v>
      </c>
      <c r="D7" s="1">
        <v>3.384</v>
      </c>
      <c r="E7" s="1">
        <v>3.3829</v>
      </c>
      <c r="F7" s="1">
        <v>3.3883</v>
      </c>
      <c r="G7" s="1">
        <v>3.3877</v>
      </c>
      <c r="H7" s="1">
        <v>3.4041</v>
      </c>
      <c r="I7" s="1">
        <v>3.4022</v>
      </c>
      <c r="J7" s="1">
        <v>3.3864</v>
      </c>
      <c r="K7" s="1">
        <v>3.3943</v>
      </c>
      <c r="L7">
        <f t="shared" ref="L7:L8" si="1">(B7+C7+D7+E7+F7+G7+H7+I7+J7+K7)/10</f>
        <v>3.38998</v>
      </c>
    </row>
    <row r="8">
      <c r="A8" s="1" t="s">
        <v>15</v>
      </c>
      <c r="B8" s="1">
        <v>27.0621</v>
      </c>
      <c r="C8" s="1">
        <v>27.0736</v>
      </c>
      <c r="D8" s="1">
        <v>27.0569</v>
      </c>
      <c r="E8" s="1">
        <v>27.0465</v>
      </c>
      <c r="F8" s="1">
        <v>27.0935</v>
      </c>
      <c r="G8" s="1">
        <v>27.0903</v>
      </c>
      <c r="H8" s="1">
        <v>27.2194</v>
      </c>
      <c r="I8" s="1">
        <v>27.2042</v>
      </c>
      <c r="J8" s="1">
        <v>27.0765</v>
      </c>
      <c r="K8" s="1">
        <v>27.138</v>
      </c>
      <c r="L8">
        <f t="shared" si="1"/>
        <v>27.1061</v>
      </c>
    </row>
    <row r="9">
      <c r="A9" s="3" t="s">
        <v>17</v>
      </c>
    </row>
    <row r="10">
      <c r="A10" s="1" t="s">
        <v>19</v>
      </c>
      <c r="B10" s="1">
        <v>2.44</v>
      </c>
      <c r="C10" s="1">
        <v>2.5</v>
      </c>
      <c r="D10" s="1">
        <v>2.43</v>
      </c>
      <c r="E10" s="1">
        <v>2.47</v>
      </c>
      <c r="F10" s="1">
        <v>2.48</v>
      </c>
      <c r="G10" s="1">
        <v>2.51</v>
      </c>
      <c r="H10" s="1">
        <v>2.49</v>
      </c>
      <c r="I10" s="1">
        <v>2.63</v>
      </c>
      <c r="J10" s="1">
        <v>2.57</v>
      </c>
      <c r="K10" s="1">
        <v>2.49</v>
      </c>
      <c r="L10">
        <f t="shared" ref="L10:L13" si="2">(B10+C10+D10+E10+F10+G10+H10+I10+J10+K10)/10</f>
        <v>2.501</v>
      </c>
    </row>
    <row r="11">
      <c r="A11" s="1" t="s">
        <v>21</v>
      </c>
      <c r="B11" s="1">
        <v>2.71</v>
      </c>
      <c r="C11" s="1">
        <v>2.71</v>
      </c>
      <c r="D11" s="1">
        <v>2.71</v>
      </c>
      <c r="E11" s="1">
        <v>2.7</v>
      </c>
      <c r="F11" s="1">
        <v>2.71</v>
      </c>
      <c r="G11" s="1">
        <v>2.71</v>
      </c>
      <c r="H11" s="1">
        <v>2.72</v>
      </c>
      <c r="I11" s="1">
        <v>2.72</v>
      </c>
      <c r="J11" s="1">
        <v>2.71</v>
      </c>
      <c r="K11" s="1">
        <v>2.71</v>
      </c>
      <c r="L11">
        <f t="shared" si="2"/>
        <v>2.711</v>
      </c>
    </row>
    <row r="12">
      <c r="A12" s="1" t="s">
        <v>23</v>
      </c>
      <c r="B12" s="1">
        <v>7.38</v>
      </c>
      <c r="C12" s="1">
        <v>7.15</v>
      </c>
      <c r="D12" s="1">
        <v>8.61</v>
      </c>
      <c r="E12" s="1">
        <v>8.4</v>
      </c>
      <c r="F12" s="1">
        <v>7.34</v>
      </c>
      <c r="G12" s="1">
        <v>7.21</v>
      </c>
      <c r="H12" s="1">
        <v>18.72</v>
      </c>
      <c r="I12" s="1">
        <v>19.41</v>
      </c>
      <c r="J12" s="1">
        <v>6.73</v>
      </c>
      <c r="K12" s="1">
        <v>10.0</v>
      </c>
      <c r="L12">
        <f t="shared" si="2"/>
        <v>10.095</v>
      </c>
    </row>
    <row r="13">
      <c r="A13" s="1" t="s">
        <v>24</v>
      </c>
      <c r="B13" s="1">
        <v>2.73</v>
      </c>
      <c r="C13" s="1">
        <v>2.73</v>
      </c>
      <c r="D13" s="1">
        <v>2.73</v>
      </c>
      <c r="E13" s="1">
        <v>2.73</v>
      </c>
      <c r="F13" s="1">
        <v>2.73</v>
      </c>
      <c r="G13" s="1">
        <v>2.73</v>
      </c>
      <c r="H13" s="1">
        <v>2.73</v>
      </c>
      <c r="I13" s="1">
        <v>2.73</v>
      </c>
      <c r="J13" s="1">
        <v>2.73</v>
      </c>
      <c r="K13" s="1">
        <v>2.73</v>
      </c>
      <c r="L13">
        <f t="shared" si="2"/>
        <v>2.73</v>
      </c>
    </row>
    <row r="14">
      <c r="A14" s="3" t="s">
        <v>25</v>
      </c>
    </row>
    <row r="15">
      <c r="A15" s="1" t="s">
        <v>26</v>
      </c>
      <c r="B15" s="1">
        <v>2.18</v>
      </c>
      <c r="C15" s="1">
        <v>2.12</v>
      </c>
      <c r="D15" s="1">
        <v>2.5</v>
      </c>
      <c r="E15" s="1">
        <v>2.0</v>
      </c>
      <c r="F15" s="1">
        <v>1.73</v>
      </c>
      <c r="G15" s="1">
        <v>2.18</v>
      </c>
      <c r="H15" s="1">
        <v>7.18</v>
      </c>
      <c r="I15" s="1">
        <v>6.4</v>
      </c>
      <c r="J15" s="1">
        <v>3.57</v>
      </c>
      <c r="K15" s="1">
        <v>3.16</v>
      </c>
      <c r="L15">
        <f t="shared" ref="L15:L17" si="3">(B15+C15+D15+E15+F15+G15+H15+I15+J15+K15)/10</f>
        <v>3.302</v>
      </c>
    </row>
    <row r="16">
      <c r="A16" s="1" t="s">
        <v>32</v>
      </c>
      <c r="B16" s="1">
        <v>3.382</v>
      </c>
      <c r="C16" s="1">
        <v>3.3842</v>
      </c>
      <c r="D16" s="1">
        <v>3.3821</v>
      </c>
      <c r="E16" s="1">
        <v>3.3808</v>
      </c>
      <c r="F16" s="1">
        <v>3.3867</v>
      </c>
      <c r="G16" s="1">
        <v>3.3863</v>
      </c>
      <c r="H16" s="1">
        <v>3.4024</v>
      </c>
      <c r="I16" s="1">
        <v>3.4005</v>
      </c>
      <c r="J16" s="1">
        <v>3.384</v>
      </c>
      <c r="K16" s="1">
        <v>3.3923</v>
      </c>
      <c r="L16">
        <f t="shared" si="3"/>
        <v>3.38813</v>
      </c>
    </row>
    <row r="17">
      <c r="A17" s="1" t="s">
        <v>37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>
        <f t="shared" si="3"/>
        <v>0</v>
      </c>
    </row>
    <row r="18">
      <c r="A18" s="3" t="s">
        <v>33</v>
      </c>
    </row>
    <row r="19">
      <c r="A19" s="1" t="s">
        <v>40</v>
      </c>
      <c r="B19" s="6">
        <v>0.08640167508101852</v>
      </c>
      <c r="C19" s="6">
        <v>0.08645245988425926</v>
      </c>
      <c r="D19" s="7">
        <v>0.08650331538194445</v>
      </c>
      <c r="E19" s="6">
        <v>0.08655414505787037</v>
      </c>
      <c r="F19" s="6">
        <v>0.08660496392361111</v>
      </c>
      <c r="G19" s="6">
        <v>0.08665583966435185</v>
      </c>
      <c r="H19" s="6">
        <v>0.0867067122337963</v>
      </c>
      <c r="I19" s="6">
        <v>0.08675777755787037</v>
      </c>
      <c r="J19" s="6">
        <v>0.08680882150462964</v>
      </c>
      <c r="K19" s="6">
        <v>0.0868596801736111</v>
      </c>
    </row>
    <row r="20">
      <c r="A20" s="1" t="s">
        <v>41</v>
      </c>
      <c r="B20" s="6">
        <v>0.08644087027777778</v>
      </c>
      <c r="C20" s="6">
        <v>0.08649172625</v>
      </c>
      <c r="D20" s="6">
        <v>0.08654255621527777</v>
      </c>
      <c r="E20" s="6">
        <v>0.0865933739351852</v>
      </c>
      <c r="F20" s="6">
        <v>0.08664425090277778</v>
      </c>
      <c r="G20" s="6">
        <v>0.08669512364583333</v>
      </c>
      <c r="H20" s="6">
        <v>0.08674618864583333</v>
      </c>
      <c r="I20" s="6">
        <v>0.08679723305555556</v>
      </c>
      <c r="J20" s="7">
        <v>0.08684809085648149</v>
      </c>
      <c r="K20" s="6">
        <v>0.08689904710648148</v>
      </c>
    </row>
    <row r="21">
      <c r="A21" s="1" t="s">
        <v>43</v>
      </c>
      <c r="B21" s="9">
        <f t="shared" ref="B21:K21" si="4">B20-B19</f>
        <v>0.00003919519676</v>
      </c>
      <c r="C21" s="9">
        <f t="shared" si="4"/>
        <v>0.00003926636574</v>
      </c>
      <c r="D21" s="9">
        <f t="shared" si="4"/>
        <v>0.00003924083333</v>
      </c>
      <c r="E21" s="9">
        <f t="shared" si="4"/>
        <v>0.00003922887731</v>
      </c>
      <c r="F21" s="9">
        <f t="shared" si="4"/>
        <v>0.00003928697917</v>
      </c>
      <c r="G21" s="9">
        <f t="shared" si="4"/>
        <v>0.00003928398148</v>
      </c>
      <c r="H21" s="9">
        <f t="shared" si="4"/>
        <v>0.00003947641204</v>
      </c>
      <c r="I21" s="9">
        <f t="shared" si="4"/>
        <v>0.00003945549769</v>
      </c>
      <c r="J21" s="9">
        <f t="shared" si="4"/>
        <v>0.00003926935185</v>
      </c>
      <c r="K21" s="9">
        <f t="shared" si="4"/>
        <v>0.00003936693287</v>
      </c>
      <c r="L21" s="10">
        <f>(B21+C21+D21+E21+F21+G21+H21+I21+J21+K21)/10</f>
        <v>0.00003930704282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12" width="1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>
        <v>8.0</v>
      </c>
    </row>
    <row r="5">
      <c r="A5" s="3" t="s">
        <v>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3" t="s">
        <v>11</v>
      </c>
    </row>
    <row r="7">
      <c r="A7" s="1" t="s">
        <v>13</v>
      </c>
      <c r="B7" s="1">
        <v>4179840.57</v>
      </c>
      <c r="C7" s="1">
        <v>4247943.19</v>
      </c>
      <c r="D7" s="1">
        <v>4217612.95</v>
      </c>
      <c r="E7" s="1">
        <v>4230733.23</v>
      </c>
      <c r="F7" s="1">
        <v>4218799.51</v>
      </c>
      <c r="G7" s="1">
        <v>4231489.1</v>
      </c>
      <c r="H7" s="1">
        <v>4243450.4</v>
      </c>
      <c r="I7" s="1">
        <v>4214504.89</v>
      </c>
      <c r="J7" s="1">
        <v>4307716.64</v>
      </c>
      <c r="K7" s="1">
        <v>4218418.37</v>
      </c>
      <c r="L7">
        <f t="shared" ref="L7:L10" si="1">(B7+C7+D7+E7+F7+G7+H7+I7+J7+K7)/10</f>
        <v>4231050.885</v>
      </c>
    </row>
    <row r="8">
      <c r="A8" s="1" t="s">
        <v>16</v>
      </c>
      <c r="B8" s="1">
        <v>4081.88</v>
      </c>
      <c r="C8" s="1">
        <v>4148.38</v>
      </c>
      <c r="D8" s="1">
        <v>4118.76</v>
      </c>
      <c r="E8" s="1">
        <v>4131.58</v>
      </c>
      <c r="F8" s="1">
        <v>4119.92</v>
      </c>
      <c r="G8" s="1">
        <v>4132.31</v>
      </c>
      <c r="H8" s="1">
        <v>4143.99</v>
      </c>
      <c r="I8" s="1">
        <v>4115.73</v>
      </c>
      <c r="J8" s="1">
        <v>4206.75</v>
      </c>
      <c r="K8" s="1">
        <v>4119.55</v>
      </c>
      <c r="L8">
        <f t="shared" si="1"/>
        <v>4131.885</v>
      </c>
    </row>
    <row r="9">
      <c r="A9" s="1" t="s">
        <v>18</v>
      </c>
      <c r="B9" s="1">
        <v>2.5087</v>
      </c>
      <c r="C9" s="1">
        <v>2.4684</v>
      </c>
      <c r="D9" s="1">
        <v>2.4862</v>
      </c>
      <c r="E9" s="1">
        <v>2.4785</v>
      </c>
      <c r="F9" s="1">
        <v>2.4855</v>
      </c>
      <c r="G9" s="1">
        <v>2.478</v>
      </c>
      <c r="H9" s="1">
        <v>2.471</v>
      </c>
      <c r="I9" s="1">
        <v>2.488</v>
      </c>
      <c r="J9" s="1">
        <v>2.4342</v>
      </c>
      <c r="K9" s="1">
        <v>2.4857</v>
      </c>
      <c r="L9">
        <f t="shared" si="1"/>
        <v>2.47842</v>
      </c>
    </row>
    <row r="10">
      <c r="A10" s="1" t="s">
        <v>20</v>
      </c>
      <c r="B10" s="1">
        <v>10.2844</v>
      </c>
      <c r="C10" s="1">
        <v>9.7298</v>
      </c>
      <c r="D10" s="1">
        <v>9.7312</v>
      </c>
      <c r="E10" s="1">
        <v>9.8687</v>
      </c>
      <c r="F10" s="1">
        <v>9.9321</v>
      </c>
      <c r="G10" s="1">
        <v>10.3377</v>
      </c>
      <c r="H10" s="1">
        <v>9.8805</v>
      </c>
      <c r="I10" s="1">
        <v>9.906</v>
      </c>
      <c r="J10" s="1">
        <v>9.6471</v>
      </c>
      <c r="K10" s="1">
        <v>10.1942</v>
      </c>
      <c r="L10">
        <f t="shared" si="1"/>
        <v>9.95117</v>
      </c>
    </row>
    <row r="11">
      <c r="A11" s="3" t="s">
        <v>17</v>
      </c>
    </row>
    <row r="12">
      <c r="A12" s="1" t="s">
        <v>22</v>
      </c>
      <c r="B12" s="1">
        <v>15.32</v>
      </c>
      <c r="C12" s="1">
        <v>1.98</v>
      </c>
      <c r="D12" s="1">
        <v>3.23</v>
      </c>
      <c r="E12" s="1">
        <v>4.98</v>
      </c>
      <c r="F12" s="1">
        <v>3.36</v>
      </c>
      <c r="G12" s="1">
        <v>1.35</v>
      </c>
      <c r="H12" s="1">
        <v>4.38</v>
      </c>
      <c r="I12" s="1">
        <v>0.6</v>
      </c>
      <c r="J12" s="1">
        <v>4.91</v>
      </c>
      <c r="K12" s="1">
        <v>1.25</v>
      </c>
      <c r="L12">
        <f>(B12+C12+D12+E12+F12+G12+H12+I12+J12+K12)/10</f>
        <v>4.136</v>
      </c>
    </row>
    <row r="13">
      <c r="A13" s="3" t="s">
        <v>25</v>
      </c>
    </row>
    <row r="14">
      <c r="A14" s="1" t="s">
        <v>27</v>
      </c>
      <c r="B14" s="1">
        <v>13446.82</v>
      </c>
      <c r="C14" s="1">
        <v>7263.33</v>
      </c>
      <c r="D14" s="1">
        <v>7972.1</v>
      </c>
      <c r="E14" s="1">
        <v>4487.65</v>
      </c>
      <c r="F14" s="1">
        <v>4580.65</v>
      </c>
      <c r="G14" s="1">
        <v>4061.01</v>
      </c>
      <c r="H14" s="1">
        <v>5769.8</v>
      </c>
      <c r="I14" s="1">
        <v>3633.04</v>
      </c>
      <c r="J14" s="1">
        <v>6985.65</v>
      </c>
      <c r="K14" s="1">
        <v>6978.4</v>
      </c>
      <c r="L14">
        <f t="shared" ref="L14:L16" si="2">(B14+C14+D14+E14+F14+G14+H14+I14+J14+K14)/10</f>
        <v>6517.845</v>
      </c>
    </row>
    <row r="15">
      <c r="A15" s="1" t="s">
        <v>28</v>
      </c>
      <c r="B15" s="1">
        <v>1.2855</v>
      </c>
      <c r="C15" s="1">
        <v>1.2162</v>
      </c>
      <c r="D15" s="1">
        <v>1.2164</v>
      </c>
      <c r="E15" s="1">
        <v>1.2336</v>
      </c>
      <c r="F15" s="1">
        <v>1.2415</v>
      </c>
      <c r="G15" s="1">
        <v>1.2922</v>
      </c>
      <c r="H15" s="1">
        <v>1.2351</v>
      </c>
      <c r="I15" s="1">
        <v>1.2383</v>
      </c>
      <c r="J15" s="1">
        <v>1.2059</v>
      </c>
      <c r="K15" s="1">
        <v>1.2743</v>
      </c>
      <c r="L15">
        <f t="shared" si="2"/>
        <v>1.2439</v>
      </c>
    </row>
    <row r="16">
      <c r="A16" s="1" t="s">
        <v>31</v>
      </c>
      <c r="B16" s="1">
        <v>0.01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0.01</v>
      </c>
      <c r="K16" s="1">
        <v>0.0</v>
      </c>
      <c r="L16">
        <f t="shared" si="2"/>
        <v>0.002</v>
      </c>
    </row>
    <row r="17">
      <c r="A17" s="3" t="s">
        <v>33</v>
      </c>
    </row>
    <row r="18">
      <c r="A18" s="1" t="s">
        <v>34</v>
      </c>
      <c r="B18" s="6">
        <v>0.08691063663194444</v>
      </c>
      <c r="C18" s="7">
        <v>0.0869513427662037</v>
      </c>
      <c r="D18" s="6">
        <v>0.08699157621527778</v>
      </c>
      <c r="E18" s="6">
        <v>0.08703198446759258</v>
      </c>
      <c r="F18" s="6">
        <v>0.08707233484953704</v>
      </c>
      <c r="G18" s="6">
        <v>0.08711276556712963</v>
      </c>
      <c r="H18" s="6">
        <v>0.08715311054398148</v>
      </c>
      <c r="I18" s="6">
        <v>0.08719337347222222</v>
      </c>
      <c r="J18" s="7">
        <v>0.08723383310185184</v>
      </c>
      <c r="K18" s="6">
        <v>0.08727366791666667</v>
      </c>
      <c r="L18" s="8"/>
    </row>
    <row r="19">
      <c r="A19" s="1" t="s">
        <v>42</v>
      </c>
      <c r="B19" s="6">
        <v>0.08693975361111111</v>
      </c>
      <c r="C19" s="6">
        <v>0.0869799875925926</v>
      </c>
      <c r="D19" s="6">
        <v>0.08702039518518519</v>
      </c>
      <c r="E19" s="6">
        <v>0.08706074581018518</v>
      </c>
      <c r="F19" s="6">
        <v>0.08710117706018519</v>
      </c>
      <c r="G19" s="6">
        <v>0.08714152153935185</v>
      </c>
      <c r="H19" s="6">
        <v>0.08718178421296296</v>
      </c>
      <c r="I19" s="6">
        <v>0.08722224423611111</v>
      </c>
      <c r="J19" s="6">
        <v>0.08726208050925925</v>
      </c>
      <c r="K19" s="7">
        <v>0.08730246577546297</v>
      </c>
      <c r="L19" s="8"/>
    </row>
    <row r="20">
      <c r="A20" s="1" t="s">
        <v>43</v>
      </c>
      <c r="B20" s="9">
        <f t="shared" ref="B20:K20" si="3">B19-B18</f>
        <v>0.00002911697917</v>
      </c>
      <c r="C20" s="9">
        <f t="shared" si="3"/>
        <v>0.00002864482639</v>
      </c>
      <c r="D20" s="9">
        <f t="shared" si="3"/>
        <v>0.00002881896991</v>
      </c>
      <c r="E20" s="9">
        <f t="shared" si="3"/>
        <v>0.00002876134259</v>
      </c>
      <c r="F20" s="9">
        <f t="shared" si="3"/>
        <v>0.00002884221065</v>
      </c>
      <c r="G20" s="9">
        <f t="shared" si="3"/>
        <v>0.00002875597222</v>
      </c>
      <c r="H20" s="9">
        <f t="shared" si="3"/>
        <v>0.00002867366898</v>
      </c>
      <c r="I20" s="9">
        <f t="shared" si="3"/>
        <v>0.00002887076389</v>
      </c>
      <c r="J20" s="9">
        <f t="shared" si="3"/>
        <v>0.00002824740741</v>
      </c>
      <c r="K20" s="9">
        <f t="shared" si="3"/>
        <v>0.0000287978588</v>
      </c>
      <c r="L20" s="10">
        <f>(B20+C20+D20+E20+F20+G20+H20+I20+J20+K20)/10</f>
        <v>0.000028753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12" width="12.43"/>
  </cols>
  <sheetData>
    <row r="1">
      <c r="A1" s="1" t="s">
        <v>0</v>
      </c>
      <c r="B1" s="1"/>
    </row>
    <row r="2">
      <c r="A2" s="1" t="s">
        <v>29</v>
      </c>
      <c r="B2" s="1">
        <v>128.0</v>
      </c>
      <c r="C2" s="2" t="s">
        <v>30</v>
      </c>
      <c r="D2" s="5">
        <v>1000.0</v>
      </c>
      <c r="E2" s="2" t="s">
        <v>35</v>
      </c>
      <c r="F2" s="2" t="s">
        <v>36</v>
      </c>
      <c r="G2" s="5">
        <v>10000.0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>
        <v>8.0</v>
      </c>
    </row>
    <row r="5">
      <c r="A5" s="4" t="s">
        <v>38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1" t="s">
        <v>39</v>
      </c>
      <c r="B6" s="1">
        <v>2.7651</v>
      </c>
      <c r="C6" s="1">
        <v>2.9587</v>
      </c>
      <c r="D6" s="1">
        <v>2.6188</v>
      </c>
      <c r="E6" s="1">
        <v>2.9203</v>
      </c>
      <c r="F6" s="1">
        <v>2.9312</v>
      </c>
      <c r="G6" s="1">
        <v>2.6097</v>
      </c>
      <c r="H6" s="1">
        <v>2.8503</v>
      </c>
      <c r="I6" s="1">
        <v>2.8403</v>
      </c>
      <c r="J6" s="1">
        <v>2.9684</v>
      </c>
      <c r="K6" s="1">
        <v>2.8647</v>
      </c>
      <c r="L6">
        <f t="shared" ref="L6:L7" si="1">(B6+C6+D6+E6+F6+G6+H6+I6+J6+K6)/10</f>
        <v>2.83275</v>
      </c>
    </row>
    <row r="7">
      <c r="A7" s="1" t="s">
        <v>15</v>
      </c>
      <c r="B7" s="1">
        <v>350.5884</v>
      </c>
      <c r="C7" s="1">
        <v>376.252</v>
      </c>
      <c r="D7" s="1">
        <v>331.7927</v>
      </c>
      <c r="E7" s="1">
        <v>371.7417</v>
      </c>
      <c r="F7" s="1">
        <v>373.0844</v>
      </c>
      <c r="G7" s="1">
        <v>330.8394</v>
      </c>
      <c r="H7" s="1">
        <v>361.9268</v>
      </c>
      <c r="I7" s="1">
        <v>360.8807</v>
      </c>
      <c r="J7" s="1">
        <v>376.5698</v>
      </c>
      <c r="K7" s="1">
        <v>363.6801</v>
      </c>
      <c r="L7">
        <f t="shared" si="1"/>
        <v>359.7356</v>
      </c>
    </row>
    <row r="8">
      <c r="A8" s="3" t="s">
        <v>17</v>
      </c>
    </row>
    <row r="9">
      <c r="A9" s="1" t="s">
        <v>44</v>
      </c>
      <c r="B9" s="1">
        <v>35.06</v>
      </c>
      <c r="C9" s="1">
        <v>37.63</v>
      </c>
      <c r="D9" s="1">
        <v>33.18</v>
      </c>
      <c r="E9" s="1">
        <v>37.17</v>
      </c>
      <c r="F9" s="1">
        <v>37.31</v>
      </c>
      <c r="G9" s="1">
        <v>33.08</v>
      </c>
      <c r="H9" s="1">
        <v>36.19</v>
      </c>
      <c r="I9" s="1">
        <v>36.09</v>
      </c>
      <c r="J9" s="1">
        <v>37.66</v>
      </c>
      <c r="K9" s="1">
        <v>36.37</v>
      </c>
      <c r="L9">
        <f t="shared" ref="L9:L11" si="2">(B9+C9+D9+E9+F9+G9+H9+I9+J9+K9)/10</f>
        <v>35.974</v>
      </c>
    </row>
    <row r="10">
      <c r="A10" s="1" t="s">
        <v>45</v>
      </c>
      <c r="B10" s="1">
        <v>243.46</v>
      </c>
      <c r="C10" s="1">
        <v>211.08</v>
      </c>
      <c r="D10" s="1">
        <v>250.7</v>
      </c>
      <c r="E10" s="1">
        <v>336.45</v>
      </c>
      <c r="F10" s="1">
        <v>176.26</v>
      </c>
      <c r="G10" s="1">
        <v>229.9</v>
      </c>
      <c r="H10" s="1">
        <v>218.37</v>
      </c>
      <c r="I10" s="1">
        <v>204.13</v>
      </c>
      <c r="J10" s="1">
        <v>199.69</v>
      </c>
      <c r="K10" s="1">
        <v>208.34</v>
      </c>
      <c r="L10">
        <f t="shared" si="2"/>
        <v>227.838</v>
      </c>
    </row>
    <row r="11">
      <c r="A11" s="1" t="s">
        <v>46</v>
      </c>
      <c r="B11" s="1">
        <v>86.49</v>
      </c>
      <c r="C11" s="1">
        <v>83.34</v>
      </c>
      <c r="D11" s="1">
        <v>111.92</v>
      </c>
      <c r="E11" s="1">
        <v>85.51</v>
      </c>
      <c r="F11" s="1">
        <v>89.2</v>
      </c>
      <c r="G11" s="1">
        <v>98.96</v>
      </c>
      <c r="H11" s="1">
        <v>87.98</v>
      </c>
      <c r="I11" s="1">
        <v>83.81</v>
      </c>
      <c r="J11" s="1">
        <v>84.07</v>
      </c>
      <c r="K11" s="1">
        <v>91.74</v>
      </c>
      <c r="L11">
        <f t="shared" si="2"/>
        <v>90.302</v>
      </c>
    </row>
    <row r="12">
      <c r="A12" s="3" t="s">
        <v>25</v>
      </c>
    </row>
    <row r="13">
      <c r="A13" s="1" t="s">
        <v>47</v>
      </c>
      <c r="B13" s="1">
        <v>6.55</v>
      </c>
      <c r="C13" s="1">
        <v>5.24</v>
      </c>
      <c r="D13" s="1">
        <v>7.08</v>
      </c>
      <c r="E13" s="1">
        <v>4.81</v>
      </c>
      <c r="F13" s="1">
        <v>5.22</v>
      </c>
      <c r="G13" s="1">
        <v>7.72</v>
      </c>
      <c r="H13" s="1">
        <v>6.7</v>
      </c>
      <c r="I13" s="1">
        <v>6.55</v>
      </c>
      <c r="J13" s="1">
        <v>5.29</v>
      </c>
      <c r="K13" s="1">
        <v>6.52</v>
      </c>
      <c r="L13">
        <f t="shared" ref="L13:L14" si="3">(B13+C13+D13+E13+F13+G13+H13+I13+J13+K13)/10</f>
        <v>6.168</v>
      </c>
    </row>
    <row r="14">
      <c r="A14" s="1" t="s">
        <v>32</v>
      </c>
      <c r="B14" s="1">
        <v>2.739</v>
      </c>
      <c r="C14" s="1">
        <v>2.9395</v>
      </c>
      <c r="D14" s="1">
        <v>2.5921</v>
      </c>
      <c r="E14" s="1">
        <v>2.9042</v>
      </c>
      <c r="F14" s="1">
        <v>2.9147</v>
      </c>
      <c r="G14" s="1">
        <v>2.5847</v>
      </c>
      <c r="H14" s="1">
        <v>2.8276</v>
      </c>
      <c r="I14" s="1">
        <v>2.8194</v>
      </c>
      <c r="J14" s="1">
        <v>2.942</v>
      </c>
      <c r="K14" s="1">
        <v>2.8413</v>
      </c>
      <c r="L14">
        <f t="shared" si="3"/>
        <v>2.81045</v>
      </c>
    </row>
    <row r="15">
      <c r="A15" s="3" t="s">
        <v>33</v>
      </c>
    </row>
    <row r="16">
      <c r="A16" s="1" t="s">
        <v>34</v>
      </c>
      <c r="B16" s="6">
        <v>0.08731405449074074</v>
      </c>
      <c r="C16" s="6">
        <v>0.08735772383101852</v>
      </c>
      <c r="D16" s="6">
        <v>0.08740363421296297</v>
      </c>
      <c r="E16" s="6">
        <v>0.08744560877314815</v>
      </c>
      <c r="F16" s="6">
        <v>0.08749107427083333</v>
      </c>
      <c r="G16" s="6">
        <v>0.0875366225925926</v>
      </c>
      <c r="H16" s="6">
        <v>0.08757849297453704</v>
      </c>
      <c r="I16" s="6">
        <v>0.08762314564814815</v>
      </c>
      <c r="J16" s="6">
        <v>0.08766768508101852</v>
      </c>
      <c r="K16" s="6">
        <v>0.08771370741898149</v>
      </c>
      <c r="L16" s="8"/>
    </row>
    <row r="17">
      <c r="A17" s="1" t="s">
        <v>42</v>
      </c>
      <c r="B17" s="6">
        <v>0.0873461352662037</v>
      </c>
      <c r="C17" s="6">
        <v>0.0873920452662037</v>
      </c>
      <c r="D17" s="6">
        <v>0.08743402049768519</v>
      </c>
      <c r="E17" s="6">
        <v>0.08747948616898148</v>
      </c>
      <c r="F17" s="6">
        <v>0.0875250337962963</v>
      </c>
      <c r="G17" s="6">
        <v>0.08756690482638889</v>
      </c>
      <c r="H17" s="6">
        <v>0.08761155697916666</v>
      </c>
      <c r="I17" s="6">
        <v>0.08765609623842592</v>
      </c>
      <c r="J17" s="6">
        <v>0.08770211887731481</v>
      </c>
      <c r="K17" s="6">
        <v>0.08774693935185186</v>
      </c>
      <c r="L17" s="8"/>
    </row>
    <row r="18">
      <c r="A18" s="1" t="s">
        <v>43</v>
      </c>
      <c r="B18" s="9">
        <f t="shared" ref="B18:K18" si="4">(B17-B16)/2</f>
        <v>0.00001604038773</v>
      </c>
      <c r="C18" s="9">
        <f t="shared" si="4"/>
        <v>0.00001716071759</v>
      </c>
      <c r="D18" s="9">
        <f t="shared" si="4"/>
        <v>0.00001519314236</v>
      </c>
      <c r="E18" s="9">
        <f t="shared" si="4"/>
        <v>0.00001693869792</v>
      </c>
      <c r="F18" s="9">
        <f t="shared" si="4"/>
        <v>0.00001697976273</v>
      </c>
      <c r="G18" s="9">
        <f t="shared" si="4"/>
        <v>0.0000151411169</v>
      </c>
      <c r="H18" s="9">
        <f t="shared" si="4"/>
        <v>0.00001653200231</v>
      </c>
      <c r="I18" s="9">
        <f t="shared" si="4"/>
        <v>0.00001647529514</v>
      </c>
      <c r="J18" s="9">
        <f t="shared" si="4"/>
        <v>0.00001721689815</v>
      </c>
      <c r="K18" s="9">
        <f t="shared" si="4"/>
        <v>0.00001661596644</v>
      </c>
      <c r="L18" s="10">
        <f>(B18+C18+D18+E18+F18+G18+H18+I18+J18+K18)/10</f>
        <v>0.00001642939873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1" width="10.86"/>
    <col customWidth="1" min="12" max="12" width="15.29"/>
  </cols>
  <sheetData>
    <row r="1">
      <c r="A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>
      <c r="A2" s="1" t="s">
        <v>4</v>
      </c>
      <c r="B2" s="1" t="s">
        <v>5</v>
      </c>
      <c r="C2" s="1" t="s">
        <v>6</v>
      </c>
    </row>
    <row r="3">
      <c r="A3" s="13" t="s">
        <v>56</v>
      </c>
      <c r="B3" s="1">
        <v>8.0</v>
      </c>
    </row>
    <row r="5">
      <c r="A5" s="3" t="s">
        <v>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3" t="s">
        <v>12</v>
      </c>
    </row>
    <row r="7">
      <c r="A7" s="1" t="s">
        <v>57</v>
      </c>
      <c r="B7" s="14">
        <v>3.4817</v>
      </c>
      <c r="C7" s="1">
        <v>4.8073</v>
      </c>
      <c r="D7" s="1">
        <v>4.5562</v>
      </c>
      <c r="E7" s="1">
        <v>4.7695</v>
      </c>
      <c r="F7" s="1">
        <v>4.5688</v>
      </c>
      <c r="G7" s="1">
        <v>4.6825</v>
      </c>
      <c r="H7" s="1">
        <v>3.9662</v>
      </c>
      <c r="I7" s="1">
        <v>4.346</v>
      </c>
      <c r="J7" s="1">
        <v>4.6091</v>
      </c>
      <c r="K7" s="1">
        <v>4.4562</v>
      </c>
      <c r="L7">
        <f t="shared" ref="L7:L11" si="1">(C7+D7+E7+F7+G7+H7+I7+J7+K7)/9</f>
        <v>4.529088889</v>
      </c>
    </row>
    <row r="8">
      <c r="A8" s="1" t="s">
        <v>58</v>
      </c>
      <c r="B8" s="14">
        <v>222.83</v>
      </c>
      <c r="C8" s="1">
        <v>307.67</v>
      </c>
      <c r="D8" s="1">
        <v>291.6</v>
      </c>
      <c r="E8" s="1">
        <v>305.25</v>
      </c>
      <c r="F8" s="1">
        <v>292.4</v>
      </c>
      <c r="G8" s="1">
        <v>299.68</v>
      </c>
      <c r="H8" s="1">
        <v>253.84</v>
      </c>
      <c r="I8" s="1">
        <v>278.15</v>
      </c>
      <c r="J8" s="1">
        <v>294.98</v>
      </c>
      <c r="K8" s="1">
        <v>285.2</v>
      </c>
      <c r="L8">
        <f t="shared" si="1"/>
        <v>289.8633333</v>
      </c>
    </row>
    <row r="9">
      <c r="A9" s="1" t="s">
        <v>18</v>
      </c>
      <c r="B9" s="14">
        <v>45.0878</v>
      </c>
      <c r="C9" s="1">
        <v>32.9413</v>
      </c>
      <c r="D9" s="1">
        <v>34.8254</v>
      </c>
      <c r="E9" s="1">
        <v>33.0843</v>
      </c>
      <c r="F9" s="1">
        <v>34.5348</v>
      </c>
      <c r="G9" s="1">
        <v>33.7592</v>
      </c>
      <c r="H9" s="1">
        <v>39.6986</v>
      </c>
      <c r="I9" s="1">
        <v>36.2293</v>
      </c>
      <c r="J9" s="1">
        <v>34.2629</v>
      </c>
      <c r="K9" s="1">
        <v>35.4314</v>
      </c>
      <c r="L9">
        <f t="shared" si="1"/>
        <v>34.97413333</v>
      </c>
    </row>
    <row r="10">
      <c r="A10" s="1" t="s">
        <v>59</v>
      </c>
      <c r="B10" s="14">
        <v>10047.0</v>
      </c>
      <c r="C10" s="1">
        <v>10135.0</v>
      </c>
      <c r="D10" s="1">
        <v>10155.0</v>
      </c>
      <c r="E10" s="1">
        <v>10099.0</v>
      </c>
      <c r="F10" s="1">
        <v>10098.0</v>
      </c>
      <c r="G10" s="1">
        <v>10117.0</v>
      </c>
      <c r="H10" s="1">
        <v>10077.0</v>
      </c>
      <c r="I10" s="1">
        <v>10077.0</v>
      </c>
      <c r="J10" s="1">
        <v>10107.0</v>
      </c>
      <c r="K10" s="1">
        <v>10105.0</v>
      </c>
      <c r="L10">
        <f t="shared" si="1"/>
        <v>10107.77778</v>
      </c>
    </row>
    <row r="11">
      <c r="A11" s="1" t="s">
        <v>60</v>
      </c>
      <c r="B11" s="14">
        <v>65.8059</v>
      </c>
      <c r="C11" s="1">
        <v>4.6232</v>
      </c>
      <c r="D11" s="1">
        <v>11.2681</v>
      </c>
      <c r="E11" s="1">
        <v>4.7533</v>
      </c>
      <c r="F11" s="1">
        <v>15.4833</v>
      </c>
      <c r="G11" s="1">
        <v>4.5706</v>
      </c>
      <c r="H11" s="1">
        <v>41.213</v>
      </c>
      <c r="I11" s="1">
        <v>18.6402</v>
      </c>
      <c r="J11" s="1">
        <v>4.9186</v>
      </c>
      <c r="K11" s="1">
        <v>13.3813</v>
      </c>
      <c r="L11">
        <f t="shared" si="1"/>
        <v>13.20573333</v>
      </c>
    </row>
    <row r="12">
      <c r="A12" s="3" t="s">
        <v>17</v>
      </c>
      <c r="B12" s="15"/>
    </row>
    <row r="13">
      <c r="A13" s="1" t="s">
        <v>61</v>
      </c>
      <c r="B13" s="14">
        <v>6.55</v>
      </c>
      <c r="C13" s="1">
        <v>0.46</v>
      </c>
      <c r="D13" s="1">
        <v>1.11</v>
      </c>
      <c r="E13" s="1">
        <v>0.47</v>
      </c>
      <c r="F13" s="1">
        <v>1.53</v>
      </c>
      <c r="G13" s="1">
        <v>0.45</v>
      </c>
      <c r="H13" s="1">
        <v>4.09</v>
      </c>
      <c r="I13" s="1">
        <v>1.85</v>
      </c>
      <c r="J13" s="1">
        <v>0.49</v>
      </c>
      <c r="K13" s="1">
        <v>1.32</v>
      </c>
      <c r="L13">
        <f t="shared" ref="L13:L15" si="2">(C13+D13+E13+F13+G13+H13+I13+J13+K13)/9</f>
        <v>1.307777778</v>
      </c>
    </row>
    <row r="14">
      <c r="A14" s="1" t="s">
        <v>22</v>
      </c>
      <c r="B14" s="14">
        <v>355.5</v>
      </c>
      <c r="C14" s="1">
        <v>107.32</v>
      </c>
      <c r="D14" s="1">
        <v>131.55</v>
      </c>
      <c r="E14" s="1">
        <v>74.39</v>
      </c>
      <c r="F14" s="1">
        <v>140.55</v>
      </c>
      <c r="G14" s="1">
        <v>76.87</v>
      </c>
      <c r="H14" s="1">
        <v>206.47</v>
      </c>
      <c r="I14" s="1">
        <v>178.68</v>
      </c>
      <c r="J14" s="1">
        <v>65.12</v>
      </c>
      <c r="K14" s="1">
        <v>126.67</v>
      </c>
      <c r="L14">
        <f t="shared" si="2"/>
        <v>123.0688889</v>
      </c>
    </row>
    <row r="15">
      <c r="A15" s="1" t="s">
        <v>62</v>
      </c>
      <c r="B15" s="14">
        <v>52.07</v>
      </c>
      <c r="C15" s="1">
        <v>0.05</v>
      </c>
      <c r="D15" s="1">
        <v>0.09</v>
      </c>
      <c r="E15" s="1">
        <v>0.06</v>
      </c>
      <c r="F15" s="1">
        <v>0.1</v>
      </c>
      <c r="G15" s="1">
        <v>0.06</v>
      </c>
      <c r="H15" s="1">
        <v>35.15</v>
      </c>
      <c r="I15" s="1">
        <v>0.24</v>
      </c>
      <c r="J15" s="1">
        <v>0.06</v>
      </c>
      <c r="K15" s="1">
        <v>0.08</v>
      </c>
      <c r="L15">
        <f t="shared" si="2"/>
        <v>3.987777778</v>
      </c>
    </row>
    <row r="16">
      <c r="A16" s="3" t="s">
        <v>25</v>
      </c>
      <c r="B16" s="15"/>
    </row>
    <row r="17">
      <c r="A17" s="1" t="s">
        <v>63</v>
      </c>
      <c r="B17" s="14">
        <v>1255.875</v>
      </c>
      <c r="C17" s="1">
        <v>1266.875</v>
      </c>
      <c r="D17" s="1">
        <v>1269.375</v>
      </c>
      <c r="E17" s="1">
        <v>1262.375</v>
      </c>
      <c r="F17" s="1">
        <v>1262.25</v>
      </c>
      <c r="G17" s="1">
        <v>1264.625</v>
      </c>
      <c r="H17" s="1">
        <v>1259.625</v>
      </c>
      <c r="I17" s="1">
        <v>1259.625</v>
      </c>
      <c r="J17" s="1">
        <v>1263.375</v>
      </c>
      <c r="K17" s="1">
        <v>1263.125</v>
      </c>
      <c r="L17">
        <f>(C17+D17+E17+F17+G17+H17+I17+J17+K17)/9</f>
        <v>1263.472222</v>
      </c>
    </row>
    <row r="18">
      <c r="A18" s="1" t="s">
        <v>47</v>
      </c>
      <c r="B18" s="14">
        <v>101.28</v>
      </c>
      <c r="C18" s="1">
        <v>141.86</v>
      </c>
      <c r="D18" s="1">
        <v>104.64</v>
      </c>
      <c r="E18" s="1">
        <v>107.45</v>
      </c>
      <c r="F18" s="1">
        <v>75.76</v>
      </c>
      <c r="G18" s="1">
        <v>106.66</v>
      </c>
      <c r="H18" s="1">
        <v>79.39</v>
      </c>
      <c r="I18" s="1">
        <v>148.54</v>
      </c>
      <c r="J18" s="1">
        <v>100.37</v>
      </c>
      <c r="K18" s="1">
        <v>95.66</v>
      </c>
      <c r="L18">
        <f>(B18+C18+D18+E18+F18+G18+H18+I18+J18+K18)/10</f>
        <v>106.161</v>
      </c>
    </row>
    <row r="19">
      <c r="A19" s="1" t="s">
        <v>66</v>
      </c>
      <c r="B19" s="14">
        <v>8.2257</v>
      </c>
      <c r="C19" s="1">
        <v>0.5779</v>
      </c>
      <c r="D19" s="1">
        <v>1.4085</v>
      </c>
      <c r="E19" s="1">
        <v>0.5942</v>
      </c>
      <c r="F19" s="1">
        <v>1.9354</v>
      </c>
      <c r="G19" s="1">
        <v>0.5713</v>
      </c>
      <c r="H19" s="1">
        <v>5.1516</v>
      </c>
      <c r="I19" s="1">
        <v>2.33</v>
      </c>
      <c r="J19" s="1">
        <v>0.6148</v>
      </c>
      <c r="K19" s="1">
        <v>1.6727</v>
      </c>
      <c r="L19">
        <f t="shared" ref="L19:L20" si="3">(C19+D19+E19+F19+G19+H19+I19+J19+K19)/9</f>
        <v>1.650711111</v>
      </c>
    </row>
    <row r="20">
      <c r="A20" s="1" t="s">
        <v>67</v>
      </c>
      <c r="B20" s="14">
        <v>0.57</v>
      </c>
      <c r="C20" s="1">
        <v>0.11</v>
      </c>
      <c r="D20" s="1">
        <v>0.15</v>
      </c>
      <c r="E20" s="1">
        <v>0.13</v>
      </c>
      <c r="F20" s="1">
        <v>0.26</v>
      </c>
      <c r="G20" s="1">
        <v>0.08</v>
      </c>
      <c r="H20" s="1">
        <v>0.34</v>
      </c>
      <c r="I20" s="1">
        <v>0.31</v>
      </c>
      <c r="J20" s="1">
        <v>0.11</v>
      </c>
      <c r="K20" s="1">
        <v>0.31</v>
      </c>
      <c r="L20">
        <f t="shared" si="3"/>
        <v>0.2</v>
      </c>
    </row>
    <row r="21">
      <c r="A21" s="3" t="s">
        <v>33</v>
      </c>
      <c r="B21" s="15"/>
    </row>
    <row r="22">
      <c r="A22" s="1" t="s">
        <v>34</v>
      </c>
      <c r="B22" s="16">
        <v>0.08775852888888888</v>
      </c>
      <c r="C22" s="14" t="s">
        <v>68</v>
      </c>
      <c r="D22" s="7">
        <v>0.0909767284837963</v>
      </c>
      <c r="E22" s="6">
        <v>0.09139147864583333</v>
      </c>
      <c r="F22" s="6">
        <v>0.09178608452546295</v>
      </c>
      <c r="G22" s="7">
        <v>0.09219748</v>
      </c>
      <c r="H22" s="6">
        <v>0.09259989895833333</v>
      </c>
      <c r="I22" s="6">
        <v>0.09307107347222222</v>
      </c>
      <c r="J22" s="6">
        <v>0.09350207277777778</v>
      </c>
      <c r="K22" s="6">
        <v>0.0939103117824074</v>
      </c>
    </row>
    <row r="23">
      <c r="A23" s="1" t="s">
        <v>42</v>
      </c>
      <c r="B23" s="16">
        <v>0.09057224486111111</v>
      </c>
      <c r="C23" s="14" t="s">
        <v>68</v>
      </c>
      <c r="D23" s="7">
        <v>0.09137989153935185</v>
      </c>
      <c r="E23" s="6">
        <v>0.09177449435185185</v>
      </c>
      <c r="F23" s="6">
        <v>0.09218589047453704</v>
      </c>
      <c r="G23" s="6">
        <v>0.092588309375</v>
      </c>
      <c r="H23" s="6">
        <v>0.09305948241898147</v>
      </c>
      <c r="I23" s="6">
        <v>0.09349048299768518</v>
      </c>
      <c r="J23" s="6">
        <v>0.0938987213425926</v>
      </c>
      <c r="K23" s="6">
        <v>0.0943204883912037</v>
      </c>
    </row>
    <row r="24">
      <c r="A24" s="1" t="s">
        <v>43</v>
      </c>
      <c r="B24" s="17">
        <f>B23-B22</f>
        <v>0.002813715972</v>
      </c>
      <c r="C24" s="18" t="s">
        <v>68</v>
      </c>
      <c r="D24" s="10">
        <f t="shared" ref="D24:K24" si="4">D23-D22</f>
        <v>0.0004031630556</v>
      </c>
      <c r="E24" s="10">
        <f t="shared" si="4"/>
        <v>0.000383015706</v>
      </c>
      <c r="F24" s="10">
        <f t="shared" si="4"/>
        <v>0.0003998059491</v>
      </c>
      <c r="G24" s="10">
        <f t="shared" si="4"/>
        <v>0.000390829375</v>
      </c>
      <c r="H24" s="10">
        <f t="shared" si="4"/>
        <v>0.0004595834606</v>
      </c>
      <c r="I24" s="10">
        <f t="shared" si="4"/>
        <v>0.0004194095255</v>
      </c>
      <c r="J24" s="10">
        <f t="shared" si="4"/>
        <v>0.0003966485648</v>
      </c>
      <c r="K24" s="10">
        <f t="shared" si="4"/>
        <v>0.0004101766088</v>
      </c>
      <c r="L24" s="10">
        <f>(D24+E24+F24+G24+H24+I24+J24+K24)/8</f>
        <v>0.0004078290307</v>
      </c>
    </row>
    <row r="25">
      <c r="B25" s="19" t="s">
        <v>69</v>
      </c>
      <c r="C25" s="19" t="s">
        <v>69</v>
      </c>
    </row>
    <row r="26">
      <c r="B26" s="1" t="s">
        <v>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12" width="10.29"/>
  </cols>
  <sheetData>
    <row r="1">
      <c r="A1" s="1" t="s">
        <v>0</v>
      </c>
      <c r="B1" s="1" t="s">
        <v>9</v>
      </c>
    </row>
    <row r="2">
      <c r="A2" s="1" t="s">
        <v>4</v>
      </c>
      <c r="B2" s="1" t="s">
        <v>5</v>
      </c>
      <c r="C2" s="1" t="s">
        <v>48</v>
      </c>
      <c r="D2" s="1" t="s">
        <v>49</v>
      </c>
    </row>
    <row r="3">
      <c r="A3" s="1" t="s">
        <v>7</v>
      </c>
      <c r="B3" s="1">
        <v>8.0</v>
      </c>
    </row>
    <row r="5">
      <c r="A5" s="3" t="s">
        <v>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3" t="s">
        <v>12</v>
      </c>
    </row>
    <row r="7">
      <c r="A7" s="1" t="s">
        <v>14</v>
      </c>
      <c r="B7" s="1">
        <v>3.4232</v>
      </c>
      <c r="C7" s="1">
        <v>3.4207</v>
      </c>
      <c r="D7" s="1">
        <v>3.4269</v>
      </c>
      <c r="E7" s="1">
        <v>3.4661</v>
      </c>
      <c r="F7" s="1">
        <v>3.4356</v>
      </c>
      <c r="G7" s="1">
        <v>3.4318</v>
      </c>
      <c r="H7" s="1">
        <v>3.4314</v>
      </c>
      <c r="I7" s="1">
        <v>3.4271</v>
      </c>
      <c r="J7" s="1">
        <v>3.4311</v>
      </c>
      <c r="K7" s="1">
        <v>3.4327</v>
      </c>
      <c r="L7">
        <f t="shared" ref="L7:L8" si="1">(B7+C7+D7+E7+F7+G7+H7+I7+J7+K7)/10</f>
        <v>3.43266</v>
      </c>
    </row>
    <row r="8">
      <c r="A8" s="1" t="s">
        <v>15</v>
      </c>
      <c r="B8" s="1">
        <v>27.3758</v>
      </c>
      <c r="C8" s="1">
        <v>27.3497</v>
      </c>
      <c r="D8" s="1">
        <v>27.4019</v>
      </c>
      <c r="E8" s="1">
        <v>27.7155</v>
      </c>
      <c r="F8" s="1">
        <v>27.4724</v>
      </c>
      <c r="G8" s="1">
        <v>27.4393</v>
      </c>
      <c r="H8" s="1">
        <v>27.4366</v>
      </c>
      <c r="I8" s="1">
        <v>27.4029</v>
      </c>
      <c r="J8" s="1">
        <v>27.4335</v>
      </c>
      <c r="K8" s="1">
        <v>27.4484</v>
      </c>
      <c r="L8">
        <f t="shared" si="1"/>
        <v>27.4476</v>
      </c>
    </row>
    <row r="9">
      <c r="A9" s="3" t="s">
        <v>17</v>
      </c>
    </row>
    <row r="10">
      <c r="A10" s="1" t="s">
        <v>19</v>
      </c>
      <c r="B10" s="1">
        <v>2.52</v>
      </c>
      <c r="C10" s="1">
        <v>2.45</v>
      </c>
      <c r="D10" s="1">
        <v>2.6</v>
      </c>
      <c r="E10" s="1">
        <v>2.5</v>
      </c>
      <c r="F10" s="1">
        <v>2.46</v>
      </c>
      <c r="G10" s="1">
        <v>2.57</v>
      </c>
      <c r="H10" s="1">
        <v>2.52</v>
      </c>
      <c r="I10" s="1">
        <v>2.58</v>
      </c>
      <c r="J10" s="1">
        <v>2.44</v>
      </c>
      <c r="K10" s="1">
        <v>2.62</v>
      </c>
      <c r="L10">
        <f t="shared" ref="L10:L13" si="2">(B10+C10+D10+E10+F10+G10+H10+I10+J10+K10)/10</f>
        <v>2.526</v>
      </c>
    </row>
    <row r="11">
      <c r="A11" s="1" t="s">
        <v>21</v>
      </c>
      <c r="B11" s="1">
        <v>2.74</v>
      </c>
      <c r="C11" s="1">
        <v>2.73</v>
      </c>
      <c r="D11" s="1">
        <v>2.74</v>
      </c>
      <c r="E11" s="1">
        <v>2.77</v>
      </c>
      <c r="F11" s="1">
        <v>2.75</v>
      </c>
      <c r="G11" s="1">
        <v>2.74</v>
      </c>
      <c r="H11" s="1">
        <v>2.74</v>
      </c>
      <c r="I11" s="1">
        <v>2.74</v>
      </c>
      <c r="J11" s="1">
        <v>2.74</v>
      </c>
      <c r="K11" s="1">
        <v>2.74</v>
      </c>
      <c r="L11">
        <f t="shared" si="2"/>
        <v>2.743</v>
      </c>
    </row>
    <row r="12">
      <c r="A12" s="1" t="s">
        <v>23</v>
      </c>
      <c r="B12" s="1">
        <v>8.96</v>
      </c>
      <c r="C12" s="1">
        <v>8.83</v>
      </c>
      <c r="D12" s="1">
        <v>14.63</v>
      </c>
      <c r="E12" s="1">
        <v>27.26</v>
      </c>
      <c r="F12" s="1">
        <v>13.33</v>
      </c>
      <c r="G12" s="1">
        <v>12.35</v>
      </c>
      <c r="H12" s="1">
        <v>12.18</v>
      </c>
      <c r="I12" s="1">
        <v>20.32</v>
      </c>
      <c r="J12" s="1">
        <v>12.58</v>
      </c>
      <c r="K12" s="1">
        <v>24.05</v>
      </c>
      <c r="L12">
        <f t="shared" si="2"/>
        <v>15.449</v>
      </c>
    </row>
    <row r="13">
      <c r="A13" s="1" t="s">
        <v>24</v>
      </c>
      <c r="B13" s="1">
        <v>2.73</v>
      </c>
      <c r="C13" s="1">
        <v>2.73</v>
      </c>
      <c r="D13" s="1">
        <v>2.73</v>
      </c>
      <c r="E13" s="1">
        <v>2.74</v>
      </c>
      <c r="F13" s="1">
        <v>2.73</v>
      </c>
      <c r="G13" s="1">
        <v>2.73</v>
      </c>
      <c r="H13" s="1">
        <v>2.73</v>
      </c>
      <c r="I13" s="1">
        <v>2.73</v>
      </c>
      <c r="J13" s="1">
        <v>2.73</v>
      </c>
      <c r="K13" s="1">
        <v>2.73</v>
      </c>
      <c r="L13">
        <f t="shared" si="2"/>
        <v>2.731</v>
      </c>
    </row>
    <row r="14">
      <c r="A14" s="3" t="s">
        <v>25</v>
      </c>
    </row>
    <row r="15">
      <c r="A15" s="1" t="s">
        <v>26</v>
      </c>
      <c r="B15" s="1">
        <v>23.41</v>
      </c>
      <c r="C15" s="1">
        <v>22.09</v>
      </c>
      <c r="D15" s="1">
        <v>19.48</v>
      </c>
      <c r="E15" s="1">
        <v>39.82</v>
      </c>
      <c r="F15" s="1">
        <v>31.09</v>
      </c>
      <c r="G15" s="1">
        <v>30.0</v>
      </c>
      <c r="H15" s="1">
        <v>27.8</v>
      </c>
      <c r="I15" s="1">
        <v>26.0</v>
      </c>
      <c r="J15" s="1">
        <v>19.61</v>
      </c>
      <c r="K15" s="1">
        <v>22.61</v>
      </c>
      <c r="L15">
        <f t="shared" ref="L15:L17" si="3">(B15+C15+D15+E15+F15+G15+H15+I15+J15+K15)/10</f>
        <v>26.191</v>
      </c>
    </row>
    <row r="16">
      <c r="A16" s="1" t="s">
        <v>32</v>
      </c>
      <c r="B16" s="1">
        <v>3.422</v>
      </c>
      <c r="C16" s="1">
        <v>3.4187</v>
      </c>
      <c r="D16" s="1">
        <v>3.4252</v>
      </c>
      <c r="E16" s="1">
        <v>3.4644</v>
      </c>
      <c r="F16" s="1">
        <v>3.4341</v>
      </c>
      <c r="G16" s="1">
        <v>3.4299</v>
      </c>
      <c r="H16" s="1">
        <v>3.4296</v>
      </c>
      <c r="I16" s="1">
        <v>3.4254</v>
      </c>
      <c r="J16" s="1">
        <v>3.4292</v>
      </c>
      <c r="K16" s="1">
        <v>3.431</v>
      </c>
      <c r="L16">
        <f t="shared" si="3"/>
        <v>3.43095</v>
      </c>
    </row>
    <row r="17">
      <c r="A17" s="1" t="s">
        <v>37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>
        <f t="shared" si="3"/>
        <v>0</v>
      </c>
    </row>
    <row r="18">
      <c r="A18" s="3" t="s">
        <v>33</v>
      </c>
    </row>
    <row r="19">
      <c r="A19" s="1" t="s">
        <v>40</v>
      </c>
      <c r="B19" s="6">
        <v>0.03922082370370371</v>
      </c>
      <c r="C19" s="6">
        <v>0.03927206365740741</v>
      </c>
      <c r="D19" s="7">
        <v>0.039323314293981476</v>
      </c>
      <c r="E19" s="6">
        <v>0.039374597222222224</v>
      </c>
      <c r="F19" s="6">
        <v>0.03942637465277778</v>
      </c>
      <c r="G19" s="6">
        <v>0.03947779865740741</v>
      </c>
      <c r="H19" s="7">
        <v>0.03952917733796296</v>
      </c>
      <c r="I19" s="6">
        <v>0.039580552141203706</v>
      </c>
      <c r="J19" s="6">
        <v>0.03963187893518519</v>
      </c>
      <c r="K19" s="6">
        <v>0.03968325021990741</v>
      </c>
    </row>
    <row r="20">
      <c r="A20" s="1" t="s">
        <v>41</v>
      </c>
      <c r="B20" s="6">
        <v>0.03926047416666667</v>
      </c>
      <c r="C20" s="6">
        <v>0.03931172659722222</v>
      </c>
      <c r="D20" s="6">
        <v>0.03936300806712963</v>
      </c>
      <c r="E20" s="6">
        <v>0.039414785555555554</v>
      </c>
      <c r="F20" s="6">
        <v>0.03946620969907407</v>
      </c>
      <c r="G20" s="6">
        <v>0.03951758854166666</v>
      </c>
      <c r="H20" s="6">
        <v>0.03956896376157407</v>
      </c>
      <c r="I20" s="6">
        <v>0.03962028986111111</v>
      </c>
      <c r="J20" s="7">
        <v>0.03967166158564815</v>
      </c>
      <c r="K20" s="6">
        <v>0.03972305232638889</v>
      </c>
    </row>
    <row r="21">
      <c r="A21" s="1" t="s">
        <v>43</v>
      </c>
      <c r="B21" s="9">
        <f t="shared" ref="B21:K21" si="4">B20-B19</f>
        <v>0.00003965046296</v>
      </c>
      <c r="C21" s="9">
        <f t="shared" si="4"/>
        <v>0.00003966293981</v>
      </c>
      <c r="D21" s="9">
        <f t="shared" si="4"/>
        <v>0.00003969377315</v>
      </c>
      <c r="E21" s="9">
        <f t="shared" si="4"/>
        <v>0.00004018833333</v>
      </c>
      <c r="F21" s="9">
        <f t="shared" si="4"/>
        <v>0.0000398350463</v>
      </c>
      <c r="G21" s="9">
        <f t="shared" si="4"/>
        <v>0.00003978988426</v>
      </c>
      <c r="H21" s="9">
        <f t="shared" si="4"/>
        <v>0.00003978642361</v>
      </c>
      <c r="I21" s="9">
        <f t="shared" si="4"/>
        <v>0.00003973771991</v>
      </c>
      <c r="J21" s="9">
        <f t="shared" si="4"/>
        <v>0.00003978265046</v>
      </c>
      <c r="K21" s="9">
        <f t="shared" si="4"/>
        <v>0.00003980210648</v>
      </c>
      <c r="L21" s="10">
        <f>(B21+C21+D21+E21+F21+G21+H21+I21+J21+K21)/10</f>
        <v>0.00003979293403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12" width="1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48</v>
      </c>
      <c r="D2" s="11" t="s">
        <v>50</v>
      </c>
    </row>
    <row r="3">
      <c r="A3" s="1" t="s">
        <v>7</v>
      </c>
      <c r="B3" s="1">
        <v>8.0</v>
      </c>
    </row>
    <row r="5">
      <c r="A5" s="3" t="s">
        <v>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3" t="s">
        <v>11</v>
      </c>
    </row>
    <row r="7">
      <c r="A7" s="1" t="s">
        <v>13</v>
      </c>
      <c r="B7" s="1">
        <v>4360563.46</v>
      </c>
      <c r="C7" s="1">
        <v>4393099.78</v>
      </c>
      <c r="D7" s="1">
        <v>4426260.49</v>
      </c>
      <c r="E7" s="1">
        <v>4394269.54</v>
      </c>
      <c r="F7" s="1">
        <v>4371769.6</v>
      </c>
      <c r="G7" s="1">
        <v>4397277.84</v>
      </c>
      <c r="H7" s="1">
        <v>4395789.62</v>
      </c>
      <c r="I7" s="1">
        <v>4394168.07</v>
      </c>
      <c r="J7" s="1">
        <v>4436051.63</v>
      </c>
      <c r="K7" s="1">
        <v>4376117.79</v>
      </c>
      <c r="L7">
        <f t="shared" ref="L7:L10" si="1">(B7+C7+D7+E7+F7+G7+H7+I7+J7+K7)/10</f>
        <v>4394536.782</v>
      </c>
    </row>
    <row r="8">
      <c r="A8" s="1" t="s">
        <v>16</v>
      </c>
      <c r="B8" s="1">
        <v>4258.36</v>
      </c>
      <c r="C8" s="1">
        <v>4290.14</v>
      </c>
      <c r="D8" s="1">
        <v>4322.52</v>
      </c>
      <c r="E8" s="1">
        <v>4291.28</v>
      </c>
      <c r="F8" s="1">
        <v>4269.31</v>
      </c>
      <c r="G8" s="1">
        <v>4294.22</v>
      </c>
      <c r="H8" s="1">
        <v>4292.76</v>
      </c>
      <c r="I8" s="1">
        <v>4291.18</v>
      </c>
      <c r="J8" s="1">
        <v>4332.08</v>
      </c>
      <c r="K8" s="1">
        <v>4273.55</v>
      </c>
      <c r="L8">
        <f t="shared" si="1"/>
        <v>4291.54</v>
      </c>
    </row>
    <row r="9">
      <c r="A9" s="1" t="s">
        <v>18</v>
      </c>
      <c r="B9" s="1">
        <v>2.4047</v>
      </c>
      <c r="C9" s="1">
        <v>2.3869</v>
      </c>
      <c r="D9" s="1">
        <v>2.369</v>
      </c>
      <c r="E9" s="1">
        <v>2.3862</v>
      </c>
      <c r="F9" s="1">
        <v>2.3985</v>
      </c>
      <c r="G9" s="1">
        <v>2.3846</v>
      </c>
      <c r="H9" s="1">
        <v>2.3854</v>
      </c>
      <c r="I9" s="1">
        <v>2.3863</v>
      </c>
      <c r="J9" s="1">
        <v>2.3638</v>
      </c>
      <c r="K9" s="1">
        <v>2.3961</v>
      </c>
      <c r="L9">
        <f t="shared" si="1"/>
        <v>2.38615</v>
      </c>
    </row>
    <row r="10">
      <c r="A10" s="1" t="s">
        <v>20</v>
      </c>
      <c r="B10" s="1">
        <v>9.6977</v>
      </c>
      <c r="C10" s="1">
        <v>9.6614</v>
      </c>
      <c r="D10" s="1">
        <v>10.2009</v>
      </c>
      <c r="E10" s="1">
        <v>9.4815</v>
      </c>
      <c r="F10" s="1">
        <v>9.6489</v>
      </c>
      <c r="G10" s="1">
        <v>9.6678</v>
      </c>
      <c r="H10" s="1">
        <v>9.7324</v>
      </c>
      <c r="I10" s="1">
        <v>9.9218</v>
      </c>
      <c r="J10" s="1">
        <v>9.8107</v>
      </c>
      <c r="K10" s="1">
        <v>9.7105</v>
      </c>
      <c r="L10">
        <f t="shared" si="1"/>
        <v>9.75336</v>
      </c>
    </row>
    <row r="11">
      <c r="A11" s="3" t="s">
        <v>17</v>
      </c>
    </row>
    <row r="12">
      <c r="A12" s="1" t="s">
        <v>22</v>
      </c>
      <c r="B12" s="1">
        <v>19.93</v>
      </c>
      <c r="C12" s="1">
        <v>6.66</v>
      </c>
      <c r="D12" s="1">
        <v>6.81</v>
      </c>
      <c r="E12" s="1">
        <v>6.58</v>
      </c>
      <c r="F12" s="1">
        <v>6.79</v>
      </c>
      <c r="G12" s="1">
        <v>6.65</v>
      </c>
      <c r="H12" s="1">
        <v>6.14</v>
      </c>
      <c r="I12" s="1">
        <v>6.64</v>
      </c>
      <c r="J12" s="1">
        <v>6.9</v>
      </c>
      <c r="K12" s="1">
        <v>6.33</v>
      </c>
      <c r="L12">
        <f>(B12+C12+D12+E12+F12+G12+H12+I12+J12+K12)/10</f>
        <v>7.943</v>
      </c>
    </row>
    <row r="13">
      <c r="A13" s="3" t="s">
        <v>25</v>
      </c>
    </row>
    <row r="14">
      <c r="A14" s="1" t="s">
        <v>27</v>
      </c>
      <c r="B14" s="1">
        <v>16816.98</v>
      </c>
      <c r="C14" s="1">
        <v>12911.33</v>
      </c>
      <c r="D14" s="1">
        <v>12914.78</v>
      </c>
      <c r="E14" s="1">
        <v>12486.06</v>
      </c>
      <c r="F14" s="1">
        <v>9134.46</v>
      </c>
      <c r="G14" s="1">
        <v>12154.21</v>
      </c>
      <c r="H14" s="1">
        <v>13781.53</v>
      </c>
      <c r="I14" s="1">
        <v>10184.52</v>
      </c>
      <c r="J14" s="1">
        <v>10341.35</v>
      </c>
      <c r="K14" s="1">
        <v>10640.3</v>
      </c>
      <c r="L14">
        <f t="shared" ref="L14:L16" si="2">(B14+C14+D14+E14+F14+G14+H14+I14+J14+K14)/10</f>
        <v>12136.552</v>
      </c>
    </row>
    <row r="15">
      <c r="A15" s="1" t="s">
        <v>28</v>
      </c>
      <c r="B15" s="1">
        <v>1.2122</v>
      </c>
      <c r="C15" s="1">
        <v>1.2077</v>
      </c>
      <c r="D15" s="1">
        <v>1.2751</v>
      </c>
      <c r="E15" s="1">
        <v>1.1852</v>
      </c>
      <c r="F15" s="1">
        <v>1.2061</v>
      </c>
      <c r="G15" s="1">
        <v>1.2085</v>
      </c>
      <c r="H15" s="1">
        <v>1.2166</v>
      </c>
      <c r="I15" s="1">
        <v>1.2402</v>
      </c>
      <c r="J15" s="1">
        <v>1.2263</v>
      </c>
      <c r="K15" s="1">
        <v>1.2138</v>
      </c>
      <c r="L15">
        <f t="shared" si="2"/>
        <v>1.21917</v>
      </c>
    </row>
    <row r="16">
      <c r="A16" s="1" t="s">
        <v>31</v>
      </c>
      <c r="B16" s="1">
        <v>0.01</v>
      </c>
      <c r="C16" s="1">
        <v>0.01</v>
      </c>
      <c r="D16" s="1">
        <v>0.01</v>
      </c>
      <c r="E16" s="1">
        <v>0.01</v>
      </c>
      <c r="F16" s="1">
        <v>0.01</v>
      </c>
      <c r="G16" s="1">
        <v>0.0</v>
      </c>
      <c r="H16" s="1">
        <v>0.01</v>
      </c>
      <c r="I16" s="1">
        <v>0.0</v>
      </c>
      <c r="J16" s="1">
        <v>0.01</v>
      </c>
      <c r="K16" s="1">
        <v>0.0</v>
      </c>
      <c r="L16">
        <f t="shared" si="2"/>
        <v>0.007</v>
      </c>
    </row>
    <row r="17">
      <c r="A17" s="3" t="s">
        <v>33</v>
      </c>
    </row>
    <row r="18">
      <c r="A18" s="1" t="s">
        <v>34</v>
      </c>
      <c r="B18" s="6">
        <v>0.03973464140046296</v>
      </c>
      <c r="C18" s="7">
        <v>0.03977413824074074</v>
      </c>
      <c r="D18" s="6">
        <v>0.03981338092592592</v>
      </c>
      <c r="E18" s="6">
        <v>0.03985241537037037</v>
      </c>
      <c r="F18" s="6">
        <v>0.039891692511574074</v>
      </c>
      <c r="G18" s="6">
        <v>0.039931112453703704</v>
      </c>
      <c r="H18" s="6">
        <v>0.03997037202546296</v>
      </c>
      <c r="I18" s="6">
        <v>0.04000964050925926</v>
      </c>
      <c r="J18" s="7">
        <v>0.040048918101851856</v>
      </c>
      <c r="K18" s="6">
        <v>0.04008793502314815</v>
      </c>
      <c r="L18" s="8"/>
    </row>
    <row r="19">
      <c r="A19" s="1" t="s">
        <v>42</v>
      </c>
      <c r="B19" s="6">
        <v>0.039762549305555554</v>
      </c>
      <c r="C19" s="6">
        <v>0.03980179299768519</v>
      </c>
      <c r="D19" s="6">
        <v>0.039840826249999996</v>
      </c>
      <c r="E19" s="6">
        <v>0.03988010386574074</v>
      </c>
      <c r="F19" s="6">
        <v>0.03991952356481481</v>
      </c>
      <c r="G19" s="6">
        <v>0.039958782812499996</v>
      </c>
      <c r="H19" s="6">
        <v>0.03999805111111111</v>
      </c>
      <c r="I19" s="6">
        <v>0.04003732893518518</v>
      </c>
      <c r="J19" s="6">
        <v>0.04007634673611111</v>
      </c>
      <c r="K19" s="7">
        <v>0.04011573790509259</v>
      </c>
      <c r="L19" s="8"/>
    </row>
    <row r="20">
      <c r="A20" s="1" t="s">
        <v>43</v>
      </c>
      <c r="B20" s="9">
        <f t="shared" ref="B20:K20" si="3">B19-B18</f>
        <v>0.00002790790509</v>
      </c>
      <c r="C20" s="9">
        <f t="shared" si="3"/>
        <v>0.00002765475694</v>
      </c>
      <c r="D20" s="9">
        <f t="shared" si="3"/>
        <v>0.00002744532407</v>
      </c>
      <c r="E20" s="9">
        <f t="shared" si="3"/>
        <v>0.00002768849537</v>
      </c>
      <c r="F20" s="9">
        <f t="shared" si="3"/>
        <v>0.00002783105324</v>
      </c>
      <c r="G20" s="9">
        <f t="shared" si="3"/>
        <v>0.0000276703588</v>
      </c>
      <c r="H20" s="9">
        <f t="shared" si="3"/>
        <v>0.00002767908565</v>
      </c>
      <c r="I20" s="9">
        <f t="shared" si="3"/>
        <v>0.00002768842593</v>
      </c>
      <c r="J20" s="9">
        <f t="shared" si="3"/>
        <v>0.00002742863426</v>
      </c>
      <c r="K20" s="9">
        <f t="shared" si="3"/>
        <v>0.00002780288194</v>
      </c>
      <c r="L20" s="10">
        <f>(B20+C20+D20+E20+F20+G20+H20+I20+J20+K20)/10</f>
        <v>0.00002767969213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12" width="12.43"/>
  </cols>
  <sheetData>
    <row r="1">
      <c r="A1" s="1" t="s">
        <v>0</v>
      </c>
      <c r="B1" s="1"/>
    </row>
    <row r="2">
      <c r="A2" s="1" t="s">
        <v>29</v>
      </c>
      <c r="B2" s="1">
        <v>128.0</v>
      </c>
      <c r="C2" s="2" t="s">
        <v>30</v>
      </c>
      <c r="D2" s="5">
        <v>1000.0</v>
      </c>
      <c r="E2" s="2" t="s">
        <v>35</v>
      </c>
      <c r="F2" s="2" t="s">
        <v>36</v>
      </c>
      <c r="G2" s="5">
        <v>10000.0</v>
      </c>
    </row>
    <row r="3">
      <c r="A3" s="1" t="s">
        <v>4</v>
      </c>
      <c r="B3" s="1" t="s">
        <v>5</v>
      </c>
      <c r="C3" s="12" t="s">
        <v>50</v>
      </c>
    </row>
    <row r="4">
      <c r="A4" s="1" t="s">
        <v>7</v>
      </c>
      <c r="B4" s="1">
        <v>8.0</v>
      </c>
    </row>
    <row r="5">
      <c r="A5" s="4" t="s">
        <v>38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1" t="s">
        <v>39</v>
      </c>
      <c r="B6" s="1">
        <v>3.6314</v>
      </c>
      <c r="C6" s="1">
        <v>3.4932</v>
      </c>
      <c r="D6" s="1">
        <v>3.2858</v>
      </c>
      <c r="E6" s="1">
        <v>3.5783</v>
      </c>
      <c r="F6" s="1">
        <v>3.4249</v>
      </c>
      <c r="G6" s="1">
        <v>3.3803</v>
      </c>
      <c r="H6" s="1">
        <v>3.6056</v>
      </c>
      <c r="I6" s="1">
        <v>3.2529</v>
      </c>
      <c r="J6" s="1">
        <v>3.4508</v>
      </c>
      <c r="K6" s="1">
        <v>3.6016</v>
      </c>
      <c r="L6">
        <f t="shared" ref="L6:L7" si="1">(B6+C6+D6+E6+F6+G6+H6+I6+J6+K6)/10</f>
        <v>3.47048</v>
      </c>
    </row>
    <row r="7">
      <c r="A7" s="1" t="s">
        <v>15</v>
      </c>
      <c r="B7" s="1">
        <v>461.6955</v>
      </c>
      <c r="C7" s="1">
        <v>443.2302</v>
      </c>
      <c r="D7" s="1">
        <v>417.2033</v>
      </c>
      <c r="E7" s="1">
        <v>455.0066</v>
      </c>
      <c r="F7" s="1">
        <v>435.2929</v>
      </c>
      <c r="G7" s="1">
        <v>428.2356</v>
      </c>
      <c r="H7" s="1">
        <v>457.6915</v>
      </c>
      <c r="I7" s="1">
        <v>413.0524</v>
      </c>
      <c r="J7" s="1">
        <v>437.5392</v>
      </c>
      <c r="K7" s="1">
        <v>458.299</v>
      </c>
      <c r="L7">
        <f t="shared" si="1"/>
        <v>440.72462</v>
      </c>
    </row>
    <row r="8">
      <c r="A8" s="3" t="s">
        <v>17</v>
      </c>
    </row>
    <row r="9">
      <c r="A9" s="1" t="s">
        <v>44</v>
      </c>
      <c r="B9" s="1">
        <v>46.17</v>
      </c>
      <c r="C9" s="1">
        <v>44.32</v>
      </c>
      <c r="D9" s="1">
        <v>41.72</v>
      </c>
      <c r="E9" s="1">
        <v>45.5</v>
      </c>
      <c r="F9" s="1">
        <v>43.53</v>
      </c>
      <c r="G9" s="1">
        <v>42.82</v>
      </c>
      <c r="H9" s="1">
        <v>45.77</v>
      </c>
      <c r="I9" s="1">
        <v>41.31</v>
      </c>
      <c r="J9" s="1">
        <v>43.75</v>
      </c>
      <c r="K9" s="1">
        <v>45.83</v>
      </c>
      <c r="L9">
        <f t="shared" ref="L9:L11" si="2">(B9+C9+D9+E9+F9+G9+H9+I9+J9+K9)/10</f>
        <v>44.072</v>
      </c>
    </row>
    <row r="10">
      <c r="A10" s="1" t="s">
        <v>45</v>
      </c>
      <c r="B10" s="1">
        <v>214.89</v>
      </c>
      <c r="C10" s="1">
        <v>215.39</v>
      </c>
      <c r="D10" s="1">
        <v>242.13</v>
      </c>
      <c r="E10" s="1">
        <v>252.44</v>
      </c>
      <c r="F10" s="1">
        <v>246.97</v>
      </c>
      <c r="G10" s="1">
        <v>265.73</v>
      </c>
      <c r="H10" s="1">
        <v>201.3</v>
      </c>
      <c r="I10" s="1">
        <v>312.04</v>
      </c>
      <c r="J10" s="1">
        <v>253.14</v>
      </c>
      <c r="K10" s="1">
        <v>282.24</v>
      </c>
      <c r="L10">
        <f t="shared" si="2"/>
        <v>248.627</v>
      </c>
    </row>
    <row r="11">
      <c r="A11" s="1" t="s">
        <v>46</v>
      </c>
      <c r="B11" s="1">
        <v>101.12</v>
      </c>
      <c r="C11" s="1">
        <v>115.84</v>
      </c>
      <c r="D11" s="1">
        <v>111.65</v>
      </c>
      <c r="E11" s="1">
        <v>97.61</v>
      </c>
      <c r="F11" s="1">
        <v>100.39</v>
      </c>
      <c r="G11" s="1">
        <v>100.27</v>
      </c>
      <c r="H11" s="1">
        <v>102.06</v>
      </c>
      <c r="I11" s="1">
        <v>113.3</v>
      </c>
      <c r="J11" s="1">
        <v>101.97</v>
      </c>
      <c r="K11" s="1">
        <v>97.08</v>
      </c>
      <c r="L11">
        <f t="shared" si="2"/>
        <v>104.129</v>
      </c>
    </row>
    <row r="12">
      <c r="A12" s="3" t="s">
        <v>25</v>
      </c>
    </row>
    <row r="13">
      <c r="A13" s="1" t="s">
        <v>47</v>
      </c>
      <c r="B13" s="1">
        <v>4.97</v>
      </c>
      <c r="C13" s="1">
        <v>5.97</v>
      </c>
      <c r="D13" s="1">
        <v>5.91</v>
      </c>
      <c r="E13" s="1">
        <v>4.75</v>
      </c>
      <c r="F13" s="1">
        <v>5.6</v>
      </c>
      <c r="G13" s="1">
        <v>6.98</v>
      </c>
      <c r="H13" s="1">
        <v>4.91</v>
      </c>
      <c r="I13" s="1">
        <v>6.83</v>
      </c>
      <c r="J13" s="1">
        <v>4.85</v>
      </c>
      <c r="K13" s="1">
        <v>5.13</v>
      </c>
      <c r="L13">
        <f t="shared" ref="L13:L14" si="3">(B13+C13+D13+E13+F13+G13+H13+I13+J13+K13)/10</f>
        <v>5.59</v>
      </c>
    </row>
    <row r="14">
      <c r="A14" s="1" t="s">
        <v>32</v>
      </c>
      <c r="B14" s="1">
        <v>3.607</v>
      </c>
      <c r="C14" s="1">
        <v>3.4627</v>
      </c>
      <c r="D14" s="1">
        <v>3.2594</v>
      </c>
      <c r="E14" s="1">
        <v>3.5547</v>
      </c>
      <c r="F14" s="1">
        <v>3.4007</v>
      </c>
      <c r="G14" s="1">
        <v>3.3456</v>
      </c>
      <c r="H14" s="1">
        <v>3.5757</v>
      </c>
      <c r="I14" s="1">
        <v>3.227</v>
      </c>
      <c r="J14" s="1">
        <v>3.4183</v>
      </c>
      <c r="K14" s="1">
        <v>3.5805</v>
      </c>
      <c r="L14">
        <f t="shared" si="3"/>
        <v>3.44316</v>
      </c>
    </row>
    <row r="15">
      <c r="A15" s="3" t="s">
        <v>33</v>
      </c>
    </row>
    <row r="16">
      <c r="A16" s="1" t="s">
        <v>34</v>
      </c>
      <c r="B16" s="6">
        <v>0.04012732623842592</v>
      </c>
      <c r="C16" s="6">
        <v>0.04018101871527778</v>
      </c>
      <c r="D16" s="6">
        <v>0.04023310436342593</v>
      </c>
      <c r="E16" s="6">
        <v>0.040282794849537035</v>
      </c>
      <c r="F16" s="6">
        <v>0.04033586680555556</v>
      </c>
      <c r="G16" s="6">
        <v>0.0403871691087963</v>
      </c>
      <c r="H16" s="6">
        <v>0.04043795430555556</v>
      </c>
      <c r="I16" s="6">
        <v>0.04049134642361111</v>
      </c>
      <c r="J16" s="6">
        <v>0.040540656724537036</v>
      </c>
      <c r="K16" s="6">
        <v>0.040592257280092595</v>
      </c>
      <c r="L16" s="8"/>
    </row>
    <row r="17">
      <c r="A17" s="1" t="s">
        <v>42</v>
      </c>
      <c r="B17" s="6">
        <v>0.04016942988425926</v>
      </c>
      <c r="C17" s="6">
        <v>0.040221515138888886</v>
      </c>
      <c r="D17" s="6">
        <v>0.040271206759259257</v>
      </c>
      <c r="E17" s="6">
        <v>0.040324277731481485</v>
      </c>
      <c r="F17" s="6">
        <v>0.04037558012731481</v>
      </c>
      <c r="G17" s="6">
        <v>0.0404263653587963</v>
      </c>
      <c r="H17" s="6">
        <v>0.040479757222222225</v>
      </c>
      <c r="I17" s="6">
        <v>0.04052906766203703</v>
      </c>
      <c r="J17" s="6">
        <v>0.04058066837962963</v>
      </c>
      <c r="K17" s="6">
        <v>0.040634016574074075</v>
      </c>
      <c r="L17" s="8"/>
    </row>
    <row r="18">
      <c r="A18" s="1" t="s">
        <v>43</v>
      </c>
      <c r="B18" s="9">
        <f t="shared" ref="B18:K18" si="4">(B17-B16)/2</f>
        <v>0.00002105182292</v>
      </c>
      <c r="C18" s="9">
        <f t="shared" si="4"/>
        <v>0.00002024821181</v>
      </c>
      <c r="D18" s="9">
        <f t="shared" si="4"/>
        <v>0.00001905119792</v>
      </c>
      <c r="E18" s="9">
        <f t="shared" si="4"/>
        <v>0.00002074144097</v>
      </c>
      <c r="F18" s="9">
        <f t="shared" si="4"/>
        <v>0.00001985666088</v>
      </c>
      <c r="G18" s="9">
        <f t="shared" si="4"/>
        <v>0.000019598125</v>
      </c>
      <c r="H18" s="9">
        <f t="shared" si="4"/>
        <v>0.00002090145833</v>
      </c>
      <c r="I18" s="9">
        <f t="shared" si="4"/>
        <v>0.00001886061921</v>
      </c>
      <c r="J18" s="9">
        <f t="shared" si="4"/>
        <v>0.00002000582755</v>
      </c>
      <c r="K18" s="9">
        <f t="shared" si="4"/>
        <v>0.00002087964699</v>
      </c>
      <c r="L18" s="10">
        <f>(B18+C18+D18+E18+F18+G18+H18+I18+J18+K18)/10</f>
        <v>0.00002011950116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12" width="10.29"/>
  </cols>
  <sheetData>
    <row r="1">
      <c r="A1" s="1" t="s">
        <v>0</v>
      </c>
      <c r="B1" s="1" t="s">
        <v>9</v>
      </c>
    </row>
    <row r="2">
      <c r="A2" s="1" t="s">
        <v>4</v>
      </c>
      <c r="B2" s="1" t="s">
        <v>64</v>
      </c>
      <c r="C2" s="1" t="s">
        <v>65</v>
      </c>
    </row>
    <row r="3">
      <c r="A3" s="1" t="s">
        <v>7</v>
      </c>
      <c r="B3" s="1">
        <v>48.0</v>
      </c>
    </row>
    <row r="5">
      <c r="A5" s="3" t="s">
        <v>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3" t="s">
        <v>12</v>
      </c>
    </row>
    <row r="7">
      <c r="A7" s="1" t="s">
        <v>14</v>
      </c>
      <c r="B7" s="1">
        <v>0.8606</v>
      </c>
      <c r="C7" s="1">
        <v>0.8409</v>
      </c>
      <c r="D7" s="1">
        <v>0.8546</v>
      </c>
      <c r="E7" s="1">
        <v>0.8394</v>
      </c>
      <c r="F7" s="1">
        <v>0.8185</v>
      </c>
      <c r="G7" s="1">
        <v>0.8369</v>
      </c>
      <c r="H7" s="1">
        <v>0.8348</v>
      </c>
      <c r="I7" s="1">
        <v>0.8428</v>
      </c>
      <c r="J7" s="1">
        <v>0.8504</v>
      </c>
      <c r="K7" s="1">
        <v>0.8506</v>
      </c>
      <c r="L7">
        <f t="shared" ref="L7:L8" si="1">(B7+C7+D7+E7+F7+G7+H7+I7+J7+K7)/10</f>
        <v>0.84295</v>
      </c>
    </row>
    <row r="8">
      <c r="A8" s="1" t="s">
        <v>15</v>
      </c>
      <c r="B8" s="1">
        <v>39.2915</v>
      </c>
      <c r="C8" s="1">
        <v>39.4376</v>
      </c>
      <c r="D8" s="1">
        <v>38.5466</v>
      </c>
      <c r="E8" s="1">
        <v>38.8345</v>
      </c>
      <c r="F8" s="1">
        <v>37.6485</v>
      </c>
      <c r="G8" s="1">
        <v>38.1421</v>
      </c>
      <c r="H8" s="1">
        <v>38.5976</v>
      </c>
      <c r="I8" s="1">
        <v>38.4626</v>
      </c>
      <c r="J8" s="1">
        <v>39.3196</v>
      </c>
      <c r="K8" s="1">
        <v>38.3006</v>
      </c>
      <c r="L8">
        <f t="shared" si="1"/>
        <v>38.65812</v>
      </c>
    </row>
    <row r="9">
      <c r="A9" s="3" t="s">
        <v>17</v>
      </c>
    </row>
    <row r="10">
      <c r="A10" s="1" t="s">
        <v>19</v>
      </c>
      <c r="B10" s="1">
        <v>2.99</v>
      </c>
      <c r="C10" s="1">
        <v>2.99</v>
      </c>
      <c r="D10" s="1">
        <v>3.0</v>
      </c>
      <c r="E10" s="1">
        <v>2.99</v>
      </c>
      <c r="F10" s="1">
        <v>2.99</v>
      </c>
      <c r="G10" s="1">
        <v>2.99</v>
      </c>
      <c r="H10" s="1">
        <v>2.99</v>
      </c>
      <c r="I10" s="1">
        <v>3.02</v>
      </c>
      <c r="J10" s="1">
        <v>3.0</v>
      </c>
      <c r="K10" s="1">
        <v>2.99</v>
      </c>
      <c r="L10">
        <f t="shared" ref="L10:L13" si="2">(B10+C10+D10+E10+F10+G10+H10+I10+J10+K10)/10</f>
        <v>2.995</v>
      </c>
    </row>
    <row r="11">
      <c r="A11" s="1" t="s">
        <v>21</v>
      </c>
      <c r="B11" s="1">
        <v>3.93</v>
      </c>
      <c r="C11" s="1">
        <v>3.94</v>
      </c>
      <c r="D11" s="1">
        <v>3.85</v>
      </c>
      <c r="E11" s="1">
        <v>3.88</v>
      </c>
      <c r="F11" s="1">
        <v>3.76</v>
      </c>
      <c r="G11" s="1">
        <v>3.81</v>
      </c>
      <c r="H11" s="1">
        <v>3.86</v>
      </c>
      <c r="I11" s="1">
        <v>3.85</v>
      </c>
      <c r="J11" s="1">
        <v>3.93</v>
      </c>
      <c r="K11" s="1">
        <v>3.83</v>
      </c>
      <c r="L11">
        <f t="shared" si="2"/>
        <v>3.864</v>
      </c>
    </row>
    <row r="12">
      <c r="A12" s="1" t="s">
        <v>23</v>
      </c>
      <c r="B12" s="1">
        <v>69.26</v>
      </c>
      <c r="C12" s="1">
        <v>50.26</v>
      </c>
      <c r="D12" s="1">
        <v>53.29</v>
      </c>
      <c r="E12" s="1">
        <v>42.27</v>
      </c>
      <c r="F12" s="1">
        <v>41.27</v>
      </c>
      <c r="G12" s="1">
        <v>54.38</v>
      </c>
      <c r="H12" s="1">
        <v>51.87</v>
      </c>
      <c r="I12" s="1">
        <v>40.1</v>
      </c>
      <c r="J12" s="1">
        <v>41.76</v>
      </c>
      <c r="K12" s="1">
        <v>49.13</v>
      </c>
      <c r="L12">
        <f t="shared" si="2"/>
        <v>49.359</v>
      </c>
    </row>
    <row r="13">
      <c r="A13" s="1" t="s">
        <v>24</v>
      </c>
      <c r="B13" s="1">
        <v>4.45</v>
      </c>
      <c r="C13" s="1">
        <v>4.74</v>
      </c>
      <c r="D13" s="1">
        <v>4.56</v>
      </c>
      <c r="E13" s="1">
        <v>4.98</v>
      </c>
      <c r="F13" s="1">
        <v>4.56</v>
      </c>
      <c r="G13" s="1">
        <v>4.7</v>
      </c>
      <c r="H13" s="1">
        <v>4.51</v>
      </c>
      <c r="I13" s="1">
        <v>4.55</v>
      </c>
      <c r="J13" s="1">
        <v>4.78</v>
      </c>
      <c r="K13" s="1">
        <v>4.5</v>
      </c>
      <c r="L13">
        <f t="shared" si="2"/>
        <v>4.633</v>
      </c>
    </row>
    <row r="14">
      <c r="A14" s="3" t="s">
        <v>25</v>
      </c>
    </row>
    <row r="15">
      <c r="A15" s="1" t="s">
        <v>47</v>
      </c>
      <c r="B15" s="1">
        <v>16.52</v>
      </c>
      <c r="C15" s="1">
        <v>12.7</v>
      </c>
      <c r="D15" s="1">
        <v>12.82</v>
      </c>
      <c r="E15" s="1">
        <v>13.01</v>
      </c>
      <c r="F15" s="1">
        <v>10.42</v>
      </c>
      <c r="G15" s="1">
        <v>13.42</v>
      </c>
      <c r="H15" s="1">
        <v>16.7</v>
      </c>
      <c r="I15" s="1">
        <v>13.2</v>
      </c>
      <c r="J15" s="1">
        <v>11.32</v>
      </c>
      <c r="K15" s="1">
        <v>14.34</v>
      </c>
      <c r="L15">
        <f t="shared" ref="L15:L17" si="3">(B15+C15+D15+E15+F15+G15+H15+I15+J15+K15)/10</f>
        <v>13.445</v>
      </c>
    </row>
    <row r="16">
      <c r="A16" s="1" t="s">
        <v>32</v>
      </c>
      <c r="B16" s="1">
        <v>0.8186</v>
      </c>
      <c r="C16" s="1">
        <v>0.8216</v>
      </c>
      <c r="D16" s="1">
        <v>0.8031</v>
      </c>
      <c r="E16" s="1">
        <v>0.891</v>
      </c>
      <c r="F16" s="1">
        <v>0.7843</v>
      </c>
      <c r="G16" s="1">
        <v>0.7946</v>
      </c>
      <c r="H16" s="1">
        <v>0.7586</v>
      </c>
      <c r="I16" s="1">
        <v>0.8013</v>
      </c>
      <c r="J16" s="1">
        <v>0.8192</v>
      </c>
      <c r="K16" s="1">
        <v>0.7979</v>
      </c>
      <c r="L16">
        <f t="shared" si="3"/>
        <v>0.80902</v>
      </c>
    </row>
    <row r="17">
      <c r="A17" s="1" t="s">
        <v>37</v>
      </c>
      <c r="B17" s="1">
        <v>0.04</v>
      </c>
      <c r="C17" s="1">
        <v>0.02</v>
      </c>
      <c r="D17" s="1">
        <v>0.04</v>
      </c>
      <c r="E17" s="1">
        <v>0.04</v>
      </c>
      <c r="F17" s="1">
        <v>0.04</v>
      </c>
      <c r="G17" s="1">
        <v>0.04</v>
      </c>
      <c r="H17" s="1">
        <v>0.03</v>
      </c>
      <c r="I17" s="1">
        <v>0.04</v>
      </c>
      <c r="J17" s="1">
        <v>0.03</v>
      </c>
      <c r="K17" s="1">
        <v>0.04</v>
      </c>
      <c r="L17">
        <f t="shared" si="3"/>
        <v>0.036</v>
      </c>
    </row>
    <row r="18">
      <c r="A18" s="3" t="s">
        <v>33</v>
      </c>
    </row>
    <row r="19">
      <c r="A19" s="1" t="s">
        <v>40</v>
      </c>
      <c r="B19" s="6">
        <v>43136.049897239085</v>
      </c>
      <c r="C19" s="6">
        <v>43136.04991884494</v>
      </c>
      <c r="D19" s="6">
        <v>43136.049940223056</v>
      </c>
      <c r="E19" s="6">
        <v>43136.04996175457</v>
      </c>
      <c r="F19" s="6">
        <v>43136.04998311512</v>
      </c>
      <c r="G19" s="6">
        <v>43136.050004233184</v>
      </c>
      <c r="H19" s="6">
        <v>43136.05002556685</v>
      </c>
      <c r="I19" s="6">
        <v>43136.05004686942</v>
      </c>
      <c r="J19" s="6">
        <v>43136.05006826735</v>
      </c>
      <c r="K19" s="6">
        <v>43136.05008975637</v>
      </c>
    </row>
    <row r="20">
      <c r="A20" s="1" t="s">
        <v>41</v>
      </c>
      <c r="B20" s="6">
        <v>43136.04990725698</v>
      </c>
      <c r="C20" s="6">
        <v>43136.04992863546</v>
      </c>
      <c r="D20" s="6">
        <v>43136.0499501669</v>
      </c>
      <c r="E20" s="6">
        <v>43136.04997152709</v>
      </c>
      <c r="F20" s="6">
        <v>43136.04999264508</v>
      </c>
      <c r="G20" s="6">
        <v>43136.05001397898</v>
      </c>
      <c r="H20" s="6">
        <v>43136.050035286404</v>
      </c>
      <c r="I20" s="6">
        <v>43136.05005667971</v>
      </c>
      <c r="J20" s="6">
        <v>43136.050078168795</v>
      </c>
      <c r="K20" s="6">
        <v>43136.05009965899</v>
      </c>
    </row>
    <row r="21">
      <c r="A21" s="1" t="s">
        <v>71</v>
      </c>
      <c r="B21" s="9">
        <f t="shared" ref="B21:K21" si="4">B20-B19</f>
        <v>0.00001001789497</v>
      </c>
      <c r="C21" s="9">
        <f t="shared" si="4"/>
        <v>0.00000979052129</v>
      </c>
      <c r="D21" s="9">
        <f t="shared" si="4"/>
        <v>0.000009943840269</v>
      </c>
      <c r="E21" s="9">
        <f t="shared" si="4"/>
        <v>0.000009772520571</v>
      </c>
      <c r="F21" s="9">
        <f t="shared" si="4"/>
        <v>0.000009529961972</v>
      </c>
      <c r="G21" s="9">
        <f t="shared" si="4"/>
        <v>0.000009745795978</v>
      </c>
      <c r="H21" s="9">
        <f t="shared" si="4"/>
        <v>0.000009719551599</v>
      </c>
      <c r="I21" s="9">
        <f t="shared" si="4"/>
        <v>0.000009810290067</v>
      </c>
      <c r="J21" s="9">
        <f t="shared" si="4"/>
        <v>0.000009901443264</v>
      </c>
      <c r="K21" s="9">
        <f t="shared" si="4"/>
        <v>0.000009902621969</v>
      </c>
      <c r="L21" s="10">
        <f>(B21+C21+D21+E21+F21+G21+H21+I21+J21+K21)/10</f>
        <v>0.000009813444194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1" width="10.86"/>
    <col customWidth="1" min="12" max="12" width="15.29"/>
  </cols>
  <sheetData>
    <row r="1">
      <c r="A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>
      <c r="A2" s="1" t="s">
        <v>4</v>
      </c>
      <c r="B2" s="1" t="s">
        <v>5</v>
      </c>
      <c r="C2" s="11" t="s">
        <v>50</v>
      </c>
    </row>
    <row r="3">
      <c r="A3" s="13" t="s">
        <v>56</v>
      </c>
      <c r="B3" s="1">
        <v>8.0</v>
      </c>
    </row>
    <row r="5">
      <c r="A5" s="3" t="s">
        <v>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3" t="s">
        <v>12</v>
      </c>
    </row>
    <row r="7">
      <c r="A7" s="1" t="s">
        <v>57</v>
      </c>
      <c r="B7" s="14">
        <v>3.0524</v>
      </c>
      <c r="C7" s="1">
        <v>3.4095</v>
      </c>
      <c r="D7" s="1">
        <v>4.6439</v>
      </c>
      <c r="E7" s="1">
        <v>3.3495</v>
      </c>
      <c r="F7" s="1">
        <v>3.501</v>
      </c>
      <c r="G7" s="1">
        <v>4.5867</v>
      </c>
      <c r="H7" s="1">
        <v>4.7033</v>
      </c>
      <c r="I7" s="1">
        <v>3.2933</v>
      </c>
      <c r="J7" s="1">
        <v>4.6479</v>
      </c>
      <c r="K7" s="1">
        <v>4.5647</v>
      </c>
      <c r="L7">
        <f t="shared" ref="L7:L11" si="1">(C7+D7+E7+F7+G7+H7+I7+J7+K7)/9</f>
        <v>4.077755556</v>
      </c>
    </row>
    <row r="8">
      <c r="A8" s="1" t="s">
        <v>58</v>
      </c>
      <c r="B8" s="14">
        <v>195.35</v>
      </c>
      <c r="C8" s="1">
        <v>218.21</v>
      </c>
      <c r="D8" s="1">
        <v>297.21</v>
      </c>
      <c r="E8" s="1">
        <v>214.37</v>
      </c>
      <c r="F8" s="1">
        <v>224.06</v>
      </c>
      <c r="G8" s="1">
        <v>293.55</v>
      </c>
      <c r="H8" s="1">
        <v>301.01</v>
      </c>
      <c r="I8" s="1">
        <v>210.77</v>
      </c>
      <c r="J8" s="1">
        <v>297.46</v>
      </c>
      <c r="K8" s="1">
        <v>292.14</v>
      </c>
      <c r="L8">
        <f t="shared" si="1"/>
        <v>260.9755556</v>
      </c>
    </row>
    <row r="9">
      <c r="A9" s="1" t="s">
        <v>18</v>
      </c>
      <c r="B9" s="14">
        <v>51.3377</v>
      </c>
      <c r="C9" s="1">
        <v>45.997</v>
      </c>
      <c r="D9" s="1">
        <v>33.8781</v>
      </c>
      <c r="E9" s="1">
        <v>46.7936</v>
      </c>
      <c r="F9" s="1">
        <v>44.8714</v>
      </c>
      <c r="G9" s="1">
        <v>34.3591</v>
      </c>
      <c r="H9" s="1">
        <v>33.4708</v>
      </c>
      <c r="I9" s="1">
        <v>47.5826</v>
      </c>
      <c r="J9" s="1">
        <v>33.9301</v>
      </c>
      <c r="K9" s="1">
        <v>35.4314</v>
      </c>
      <c r="L9">
        <f t="shared" si="1"/>
        <v>39.59045556</v>
      </c>
    </row>
    <row r="10">
      <c r="A10" s="1" t="s">
        <v>59</v>
      </c>
      <c r="B10" s="14">
        <v>10029.0</v>
      </c>
      <c r="C10" s="1">
        <v>10037.0</v>
      </c>
      <c r="D10" s="1">
        <v>10069.0</v>
      </c>
      <c r="E10" s="1">
        <v>10031.0</v>
      </c>
      <c r="F10" s="1">
        <v>10054.0</v>
      </c>
      <c r="G10" s="1">
        <v>10086.0</v>
      </c>
      <c r="H10" s="1">
        <v>10075.0</v>
      </c>
      <c r="I10" s="1">
        <v>10029.0</v>
      </c>
      <c r="J10" s="1">
        <v>10093.0</v>
      </c>
      <c r="K10" s="1">
        <v>10099.0</v>
      </c>
      <c r="L10">
        <f t="shared" si="1"/>
        <v>10063.66667</v>
      </c>
    </row>
    <row r="11">
      <c r="A11" s="1" t="s">
        <v>60</v>
      </c>
      <c r="B11" s="14">
        <v>113.9079</v>
      </c>
      <c r="C11" s="1">
        <v>81.3846</v>
      </c>
      <c r="D11" s="1">
        <v>6.3298</v>
      </c>
      <c r="E11" s="1">
        <v>88.832</v>
      </c>
      <c r="F11" s="1">
        <v>76.0858</v>
      </c>
      <c r="G11" s="1">
        <v>6.4815</v>
      </c>
      <c r="H11" s="1">
        <v>4.4356</v>
      </c>
      <c r="I11" s="1">
        <v>93.1746</v>
      </c>
      <c r="J11" s="1">
        <v>6.1913</v>
      </c>
      <c r="K11" s="1">
        <v>13.4363</v>
      </c>
      <c r="L11">
        <f t="shared" si="1"/>
        <v>41.81683333</v>
      </c>
    </row>
    <row r="12">
      <c r="A12" s="3" t="s">
        <v>17</v>
      </c>
      <c r="B12" s="15"/>
    </row>
    <row r="13">
      <c r="A13" s="1" t="s">
        <v>61</v>
      </c>
      <c r="B13" s="14">
        <v>11.36</v>
      </c>
      <c r="C13" s="1">
        <v>8.11</v>
      </c>
      <c r="D13" s="1">
        <v>0.63</v>
      </c>
      <c r="E13" s="1">
        <v>8.86</v>
      </c>
      <c r="F13" s="1">
        <v>7.57</v>
      </c>
      <c r="G13" s="1">
        <v>0.64</v>
      </c>
      <c r="H13" s="1">
        <v>0.44</v>
      </c>
      <c r="I13" s="1">
        <v>9.29</v>
      </c>
      <c r="J13" s="1">
        <v>0.61</v>
      </c>
      <c r="K13" s="1">
        <v>1.33</v>
      </c>
      <c r="L13">
        <f t="shared" ref="L13:L15" si="2">(C13+D13+E13+F13+G13+H13+I13+J13+K13)/9</f>
        <v>4.164444444</v>
      </c>
    </row>
    <row r="14">
      <c r="A14" s="1" t="s">
        <v>22</v>
      </c>
      <c r="B14" s="14">
        <v>281.92</v>
      </c>
      <c r="C14" s="1">
        <v>240.1</v>
      </c>
      <c r="D14" s="1">
        <v>95.09</v>
      </c>
      <c r="E14" s="1">
        <v>335.29</v>
      </c>
      <c r="F14" s="1">
        <v>173.26</v>
      </c>
      <c r="G14" s="1">
        <v>87.66</v>
      </c>
      <c r="H14" s="1">
        <v>74.19</v>
      </c>
      <c r="I14" s="1">
        <v>389.18</v>
      </c>
      <c r="J14" s="1">
        <v>88.36</v>
      </c>
      <c r="K14" s="1">
        <v>160.16</v>
      </c>
      <c r="L14">
        <f t="shared" si="2"/>
        <v>182.5877778</v>
      </c>
    </row>
    <row r="15">
      <c r="A15" s="1" t="s">
        <v>62</v>
      </c>
      <c r="B15" s="14">
        <v>70.75</v>
      </c>
      <c r="C15" s="1">
        <v>60.79</v>
      </c>
      <c r="D15" s="1">
        <v>0.07</v>
      </c>
      <c r="E15" s="1">
        <v>64.44</v>
      </c>
      <c r="F15" s="1">
        <v>58.79</v>
      </c>
      <c r="G15" s="1">
        <v>0.07</v>
      </c>
      <c r="H15" s="1">
        <v>0.06</v>
      </c>
      <c r="I15" s="1">
        <v>67.16</v>
      </c>
      <c r="J15" s="1">
        <v>0.07</v>
      </c>
      <c r="K15" s="1">
        <v>0.1</v>
      </c>
      <c r="L15">
        <f t="shared" si="2"/>
        <v>27.95</v>
      </c>
    </row>
    <row r="16">
      <c r="A16" s="3" t="s">
        <v>25</v>
      </c>
      <c r="B16" s="15"/>
    </row>
    <row r="17">
      <c r="A17" s="1" t="s">
        <v>63</v>
      </c>
      <c r="B17" s="14">
        <v>1253.625</v>
      </c>
      <c r="C17" s="1">
        <v>1254.625</v>
      </c>
      <c r="D17" s="1">
        <v>1258.625</v>
      </c>
      <c r="E17" s="1">
        <v>1253.875</v>
      </c>
      <c r="F17" s="1">
        <v>1256.75</v>
      </c>
      <c r="G17" s="1">
        <v>1260.75</v>
      </c>
      <c r="H17" s="1">
        <v>1259.375</v>
      </c>
      <c r="I17" s="1">
        <v>1253.625</v>
      </c>
      <c r="J17" s="1">
        <v>1261.625</v>
      </c>
      <c r="K17" s="1">
        <v>1262.375</v>
      </c>
      <c r="L17">
        <f>(C17+D17+E17+F17+G17+H17+I17+J17+K17)/9</f>
        <v>1257.958333</v>
      </c>
    </row>
    <row r="18">
      <c r="A18" s="1" t="s">
        <v>47</v>
      </c>
      <c r="B18" s="14">
        <v>107.65</v>
      </c>
      <c r="C18" s="1">
        <v>93.13</v>
      </c>
      <c r="D18" s="1">
        <v>134.67</v>
      </c>
      <c r="E18" s="1">
        <v>101.05</v>
      </c>
      <c r="F18" s="1">
        <v>65.38</v>
      </c>
      <c r="G18" s="1">
        <v>152.48</v>
      </c>
      <c r="H18" s="1">
        <v>85.21</v>
      </c>
      <c r="I18" s="1">
        <v>76.24</v>
      </c>
      <c r="J18" s="1">
        <v>203.64</v>
      </c>
      <c r="K18" s="1">
        <v>94.15</v>
      </c>
      <c r="L18">
        <f>(B18+C18+D18+E18+F18+G18+H18+I18+J18+K18)/10</f>
        <v>111.36</v>
      </c>
    </row>
    <row r="19">
      <c r="A19" s="1" t="s">
        <v>66</v>
      </c>
      <c r="B19" s="14">
        <v>14.2385</v>
      </c>
      <c r="C19" s="1">
        <v>10.1731</v>
      </c>
      <c r="D19" s="1">
        <v>0.7912</v>
      </c>
      <c r="E19" s="1">
        <v>11.104</v>
      </c>
      <c r="F19" s="1">
        <v>9.5107</v>
      </c>
      <c r="G19" s="1">
        <v>0.8102</v>
      </c>
      <c r="H19" s="1">
        <v>0.5545</v>
      </c>
      <c r="I19" s="1">
        <v>11.6468</v>
      </c>
      <c r="J19" s="1">
        <v>0.7739</v>
      </c>
      <c r="K19" s="1">
        <v>1.6795</v>
      </c>
      <c r="L19">
        <f t="shared" ref="L19:L20" si="3">(C19+D19+E19+F19+G19+H19+I19+J19+K19)/9</f>
        <v>5.2271</v>
      </c>
    </row>
    <row r="20">
      <c r="A20" s="1" t="s">
        <v>67</v>
      </c>
      <c r="B20" s="14">
        <v>0.34</v>
      </c>
      <c r="C20" s="1">
        <v>0.21</v>
      </c>
      <c r="D20" s="1">
        <v>0.13</v>
      </c>
      <c r="E20" s="1">
        <v>0.43</v>
      </c>
      <c r="F20" s="1">
        <v>0.26</v>
      </c>
      <c r="G20" s="1">
        <v>0.16</v>
      </c>
      <c r="H20" s="1">
        <v>0.06</v>
      </c>
      <c r="I20" s="1">
        <v>0.38</v>
      </c>
      <c r="J20" s="1">
        <v>0.2</v>
      </c>
      <c r="K20" s="1">
        <v>0.13</v>
      </c>
      <c r="L20">
        <f t="shared" si="3"/>
        <v>0.2177777778</v>
      </c>
    </row>
    <row r="21">
      <c r="A21" s="3" t="s">
        <v>33</v>
      </c>
      <c r="B21" s="15"/>
    </row>
    <row r="22">
      <c r="A22" s="1" t="s">
        <v>34</v>
      </c>
      <c r="B22" s="16">
        <v>0.04064560582175926</v>
      </c>
      <c r="C22" s="14" t="s">
        <v>68</v>
      </c>
      <c r="D22" s="7">
        <v>0.04410075856481481</v>
      </c>
      <c r="E22" s="6">
        <v>0.04450454657407408</v>
      </c>
      <c r="F22" s="6">
        <v>0.045057828078703704</v>
      </c>
      <c r="G22" s="7">
        <v>0.04558886115740741</v>
      </c>
      <c r="H22" s="6">
        <v>0.04599822040509259</v>
      </c>
      <c r="I22" s="6">
        <v>0.04639729795138889</v>
      </c>
      <c r="J22" s="6">
        <v>0.04695970944444445</v>
      </c>
      <c r="K22" s="6">
        <v>0.04736409741898148</v>
      </c>
    </row>
    <row r="23">
      <c r="A23" s="1" t="s">
        <v>42</v>
      </c>
      <c r="B23" s="16">
        <v>0.043545124259259264</v>
      </c>
      <c r="C23" s="14" t="s">
        <v>68</v>
      </c>
      <c r="D23" s="7">
        <v>0.04449295520833334</v>
      </c>
      <c r="E23" s="6">
        <v>0.045046236655092595</v>
      </c>
      <c r="F23" s="6">
        <v>0.045577269837962966</v>
      </c>
      <c r="G23" s="6">
        <v>0.04598662893518519</v>
      </c>
      <c r="H23" s="6">
        <v>0.04638570711805555</v>
      </c>
      <c r="I23" s="6">
        <v>0.04694811892361111</v>
      </c>
      <c r="J23" s="6">
        <v>0.047352506655092594</v>
      </c>
      <c r="K23" s="6">
        <v>0.04776428630787037</v>
      </c>
    </row>
    <row r="24">
      <c r="A24" s="1" t="s">
        <v>43</v>
      </c>
      <c r="B24" s="17">
        <f>B23-B22</f>
        <v>0.002899518438</v>
      </c>
      <c r="C24" s="18" t="s">
        <v>68</v>
      </c>
      <c r="D24" s="10">
        <f t="shared" ref="D24:K24" si="4">D23-D22</f>
        <v>0.0003921966435</v>
      </c>
      <c r="E24" s="10">
        <f t="shared" si="4"/>
        <v>0.000541690081</v>
      </c>
      <c r="F24" s="10">
        <f t="shared" si="4"/>
        <v>0.0005194417593</v>
      </c>
      <c r="G24" s="10">
        <f t="shared" si="4"/>
        <v>0.0003977677778</v>
      </c>
      <c r="H24" s="10">
        <f t="shared" si="4"/>
        <v>0.000387486713</v>
      </c>
      <c r="I24" s="10">
        <f t="shared" si="4"/>
        <v>0.0005508209722</v>
      </c>
      <c r="J24" s="10">
        <f t="shared" si="4"/>
        <v>0.0003927972106</v>
      </c>
      <c r="K24" s="10">
        <f t="shared" si="4"/>
        <v>0.0004001888889</v>
      </c>
      <c r="L24" s="10">
        <f>(D24+E24+F24+G24+H24+I24+J24+K24)/8</f>
        <v>0.0004477987558</v>
      </c>
    </row>
    <row r="25">
      <c r="B25" s="19" t="s">
        <v>69</v>
      </c>
      <c r="C25" s="19" t="s">
        <v>69</v>
      </c>
    </row>
    <row r="26">
      <c r="B26" s="1" t="s">
        <v>70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11" width="11.43"/>
    <col customWidth="1" min="12" max="12" width="1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64</v>
      </c>
      <c r="C2" s="20" t="s">
        <v>65</v>
      </c>
    </row>
    <row r="3">
      <c r="A3" s="1" t="s">
        <v>7</v>
      </c>
      <c r="B3" s="1">
        <v>48.0</v>
      </c>
    </row>
    <row r="5">
      <c r="A5" s="3" t="s">
        <v>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3" t="s">
        <v>11</v>
      </c>
    </row>
    <row r="7">
      <c r="A7" s="1" t="s">
        <v>72</v>
      </c>
      <c r="B7" s="1">
        <v>1791709.24</v>
      </c>
      <c r="C7" s="1">
        <v>1760468.9</v>
      </c>
      <c r="D7" s="1">
        <v>1796019.8</v>
      </c>
      <c r="E7" s="1">
        <v>1779049.56</v>
      </c>
      <c r="F7" s="1">
        <v>1931371.43</v>
      </c>
      <c r="G7" s="1">
        <v>1709088.21</v>
      </c>
      <c r="H7" s="1">
        <v>1642693.53</v>
      </c>
      <c r="I7" s="1">
        <v>1757718.31</v>
      </c>
      <c r="J7" s="1">
        <v>1928865.09</v>
      </c>
      <c r="K7" s="1">
        <v>2007759.45</v>
      </c>
      <c r="L7">
        <f t="shared" ref="L7:L10" si="1">(B7+C7+D7+E7+F7+G7+H7+I7+J7+K7)/10</f>
        <v>1810474.352</v>
      </c>
    </row>
    <row r="8">
      <c r="A8" s="1" t="s">
        <v>73</v>
      </c>
      <c r="B8" s="1">
        <v>1749.72</v>
      </c>
      <c r="C8" s="1">
        <v>1719.21</v>
      </c>
      <c r="D8" s="1">
        <v>1753.93</v>
      </c>
      <c r="E8" s="1">
        <v>1737.35</v>
      </c>
      <c r="F8" s="1">
        <v>1886.1</v>
      </c>
      <c r="G8" s="1">
        <v>1669.03</v>
      </c>
      <c r="H8" s="1">
        <v>1604.19</v>
      </c>
      <c r="I8" s="1">
        <v>1716.52</v>
      </c>
      <c r="J8" s="1">
        <v>1883.66</v>
      </c>
      <c r="K8" s="1">
        <v>1960.7</v>
      </c>
      <c r="L8">
        <f t="shared" si="1"/>
        <v>1768.041</v>
      </c>
    </row>
    <row r="9">
      <c r="A9" s="1" t="s">
        <v>18</v>
      </c>
      <c r="B9" s="1">
        <v>5.8524</v>
      </c>
      <c r="C9" s="1">
        <v>5.9562</v>
      </c>
      <c r="D9" s="1">
        <v>5.8383</v>
      </c>
      <c r="E9" s="1">
        <v>5.894</v>
      </c>
      <c r="F9" s="1">
        <v>5.4292</v>
      </c>
      <c r="G9" s="1">
        <v>6.1353</v>
      </c>
      <c r="H9" s="1">
        <v>6.3833</v>
      </c>
      <c r="I9" s="1">
        <v>5.9656</v>
      </c>
      <c r="J9" s="1">
        <v>5.4362</v>
      </c>
      <c r="K9" s="1">
        <v>5.2226</v>
      </c>
      <c r="L9">
        <f t="shared" si="1"/>
        <v>5.81131</v>
      </c>
    </row>
    <row r="10">
      <c r="A10" s="1" t="s">
        <v>20</v>
      </c>
      <c r="B10" s="1">
        <v>36.5078</v>
      </c>
      <c r="C10" s="1">
        <v>24.5135</v>
      </c>
      <c r="D10" s="1">
        <v>24.5722</v>
      </c>
      <c r="E10" s="1">
        <v>29.0697</v>
      </c>
      <c r="F10" s="1">
        <v>44.5412</v>
      </c>
      <c r="G10" s="1">
        <v>25.5681</v>
      </c>
      <c r="H10" s="1">
        <v>22.2216</v>
      </c>
      <c r="I10" s="1">
        <v>22.8293</v>
      </c>
      <c r="J10" s="1">
        <v>40.6341</v>
      </c>
      <c r="K10" s="1">
        <v>52.9763</v>
      </c>
      <c r="L10">
        <f t="shared" si="1"/>
        <v>32.34338</v>
      </c>
    </row>
    <row r="11">
      <c r="A11" s="3" t="s">
        <v>17</v>
      </c>
    </row>
    <row r="12">
      <c r="A12" s="1" t="s">
        <v>22</v>
      </c>
      <c r="B12" s="1">
        <v>1.56</v>
      </c>
      <c r="C12" s="1">
        <v>1.0</v>
      </c>
      <c r="D12" s="1">
        <v>1.33</v>
      </c>
      <c r="E12" s="1">
        <v>2.36</v>
      </c>
      <c r="F12" s="1">
        <v>1.53</v>
      </c>
      <c r="G12" s="1">
        <v>1.06</v>
      </c>
      <c r="H12" s="1">
        <v>1.22</v>
      </c>
      <c r="I12" s="1">
        <v>1.3</v>
      </c>
      <c r="J12" s="1">
        <v>1.46</v>
      </c>
      <c r="K12" s="1">
        <v>2.68</v>
      </c>
      <c r="L12">
        <f>(B12+C12+D12+E12+F12+G12+H12+I12+J12+K12)/10</f>
        <v>1.55</v>
      </c>
    </row>
    <row r="13">
      <c r="A13" s="3" t="s">
        <v>25</v>
      </c>
    </row>
    <row r="14">
      <c r="A14" s="1" t="s">
        <v>74</v>
      </c>
      <c r="B14" s="1">
        <v>939.26</v>
      </c>
      <c r="C14" s="1">
        <v>1436.33</v>
      </c>
      <c r="D14" s="1">
        <v>1322.78</v>
      </c>
      <c r="E14" s="1">
        <v>1111.12</v>
      </c>
      <c r="F14" s="1">
        <v>812.74</v>
      </c>
      <c r="G14" s="1">
        <v>871.78</v>
      </c>
      <c r="H14" s="1">
        <v>914.42</v>
      </c>
      <c r="I14" s="1">
        <v>912.76</v>
      </c>
      <c r="J14" s="1">
        <v>925.48</v>
      </c>
      <c r="K14" s="1">
        <v>801.73</v>
      </c>
      <c r="L14">
        <f t="shared" ref="L14:L16" si="2">(B14+C14+D14+E14+F14+G14+H14+I14+J14+K14)/10</f>
        <v>1004.84</v>
      </c>
    </row>
    <row r="15">
      <c r="A15" s="1" t="s">
        <v>28</v>
      </c>
      <c r="B15" s="1">
        <v>0.7606</v>
      </c>
      <c r="C15" s="1">
        <v>0.5107</v>
      </c>
      <c r="D15" s="1">
        <v>0.5119</v>
      </c>
      <c r="E15" s="1">
        <v>0.6056</v>
      </c>
      <c r="F15" s="1">
        <v>0.9279</v>
      </c>
      <c r="G15" s="1">
        <v>0.5327</v>
      </c>
      <c r="H15" s="1">
        <v>0.463</v>
      </c>
      <c r="I15" s="1">
        <v>0.4756</v>
      </c>
      <c r="J15" s="1">
        <v>0.8465</v>
      </c>
      <c r="K15" s="1">
        <v>1.1037</v>
      </c>
      <c r="L15">
        <f t="shared" si="2"/>
        <v>0.67382</v>
      </c>
    </row>
    <row r="16">
      <c r="A16" s="1" t="s">
        <v>31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0.01</v>
      </c>
      <c r="K16" s="1">
        <v>0.01</v>
      </c>
      <c r="L16">
        <f t="shared" si="2"/>
        <v>0.002</v>
      </c>
    </row>
    <row r="17">
      <c r="A17" s="3" t="s">
        <v>33</v>
      </c>
    </row>
    <row r="18">
      <c r="A18" s="1" t="s">
        <v>34</v>
      </c>
      <c r="B18" s="6">
        <v>43136.05011124812</v>
      </c>
      <c r="C18" s="6">
        <v>43136.050190629714</v>
      </c>
      <c r="D18" s="6">
        <v>43136.0502712105</v>
      </c>
      <c r="E18" s="6">
        <v>43136.05035042355</v>
      </c>
      <c r="F18" s="6">
        <v>43136.05043028201</v>
      </c>
      <c r="G18" s="6">
        <v>43136.05050475748</v>
      </c>
      <c r="H18" s="6">
        <v>43136.05058740705</v>
      </c>
      <c r="I18" s="6">
        <v>43136.05067292382</v>
      </c>
      <c r="J18" s="6">
        <v>43136.05075360464</v>
      </c>
      <c r="K18" s="6">
        <v>43136.05082816008</v>
      </c>
    </row>
    <row r="19">
      <c r="A19" s="1" t="s">
        <v>42</v>
      </c>
      <c r="B19" s="6">
        <v>43136.05017904183</v>
      </c>
      <c r="C19" s="6">
        <v>43136.05025962198</v>
      </c>
      <c r="D19" s="6">
        <v>43136.050338835485</v>
      </c>
      <c r="E19" s="6">
        <v>43136.0504186938</v>
      </c>
      <c r="F19" s="6">
        <v>43136.050493169714</v>
      </c>
      <c r="G19" s="6">
        <v>43136.050575819216</v>
      </c>
      <c r="H19" s="6">
        <v>43136.05066133574</v>
      </c>
      <c r="I19" s="6">
        <v>43136.050742016516</v>
      </c>
      <c r="J19" s="6">
        <v>43136.05081657253</v>
      </c>
      <c r="K19" s="6">
        <v>43136.050888657126</v>
      </c>
    </row>
    <row r="20">
      <c r="A20" s="1" t="s">
        <v>43</v>
      </c>
      <c r="B20" s="9">
        <f t="shared" ref="B20:K20" si="3">B19-B18</f>
        <v>0.00006779370597</v>
      </c>
      <c r="C20" s="9">
        <f t="shared" si="3"/>
        <v>0.00006899226719</v>
      </c>
      <c r="D20" s="9">
        <f t="shared" si="3"/>
        <v>0.00006762498379</v>
      </c>
      <c r="E20" s="9">
        <f t="shared" si="3"/>
        <v>0.00006827024481</v>
      </c>
      <c r="F20" s="9">
        <f t="shared" si="3"/>
        <v>0.00006288770237</v>
      </c>
      <c r="G20" s="9">
        <f t="shared" si="3"/>
        <v>0.00007106173871</v>
      </c>
      <c r="H20" s="9">
        <f t="shared" si="3"/>
        <v>0.00007392869156</v>
      </c>
      <c r="I20" s="9">
        <f t="shared" si="3"/>
        <v>0.00006909269723</v>
      </c>
      <c r="J20" s="9">
        <f t="shared" si="3"/>
        <v>0.0000629678907</v>
      </c>
      <c r="K20" s="9">
        <f t="shared" si="3"/>
        <v>0.00006049704825</v>
      </c>
      <c r="L20" s="10">
        <f>(B20+C20+D20+E20+F20+G20+H20+I20+J20+K20)/10</f>
        <v>0.00006731169706</v>
      </c>
    </row>
    <row r="21">
      <c r="D21" s="1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12" width="12.86"/>
  </cols>
  <sheetData>
    <row r="1">
      <c r="A1" s="1" t="s">
        <v>0</v>
      </c>
      <c r="B1" s="1"/>
    </row>
    <row r="2">
      <c r="A2" s="1" t="s">
        <v>29</v>
      </c>
      <c r="B2" s="21">
        <v>128.0</v>
      </c>
      <c r="C2" s="2" t="s">
        <v>30</v>
      </c>
      <c r="D2" s="5">
        <v>1000.0</v>
      </c>
      <c r="E2" s="2" t="s">
        <v>35</v>
      </c>
      <c r="F2" s="2" t="s">
        <v>36</v>
      </c>
      <c r="G2" s="5">
        <v>10000.0</v>
      </c>
    </row>
    <row r="3">
      <c r="A3" s="1" t="s">
        <v>4</v>
      </c>
      <c r="B3" s="1" t="s">
        <v>75</v>
      </c>
      <c r="C3" s="20" t="s">
        <v>65</v>
      </c>
    </row>
    <row r="4">
      <c r="A4" s="1" t="s">
        <v>7</v>
      </c>
      <c r="B4" s="22">
        <v>48.0</v>
      </c>
    </row>
    <row r="5">
      <c r="A5" s="4" t="s">
        <v>38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1" t="s">
        <v>39</v>
      </c>
      <c r="B6" s="1">
        <v>4.5737</v>
      </c>
      <c r="C6" s="1">
        <v>4.5648</v>
      </c>
      <c r="D6" s="1">
        <v>5.0163</v>
      </c>
      <c r="E6" s="1">
        <v>5.7658</v>
      </c>
      <c r="F6" s="1">
        <v>5.2656</v>
      </c>
      <c r="G6" s="1">
        <v>3.902</v>
      </c>
      <c r="H6" s="1">
        <v>3.8765</v>
      </c>
      <c r="I6" s="1">
        <v>4.9043</v>
      </c>
      <c r="J6" s="1">
        <v>5.8473</v>
      </c>
      <c r="K6" s="1">
        <v>5.3393</v>
      </c>
      <c r="L6">
        <f t="shared" ref="L6:L7" si="1">(B6+C6+D6+E6+F6+G6+H6+I6+J6+K6)/10</f>
        <v>4.90556</v>
      </c>
    </row>
    <row r="7">
      <c r="A7" s="1" t="s">
        <v>15</v>
      </c>
      <c r="B7" s="1">
        <v>578.8647</v>
      </c>
      <c r="C7" s="1">
        <v>576.6971</v>
      </c>
      <c r="D7" s="1">
        <v>635.3087</v>
      </c>
      <c r="E7" s="1">
        <v>728.8897</v>
      </c>
      <c r="F7" s="1">
        <v>667.6121</v>
      </c>
      <c r="G7" s="1">
        <v>494.1581</v>
      </c>
      <c r="H7" s="1">
        <v>490.8064</v>
      </c>
      <c r="I7" s="1">
        <v>623.6383</v>
      </c>
      <c r="J7" s="1">
        <v>741.5752</v>
      </c>
      <c r="K7" s="1">
        <v>677.1752</v>
      </c>
      <c r="L7">
        <f t="shared" si="1"/>
        <v>621.47255</v>
      </c>
    </row>
    <row r="8">
      <c r="A8" s="3" t="s">
        <v>17</v>
      </c>
    </row>
    <row r="9">
      <c r="A9" s="1" t="s">
        <v>44</v>
      </c>
      <c r="B9" s="1">
        <v>57.89</v>
      </c>
      <c r="C9" s="1">
        <v>57.67</v>
      </c>
      <c r="D9" s="1">
        <v>63.55</v>
      </c>
      <c r="E9" s="1">
        <v>72.89</v>
      </c>
      <c r="F9" s="1">
        <v>66.76</v>
      </c>
      <c r="G9" s="1">
        <v>49.42</v>
      </c>
      <c r="H9" s="1">
        <v>49.08</v>
      </c>
      <c r="I9" s="1">
        <v>62.36</v>
      </c>
      <c r="J9" s="1">
        <v>74.16</v>
      </c>
      <c r="K9" s="1">
        <v>67.72</v>
      </c>
      <c r="L9">
        <f t="shared" ref="L9:L11" si="2">(B9+C9+D9+E9+F9+G9+H9+I9+J9+K9)/10</f>
        <v>62.15</v>
      </c>
    </row>
    <row r="10">
      <c r="A10" s="1" t="s">
        <v>45</v>
      </c>
      <c r="B10" s="1">
        <v>959.3</v>
      </c>
      <c r="C10" s="1">
        <v>752.89</v>
      </c>
      <c r="D10" s="1">
        <v>811.8</v>
      </c>
      <c r="E10" s="1">
        <v>892.85</v>
      </c>
      <c r="F10" s="1">
        <v>1051.26</v>
      </c>
      <c r="G10" s="1">
        <v>831.94</v>
      </c>
      <c r="H10" s="1">
        <v>812.69</v>
      </c>
      <c r="I10" s="1">
        <v>697.73</v>
      </c>
      <c r="J10" s="1">
        <v>1139.07</v>
      </c>
      <c r="K10" s="1">
        <v>835.65</v>
      </c>
      <c r="L10">
        <f t="shared" si="2"/>
        <v>878.518</v>
      </c>
    </row>
    <row r="11">
      <c r="A11" s="1" t="s">
        <v>46</v>
      </c>
      <c r="B11" s="1">
        <v>291.68</v>
      </c>
      <c r="C11" s="1">
        <v>284.52</v>
      </c>
      <c r="D11" s="1">
        <v>331.35</v>
      </c>
      <c r="E11" s="1">
        <v>341.31</v>
      </c>
      <c r="F11" s="1">
        <v>387.74</v>
      </c>
      <c r="G11" s="1">
        <v>291.77</v>
      </c>
      <c r="H11" s="1">
        <v>261.02</v>
      </c>
      <c r="I11" s="1">
        <v>291.77</v>
      </c>
      <c r="J11" s="1">
        <v>379.01</v>
      </c>
      <c r="K11" s="1">
        <v>333.34</v>
      </c>
      <c r="L11">
        <f t="shared" si="2"/>
        <v>319.351</v>
      </c>
    </row>
    <row r="12">
      <c r="A12" s="3" t="s">
        <v>25</v>
      </c>
    </row>
    <row r="13">
      <c r="A13" s="1" t="s">
        <v>47</v>
      </c>
      <c r="B13" s="1">
        <v>15.22</v>
      </c>
      <c r="C13" s="1">
        <v>12.87</v>
      </c>
      <c r="D13" s="1">
        <v>18.97</v>
      </c>
      <c r="E13" s="1">
        <v>14.84</v>
      </c>
      <c r="F13" s="1">
        <v>18.11</v>
      </c>
      <c r="G13" s="1">
        <v>19.29</v>
      </c>
      <c r="H13" s="1">
        <v>19.45</v>
      </c>
      <c r="I13" s="1">
        <v>14.6</v>
      </c>
      <c r="J13" s="1">
        <v>15.83</v>
      </c>
      <c r="K13" s="1">
        <v>17.89</v>
      </c>
      <c r="L13">
        <f t="shared" ref="L13:L14" si="3">(B13+C13+D13+E13+F13+G13+H13+I13+J13+K13)/10</f>
        <v>16.707</v>
      </c>
    </row>
    <row r="14">
      <c r="A14" s="1" t="s">
        <v>32</v>
      </c>
      <c r="B14" s="1">
        <v>4.5224</v>
      </c>
      <c r="C14" s="1">
        <v>4.5054</v>
      </c>
      <c r="D14" s="1">
        <v>4.9649</v>
      </c>
      <c r="E14" s="1">
        <v>5.6945</v>
      </c>
      <c r="F14" s="1">
        <v>5.2157</v>
      </c>
      <c r="G14" s="1">
        <v>3.8606</v>
      </c>
      <c r="H14" s="1">
        <v>3.8344</v>
      </c>
      <c r="I14" s="1">
        <v>4.8722</v>
      </c>
      <c r="J14" s="1">
        <v>5.7936</v>
      </c>
      <c r="K14" s="1">
        <v>5.2904</v>
      </c>
      <c r="L14">
        <f t="shared" si="3"/>
        <v>4.85541</v>
      </c>
    </row>
    <row r="15">
      <c r="A15" s="3" t="s">
        <v>33</v>
      </c>
    </row>
    <row r="16">
      <c r="A16" s="1" t="s">
        <v>34</v>
      </c>
      <c r="B16" s="6">
        <v>43136.05090024533</v>
      </c>
      <c r="C16" s="6">
        <v>43136.05096482105</v>
      </c>
      <c r="D16" s="6">
        <v>43136.05102929811</v>
      </c>
      <c r="E16" s="6">
        <v>43136.05109900863</v>
      </c>
      <c r="F16" s="6">
        <v>43136.051177396235</v>
      </c>
      <c r="G16" s="6">
        <v>43136.05124998729</v>
      </c>
      <c r="H16" s="6">
        <v>43136.051306780464</v>
      </c>
      <c r="I16" s="6">
        <v>43136.051363294886</v>
      </c>
      <c r="J16" s="6">
        <v>43136.05143169079</v>
      </c>
      <c r="K16" s="6">
        <v>43136.05151100497</v>
      </c>
    </row>
    <row r="17">
      <c r="A17" s="1" t="s">
        <v>42</v>
      </c>
      <c r="B17" s="6">
        <v>43136.050953233054</v>
      </c>
      <c r="C17" s="6">
        <v>43136.051017709666</v>
      </c>
      <c r="D17" s="6">
        <v>43136.05108742027</v>
      </c>
      <c r="E17" s="6">
        <v>43136.05116580713</v>
      </c>
      <c r="F17" s="6">
        <v>43136.051238399436</v>
      </c>
      <c r="G17" s="6">
        <v>43136.051295192745</v>
      </c>
      <c r="H17" s="6">
        <v>43136.05135170629</v>
      </c>
      <c r="I17" s="6">
        <v>43136.05142010277</v>
      </c>
      <c r="J17" s="6">
        <v>43136.051499416884</v>
      </c>
      <c r="K17" s="6">
        <v>43136.05157284853</v>
      </c>
    </row>
    <row r="18">
      <c r="A18" s="1" t="s">
        <v>43</v>
      </c>
      <c r="B18" s="9">
        <f t="shared" ref="B18:K18" si="4">(B17-B16)/2</f>
        <v>0.00002649386079</v>
      </c>
      <c r="C18" s="9">
        <f t="shared" si="4"/>
        <v>0.00002644430788</v>
      </c>
      <c r="D18" s="9">
        <f t="shared" si="4"/>
        <v>0.00002906107693</v>
      </c>
      <c r="E18" s="9">
        <f t="shared" si="4"/>
        <v>0.0000333992466</v>
      </c>
      <c r="F18" s="9">
        <f t="shared" si="4"/>
        <v>0.00003050160012</v>
      </c>
      <c r="G18" s="9">
        <f t="shared" si="4"/>
        <v>0.00002260272595</v>
      </c>
      <c r="H18" s="9">
        <f t="shared" si="4"/>
        <v>0.00002246291115</v>
      </c>
      <c r="I18" s="9">
        <f t="shared" si="4"/>
        <v>0.00002840394154</v>
      </c>
      <c r="J18" s="9">
        <f t="shared" si="4"/>
        <v>0.00003386304888</v>
      </c>
      <c r="K18" s="9">
        <f t="shared" si="4"/>
        <v>0.00003092178304</v>
      </c>
      <c r="L18" s="10">
        <f>(B18+C18+D18+E18+F18+G18+H18+I18+J18+K18)/10</f>
        <v>0.00002841545029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11" width="10.0"/>
    <col customWidth="1" min="12" max="12" width="15.86"/>
  </cols>
  <sheetData>
    <row r="1">
      <c r="A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>
      <c r="A2" s="1" t="s">
        <v>4</v>
      </c>
      <c r="B2" s="1" t="s">
        <v>64</v>
      </c>
      <c r="C2" s="20" t="s">
        <v>65</v>
      </c>
    </row>
    <row r="3">
      <c r="A3" s="2" t="s">
        <v>56</v>
      </c>
      <c r="B3" s="1">
        <v>48.0</v>
      </c>
    </row>
    <row r="5">
      <c r="A5" s="3" t="s">
        <v>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3" t="s">
        <v>12</v>
      </c>
    </row>
    <row r="7">
      <c r="A7" s="1" t="s">
        <v>57</v>
      </c>
      <c r="B7" s="14">
        <v>380.47</v>
      </c>
      <c r="C7" s="1">
        <v>361.91</v>
      </c>
      <c r="D7" s="1">
        <v>385.1</v>
      </c>
      <c r="E7" s="1">
        <v>382.03</v>
      </c>
      <c r="F7" s="1">
        <v>386.36</v>
      </c>
      <c r="G7" s="1">
        <v>379.97</v>
      </c>
      <c r="H7" s="1">
        <v>386.35</v>
      </c>
      <c r="I7" s="1">
        <v>384.58</v>
      </c>
      <c r="J7" s="1">
        <v>380.88</v>
      </c>
      <c r="K7" s="1">
        <v>370.29</v>
      </c>
      <c r="L7">
        <f t="shared" ref="L7:L8" si="1">(C7+D7+E7+F7+G7+H7+I7+J7+K7)/9</f>
        <v>379.7188889</v>
      </c>
    </row>
    <row r="8">
      <c r="A8" s="1" t="s">
        <v>58</v>
      </c>
      <c r="B8" s="14">
        <v>24350.11</v>
      </c>
      <c r="C8" s="1">
        <v>23162.42</v>
      </c>
      <c r="D8" s="1">
        <v>24646.63</v>
      </c>
      <c r="E8" s="1">
        <v>24449.69</v>
      </c>
      <c r="F8" s="1">
        <v>24727.25</v>
      </c>
      <c r="G8" s="1">
        <v>24318.2</v>
      </c>
      <c r="H8" s="1">
        <v>24726.63</v>
      </c>
      <c r="I8" s="1">
        <v>24613.04</v>
      </c>
      <c r="J8" s="1">
        <v>24376.22</v>
      </c>
      <c r="K8" s="1">
        <v>23698.34</v>
      </c>
      <c r="L8">
        <f t="shared" si="1"/>
        <v>24302.04667</v>
      </c>
    </row>
    <row r="9">
      <c r="A9" s="1" t="s">
        <v>18</v>
      </c>
      <c r="B9" s="14">
        <v>0.4504</v>
      </c>
      <c r="C9" s="1">
        <v>0.474</v>
      </c>
      <c r="D9" s="1">
        <v>0.4434</v>
      </c>
      <c r="E9" s="1">
        <v>0.4506</v>
      </c>
      <c r="F9" s="1">
        <v>0.4451</v>
      </c>
      <c r="G9" s="1">
        <v>0.4481</v>
      </c>
      <c r="H9" s="1">
        <v>0.4429</v>
      </c>
      <c r="I9" s="1">
        <v>0.447</v>
      </c>
      <c r="J9" s="1">
        <v>0.4496</v>
      </c>
      <c r="K9" s="1">
        <v>0.4641</v>
      </c>
      <c r="L9">
        <f>(B9+C9+D9+E9+F9+G9+H9+I9+J9+K9)/10</f>
        <v>0.45152</v>
      </c>
    </row>
    <row r="10">
      <c r="A10" s="1" t="s">
        <v>59</v>
      </c>
      <c r="B10" s="14">
        <v>10968.0</v>
      </c>
      <c r="C10" s="1">
        <v>10979.0</v>
      </c>
      <c r="D10" s="1">
        <v>10929.0</v>
      </c>
      <c r="E10" s="1">
        <v>11017.0</v>
      </c>
      <c r="F10" s="1">
        <v>11007.0</v>
      </c>
      <c r="G10" s="1">
        <v>10898.0</v>
      </c>
      <c r="H10" s="1">
        <v>10952.0</v>
      </c>
      <c r="I10" s="1">
        <v>11002.0</v>
      </c>
      <c r="J10" s="1">
        <v>10960.0</v>
      </c>
      <c r="K10" s="1">
        <v>10998.0</v>
      </c>
      <c r="L10">
        <f t="shared" ref="L10:L11" si="2">(C10+D10+E10+F10+G10+H10+I10+J10+K10)/9</f>
        <v>10971.33333</v>
      </c>
    </row>
    <row r="11">
      <c r="A11" s="1" t="s">
        <v>60</v>
      </c>
      <c r="B11" s="14">
        <v>2.3143</v>
      </c>
      <c r="C11" s="1">
        <v>2.3072</v>
      </c>
      <c r="D11" s="1">
        <v>2.1539</v>
      </c>
      <c r="E11" s="1">
        <v>2.2727</v>
      </c>
      <c r="F11" s="1">
        <v>2.4304</v>
      </c>
      <c r="G11" s="1">
        <v>2.4109</v>
      </c>
      <c r="H11" s="1">
        <v>2.2641</v>
      </c>
      <c r="I11" s="1">
        <v>2.3256</v>
      </c>
      <c r="J11" s="1">
        <v>2.4886</v>
      </c>
      <c r="K11" s="1">
        <v>2.46</v>
      </c>
      <c r="L11">
        <f t="shared" si="2"/>
        <v>2.345933333</v>
      </c>
    </row>
    <row r="12">
      <c r="A12" s="3" t="s">
        <v>17</v>
      </c>
      <c r="B12" s="15"/>
    </row>
    <row r="13">
      <c r="A13" s="1" t="s">
        <v>61</v>
      </c>
      <c r="B13" s="14">
        <v>0.21</v>
      </c>
      <c r="C13" s="1">
        <v>0.21</v>
      </c>
      <c r="D13" s="1">
        <v>0.2</v>
      </c>
      <c r="E13" s="1">
        <v>0.21</v>
      </c>
      <c r="F13" s="1">
        <v>0.22</v>
      </c>
      <c r="G13" s="1">
        <v>0.22</v>
      </c>
      <c r="H13" s="1">
        <v>0.21</v>
      </c>
      <c r="I13" s="1">
        <v>0.21</v>
      </c>
      <c r="J13" s="1">
        <v>0.23</v>
      </c>
      <c r="K13" s="1">
        <v>0.22</v>
      </c>
      <c r="L13">
        <f t="shared" ref="L13:L15" si="3">(C13+D13+E13+F13+G13+H13+I13+J13+K13)/9</f>
        <v>0.2144444444</v>
      </c>
    </row>
    <row r="14">
      <c r="A14" s="1" t="s">
        <v>22</v>
      </c>
      <c r="B14" s="14">
        <v>6.33</v>
      </c>
      <c r="C14" s="1">
        <v>9.73</v>
      </c>
      <c r="D14" s="1">
        <v>8.09</v>
      </c>
      <c r="E14" s="1">
        <v>5.37</v>
      </c>
      <c r="F14" s="1">
        <v>13.16</v>
      </c>
      <c r="G14" s="1">
        <v>7.37</v>
      </c>
      <c r="H14" s="1">
        <v>7.44</v>
      </c>
      <c r="I14" s="1">
        <v>6.46</v>
      </c>
      <c r="J14" s="1">
        <v>6.64</v>
      </c>
      <c r="K14" s="1">
        <v>10.84</v>
      </c>
      <c r="L14">
        <f t="shared" si="3"/>
        <v>8.344444444</v>
      </c>
    </row>
    <row r="15">
      <c r="A15" s="1" t="s">
        <v>62</v>
      </c>
      <c r="B15" s="14">
        <v>1.05</v>
      </c>
      <c r="C15" s="1">
        <v>0.95</v>
      </c>
      <c r="D15" s="1">
        <v>0.82</v>
      </c>
      <c r="E15" s="1">
        <v>0.85</v>
      </c>
      <c r="F15" s="1">
        <v>1.07</v>
      </c>
      <c r="G15" s="1">
        <v>1.06</v>
      </c>
      <c r="H15" s="1">
        <v>0.98</v>
      </c>
      <c r="I15" s="1">
        <v>0.97</v>
      </c>
      <c r="J15" s="1">
        <v>1.17</v>
      </c>
      <c r="K15" s="1">
        <v>1.11</v>
      </c>
      <c r="L15">
        <f t="shared" si="3"/>
        <v>0.9977777778</v>
      </c>
    </row>
    <row r="16">
      <c r="A16" s="3" t="s">
        <v>25</v>
      </c>
      <c r="B16" s="15"/>
    </row>
    <row r="17">
      <c r="A17" s="1" t="s">
        <v>63</v>
      </c>
      <c r="B17" s="14">
        <v>228.5</v>
      </c>
      <c r="C17" s="1">
        <v>228.7292</v>
      </c>
      <c r="D17" s="1">
        <v>227.6875</v>
      </c>
      <c r="E17" s="1">
        <v>229.5208</v>
      </c>
      <c r="F17" s="1">
        <v>229.3125</v>
      </c>
      <c r="G17" s="1">
        <v>227.0417</v>
      </c>
      <c r="H17" s="1">
        <v>228.1667</v>
      </c>
      <c r="I17" s="1">
        <v>229.2083</v>
      </c>
      <c r="J17" s="1">
        <v>228.3333</v>
      </c>
      <c r="K17" s="1">
        <v>229.125</v>
      </c>
      <c r="L17">
        <f t="shared" ref="L17:L18" si="4">(C17+D17+E17+F17+G17+H17+I17+J17+K17)/9</f>
        <v>228.5694444</v>
      </c>
    </row>
    <row r="18">
      <c r="A18" s="1" t="s">
        <v>47</v>
      </c>
      <c r="B18" s="14">
        <v>22.11</v>
      </c>
      <c r="C18" s="1">
        <v>19.49</v>
      </c>
      <c r="D18" s="1">
        <v>19.14</v>
      </c>
      <c r="E18" s="1">
        <v>21.22</v>
      </c>
      <c r="F18" s="1">
        <v>22.01</v>
      </c>
      <c r="G18" s="1">
        <v>19.23</v>
      </c>
      <c r="H18" s="1">
        <v>19.52</v>
      </c>
      <c r="I18" s="1">
        <v>24.02</v>
      </c>
      <c r="J18" s="1">
        <v>21.35</v>
      </c>
      <c r="K18" s="1">
        <v>23.22</v>
      </c>
      <c r="L18">
        <f t="shared" si="4"/>
        <v>21.02222222</v>
      </c>
    </row>
    <row r="19">
      <c r="A19" s="1" t="s">
        <v>66</v>
      </c>
      <c r="B19" s="14">
        <v>0.0482</v>
      </c>
      <c r="C19" s="1">
        <v>0.0481</v>
      </c>
      <c r="D19" s="1">
        <v>0.0449</v>
      </c>
      <c r="E19" s="1">
        <v>0.0473</v>
      </c>
      <c r="F19" s="1">
        <v>0.0506</v>
      </c>
      <c r="G19" s="1">
        <v>0.0502</v>
      </c>
      <c r="H19" s="1">
        <v>0.0472</v>
      </c>
      <c r="I19" s="1">
        <v>0.0485</v>
      </c>
      <c r="J19" s="1">
        <v>0.0518</v>
      </c>
      <c r="K19" s="1">
        <v>0.0512</v>
      </c>
      <c r="L19">
        <f>(C20+D19+E19+F19+G19+H19+I19+J19+K19)/9</f>
        <v>0.04463333333</v>
      </c>
    </row>
    <row r="20">
      <c r="A20" s="1" t="s">
        <v>67</v>
      </c>
      <c r="B20" s="14">
        <v>0.01</v>
      </c>
      <c r="C20" s="1">
        <v>0.01</v>
      </c>
      <c r="D20" s="1">
        <v>0.01</v>
      </c>
      <c r="E20" s="1">
        <v>0.01</v>
      </c>
      <c r="F20" s="1">
        <v>0.01</v>
      </c>
      <c r="G20" s="1">
        <v>0.01</v>
      </c>
      <c r="H20" s="1">
        <v>0.01</v>
      </c>
      <c r="I20" s="1">
        <v>0.01</v>
      </c>
      <c r="J20" s="1">
        <v>0.01</v>
      </c>
      <c r="K20" s="1">
        <v>0.01</v>
      </c>
      <c r="L20">
        <f>(C20+D20+E20+F20+G20+H20+I20+J20+K20)/9</f>
        <v>0.01</v>
      </c>
    </row>
    <row r="21">
      <c r="A21" s="3" t="s">
        <v>33</v>
      </c>
      <c r="B21" s="15"/>
    </row>
    <row r="22">
      <c r="A22" s="1" t="s">
        <v>34</v>
      </c>
      <c r="B22" s="23">
        <v>42999.12427634943</v>
      </c>
      <c r="C22" s="24">
        <v>42999.12505127129</v>
      </c>
      <c r="D22" s="24">
        <v>42999.1250568364</v>
      </c>
      <c r="E22" s="24">
        <v>42999.12506204512</v>
      </c>
      <c r="F22" s="24">
        <v>42999.1250673398</v>
      </c>
      <c r="G22" s="24">
        <v>42999.125072564326</v>
      </c>
      <c r="H22" s="24">
        <v>42999.12507782807</v>
      </c>
      <c r="I22" s="24">
        <v>42999.12508303147</v>
      </c>
      <c r="J22" s="24">
        <v>42999.12508828043</v>
      </c>
      <c r="K22" s="24">
        <v>42999.12509355969</v>
      </c>
    </row>
    <row r="23">
      <c r="A23" s="1" t="s">
        <v>42</v>
      </c>
      <c r="B23" s="23">
        <v>42999.12505127129</v>
      </c>
      <c r="C23" s="24">
        <v>42999.1250568364</v>
      </c>
      <c r="D23" s="24">
        <v>42999.12506204066</v>
      </c>
      <c r="E23" s="24">
        <v>42999.125067335044</v>
      </c>
      <c r="F23" s="24">
        <v>42999.12507256007</v>
      </c>
      <c r="G23" s="24">
        <v>42999.12507782369</v>
      </c>
      <c r="H23" s="24">
        <v>42999.12508302674</v>
      </c>
      <c r="I23" s="24">
        <v>42999.12508827604</v>
      </c>
      <c r="J23" s="24">
        <v>42999.12509355556</v>
      </c>
      <c r="K23" s="24">
        <v>42999.12509900045</v>
      </c>
    </row>
    <row r="24">
      <c r="A24" s="1" t="s">
        <v>43</v>
      </c>
      <c r="B24" s="17">
        <f t="shared" ref="B24:K24" si="5">B23-B22</f>
        <v>0.0007749218566</v>
      </c>
      <c r="C24" s="10">
        <f t="shared" si="5"/>
        <v>0.000005565110769</v>
      </c>
      <c r="D24" s="10">
        <f t="shared" si="5"/>
        <v>0.000005204259651</v>
      </c>
      <c r="E24" s="10">
        <f t="shared" si="5"/>
        <v>0.000005289926776</v>
      </c>
      <c r="F24" s="10">
        <f t="shared" si="5"/>
        <v>0.000005220266758</v>
      </c>
      <c r="G24" s="10">
        <f t="shared" si="5"/>
        <v>0.000005259367754</v>
      </c>
      <c r="H24" s="10">
        <f t="shared" si="5"/>
        <v>0.000005198671715</v>
      </c>
      <c r="I24" s="10">
        <f t="shared" si="5"/>
        <v>0.000005244575732</v>
      </c>
      <c r="J24" s="10">
        <f t="shared" si="5"/>
        <v>0.000005275127478</v>
      </c>
      <c r="K24" s="10">
        <f t="shared" si="5"/>
        <v>0.000005440757377</v>
      </c>
      <c r="L24" s="10">
        <f>(C24+D24+E24+F24+G24+H24+I24+J24+K24)/9</f>
        <v>0.00000529978489</v>
      </c>
    </row>
    <row r="25">
      <c r="B25" s="19" t="s">
        <v>69</v>
      </c>
    </row>
    <row r="26">
      <c r="B26" s="1" t="s">
        <v>70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12" width="10.29"/>
  </cols>
  <sheetData>
    <row r="1">
      <c r="A1" s="1" t="s">
        <v>0</v>
      </c>
      <c r="B1" s="1" t="s">
        <v>9</v>
      </c>
    </row>
    <row r="2">
      <c r="A2" s="1" t="s">
        <v>4</v>
      </c>
      <c r="B2" s="1" t="s">
        <v>76</v>
      </c>
      <c r="C2" s="20" t="s">
        <v>65</v>
      </c>
    </row>
    <row r="3">
      <c r="A3" s="1" t="s">
        <v>7</v>
      </c>
      <c r="B3" s="1">
        <v>48.0</v>
      </c>
    </row>
    <row r="5">
      <c r="A5" s="3" t="s">
        <v>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3" t="s">
        <v>12</v>
      </c>
    </row>
    <row r="7">
      <c r="A7" s="1" t="s">
        <v>14</v>
      </c>
      <c r="B7" s="1">
        <v>0.8476</v>
      </c>
      <c r="C7" s="1">
        <v>0.8366</v>
      </c>
      <c r="D7" s="1">
        <v>0.857</v>
      </c>
      <c r="E7" s="1">
        <v>0.8176</v>
      </c>
      <c r="F7" s="1">
        <v>0.8188</v>
      </c>
      <c r="G7" s="1">
        <v>0.8166</v>
      </c>
      <c r="H7" s="1">
        <v>0.8472</v>
      </c>
      <c r="I7" s="1">
        <v>0.8076</v>
      </c>
      <c r="J7" s="1">
        <v>0.8535</v>
      </c>
      <c r="K7" s="1">
        <v>0.8241</v>
      </c>
      <c r="L7">
        <f t="shared" ref="L7:L8" si="1">(B7+C7+D7+E7+F7+G7+H7+I7+J7+K7)/10</f>
        <v>0.83266</v>
      </c>
    </row>
    <row r="8">
      <c r="A8" s="1" t="s">
        <v>15</v>
      </c>
      <c r="B8" s="1">
        <v>39.3204</v>
      </c>
      <c r="C8" s="1">
        <v>38.8137</v>
      </c>
      <c r="D8" s="1">
        <v>39.0466</v>
      </c>
      <c r="E8" s="1">
        <v>37.585</v>
      </c>
      <c r="F8" s="1">
        <v>37.8638</v>
      </c>
      <c r="G8" s="1">
        <v>37.6356</v>
      </c>
      <c r="H8" s="1">
        <v>38.3739</v>
      </c>
      <c r="I8" s="1">
        <v>37.718</v>
      </c>
      <c r="J8" s="1">
        <v>39.664</v>
      </c>
      <c r="K8" s="1">
        <v>37.5503</v>
      </c>
      <c r="L8">
        <f t="shared" si="1"/>
        <v>38.35713</v>
      </c>
    </row>
    <row r="9">
      <c r="A9" s="3" t="s">
        <v>17</v>
      </c>
    </row>
    <row r="10">
      <c r="A10" s="1" t="s">
        <v>19</v>
      </c>
      <c r="B10" s="1">
        <v>2.99</v>
      </c>
      <c r="C10" s="1">
        <v>2.99</v>
      </c>
      <c r="D10" s="1">
        <v>2.99</v>
      </c>
      <c r="E10" s="1">
        <v>2.99</v>
      </c>
      <c r="F10" s="1">
        <v>2.99</v>
      </c>
      <c r="G10" s="1">
        <v>2.99</v>
      </c>
      <c r="H10" s="1">
        <v>2.99</v>
      </c>
      <c r="I10" s="1">
        <v>2.99</v>
      </c>
      <c r="J10" s="1">
        <v>2.99</v>
      </c>
      <c r="K10" s="1">
        <v>2.99</v>
      </c>
      <c r="L10">
        <f t="shared" ref="L10:L13" si="2">(B10+C10+D10+E10+F10+G10+H10+I10+J10+K10)/10</f>
        <v>2.99</v>
      </c>
    </row>
    <row r="11">
      <c r="A11" s="1" t="s">
        <v>21</v>
      </c>
      <c r="B11" s="1">
        <v>3.93</v>
      </c>
      <c r="C11" s="1">
        <v>3.88</v>
      </c>
      <c r="D11" s="1">
        <v>3.9</v>
      </c>
      <c r="E11" s="1">
        <v>3.76</v>
      </c>
      <c r="F11" s="1">
        <v>3.79</v>
      </c>
      <c r="G11" s="1">
        <v>3.76</v>
      </c>
      <c r="H11" s="1">
        <v>3.84</v>
      </c>
      <c r="I11" s="1">
        <v>3.77</v>
      </c>
      <c r="J11" s="1">
        <v>3.97</v>
      </c>
      <c r="K11" s="1">
        <v>3.76</v>
      </c>
      <c r="L11">
        <f t="shared" si="2"/>
        <v>3.836</v>
      </c>
    </row>
    <row r="12">
      <c r="A12" s="1" t="s">
        <v>23</v>
      </c>
      <c r="B12" s="1">
        <v>52.25</v>
      </c>
      <c r="C12" s="1">
        <v>40.58</v>
      </c>
      <c r="D12" s="1">
        <v>56.23</v>
      </c>
      <c r="E12" s="1">
        <v>55.74</v>
      </c>
      <c r="F12" s="1">
        <v>49.5</v>
      </c>
      <c r="G12" s="1">
        <v>32.54</v>
      </c>
      <c r="H12" s="1">
        <v>52.35</v>
      </c>
      <c r="I12" s="1">
        <v>29.83</v>
      </c>
      <c r="J12" s="1">
        <v>55.87</v>
      </c>
      <c r="K12" s="1">
        <v>40.48</v>
      </c>
      <c r="L12">
        <f t="shared" si="2"/>
        <v>46.537</v>
      </c>
    </row>
    <row r="13">
      <c r="A13" s="1" t="s">
        <v>24</v>
      </c>
      <c r="B13" s="1">
        <v>4.48</v>
      </c>
      <c r="C13" s="1">
        <v>4.74</v>
      </c>
      <c r="D13" s="1">
        <v>4.73</v>
      </c>
      <c r="E13" s="1">
        <v>4.55</v>
      </c>
      <c r="F13" s="1">
        <v>4.69</v>
      </c>
      <c r="G13" s="1">
        <v>4.68</v>
      </c>
      <c r="H13" s="1">
        <v>4.64</v>
      </c>
      <c r="I13" s="1">
        <v>4.91</v>
      </c>
      <c r="J13" s="1">
        <v>4.81</v>
      </c>
      <c r="K13" s="1">
        <v>4.41</v>
      </c>
      <c r="L13">
        <f t="shared" si="2"/>
        <v>4.664</v>
      </c>
    </row>
    <row r="14">
      <c r="A14" s="3" t="s">
        <v>25</v>
      </c>
    </row>
    <row r="15">
      <c r="A15" s="1" t="s">
        <v>47</v>
      </c>
      <c r="B15" s="1">
        <v>13.29</v>
      </c>
      <c r="C15" s="1">
        <v>10.5</v>
      </c>
      <c r="D15" s="1">
        <v>12.7</v>
      </c>
      <c r="E15" s="1">
        <v>9.21</v>
      </c>
      <c r="F15" s="1">
        <v>13.03</v>
      </c>
      <c r="G15" s="1">
        <v>9.27</v>
      </c>
      <c r="H15" s="1">
        <v>13.27</v>
      </c>
      <c r="I15" s="1">
        <v>5.78</v>
      </c>
      <c r="J15" s="1">
        <v>14.09</v>
      </c>
      <c r="K15" s="1">
        <v>11.77</v>
      </c>
      <c r="L15">
        <f t="shared" ref="L15:L17" si="3">(B15+C15+D15+E15+F15+G15+H15+I15+J15+K15)/10</f>
        <v>11.291</v>
      </c>
    </row>
    <row r="16">
      <c r="A16" s="1" t="s">
        <v>32</v>
      </c>
      <c r="B16" s="1">
        <v>0.8192</v>
      </c>
      <c r="C16" s="1">
        <v>0.8086</v>
      </c>
      <c r="D16" s="1">
        <v>0.8135</v>
      </c>
      <c r="E16" s="1">
        <v>0.783</v>
      </c>
      <c r="F16" s="1">
        <v>0.7888</v>
      </c>
      <c r="G16" s="1">
        <v>0.7841</v>
      </c>
      <c r="H16" s="1">
        <v>0.7995</v>
      </c>
      <c r="I16" s="1">
        <v>0.7858</v>
      </c>
      <c r="J16" s="1">
        <v>0.8263</v>
      </c>
      <c r="K16" s="1">
        <v>0.7823</v>
      </c>
      <c r="L16">
        <f t="shared" si="3"/>
        <v>0.79911</v>
      </c>
    </row>
    <row r="17">
      <c r="A17" s="1" t="s">
        <v>37</v>
      </c>
      <c r="B17" s="1">
        <v>0.03</v>
      </c>
      <c r="C17" s="1">
        <v>0.03</v>
      </c>
      <c r="D17" s="1">
        <v>0.04</v>
      </c>
      <c r="E17" s="1">
        <v>0.03</v>
      </c>
      <c r="F17" s="1">
        <v>0.04</v>
      </c>
      <c r="G17" s="1">
        <v>0.04</v>
      </c>
      <c r="H17" s="1">
        <v>0.04</v>
      </c>
      <c r="I17" s="1">
        <v>0.02</v>
      </c>
      <c r="J17" s="1">
        <v>0.03</v>
      </c>
      <c r="K17" s="1">
        <v>0.04</v>
      </c>
      <c r="L17">
        <f t="shared" si="3"/>
        <v>0.034</v>
      </c>
    </row>
    <row r="18">
      <c r="A18" s="3" t="s">
        <v>33</v>
      </c>
    </row>
    <row r="19">
      <c r="A19" s="1" t="s">
        <v>40</v>
      </c>
      <c r="B19" s="6">
        <v>43136.14490368493</v>
      </c>
      <c r="C19" s="6">
        <v>43136.144925135624</v>
      </c>
      <c r="D19" s="6">
        <v>43136.14494646919</v>
      </c>
      <c r="E19" s="6">
        <v>43136.14496803682</v>
      </c>
      <c r="F19" s="6">
        <v>43136.14498914899</v>
      </c>
      <c r="G19" s="6">
        <v>43136.1450102809</v>
      </c>
      <c r="H19" s="6">
        <v>43136.14503138515</v>
      </c>
      <c r="I19" s="6">
        <v>43136.14505283989</v>
      </c>
      <c r="J19" s="6">
        <v>43136.145073835854</v>
      </c>
      <c r="K19" s="6">
        <v>43136.14509536372</v>
      </c>
    </row>
    <row r="20">
      <c r="A20" s="1" t="s">
        <v>41</v>
      </c>
      <c r="B20" s="6">
        <v>43136.144913547454</v>
      </c>
      <c r="C20" s="6">
        <v>43136.14493488141</v>
      </c>
      <c r="D20" s="6">
        <v>43136.1449564489</v>
      </c>
      <c r="E20" s="6">
        <v>43136.14497756031</v>
      </c>
      <c r="F20" s="6">
        <v>43136.144998692165</v>
      </c>
      <c r="G20" s="6">
        <v>43136.14501979706</v>
      </c>
      <c r="H20" s="6">
        <v>43136.14504125189</v>
      </c>
      <c r="I20" s="6">
        <v>43136.14506224757</v>
      </c>
      <c r="J20" s="6">
        <v>43136.14508377551</v>
      </c>
      <c r="K20" s="6">
        <v>43136.14510496214</v>
      </c>
    </row>
    <row r="21">
      <c r="A21" s="1" t="s">
        <v>71</v>
      </c>
      <c r="B21" s="9">
        <f t="shared" ref="B21:K21" si="4">B20-B19</f>
        <v>0.000009862524166</v>
      </c>
      <c r="C21" s="9">
        <f t="shared" si="4"/>
        <v>0.000009745788702</v>
      </c>
      <c r="D21" s="9">
        <f t="shared" si="4"/>
        <v>0.00000997971074</v>
      </c>
      <c r="E21" s="9">
        <f t="shared" si="4"/>
        <v>0.000009523493645</v>
      </c>
      <c r="F21" s="9">
        <f t="shared" si="4"/>
        <v>0.000009543175111</v>
      </c>
      <c r="G21" s="9">
        <f t="shared" si="4"/>
        <v>0.00000951615948</v>
      </c>
      <c r="H21" s="9">
        <f t="shared" si="4"/>
        <v>0.000009866736946</v>
      </c>
      <c r="I21" s="9">
        <f t="shared" si="4"/>
        <v>0.000009407674952</v>
      </c>
      <c r="J21" s="9">
        <f t="shared" si="4"/>
        <v>0.000009939656593</v>
      </c>
      <c r="K21" s="9">
        <f t="shared" si="4"/>
        <v>0.000009598421457</v>
      </c>
      <c r="L21" s="10">
        <f>(B21+C21+D21+E21+F21+G21+H21+I21+J21+K21)/10</f>
        <v>0.000009698334179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57"/>
    <col customWidth="1" min="2" max="11" width="11.43"/>
    <col customWidth="1" min="12" max="12" width="1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76</v>
      </c>
      <c r="C2" s="20" t="s">
        <v>65</v>
      </c>
    </row>
    <row r="3">
      <c r="A3" s="1" t="s">
        <v>7</v>
      </c>
      <c r="B3" s="1">
        <v>48.0</v>
      </c>
    </row>
    <row r="5">
      <c r="A5" s="3" t="s">
        <v>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3" t="s">
        <v>11</v>
      </c>
    </row>
    <row r="7">
      <c r="A7" s="1" t="s">
        <v>72</v>
      </c>
      <c r="B7" s="1">
        <v>1699332.85</v>
      </c>
      <c r="C7" s="1">
        <v>1754029.67</v>
      </c>
      <c r="D7" s="1">
        <v>1723651.54</v>
      </c>
      <c r="E7" s="1">
        <v>1747773.28</v>
      </c>
      <c r="F7" s="1">
        <v>1861593.59</v>
      </c>
      <c r="G7" s="1">
        <v>1759280.79</v>
      </c>
      <c r="H7" s="1">
        <v>1774047.95</v>
      </c>
      <c r="I7" s="1">
        <v>1758360.34</v>
      </c>
      <c r="J7" s="1">
        <v>1759633.55</v>
      </c>
      <c r="K7" s="1">
        <v>1775902.3</v>
      </c>
      <c r="L7">
        <f t="shared" ref="L7:L10" si="1">(B7+C7+D7+E7+F7+G7+H7+I7+J7+K7)/10</f>
        <v>1761360.586</v>
      </c>
    </row>
    <row r="8">
      <c r="A8" s="1" t="s">
        <v>73</v>
      </c>
      <c r="B8" s="1">
        <v>1659.5</v>
      </c>
      <c r="C8" s="1">
        <v>1712.92</v>
      </c>
      <c r="D8" s="1">
        <v>1683.25</v>
      </c>
      <c r="E8" s="1">
        <v>1706.81</v>
      </c>
      <c r="F8" s="1">
        <v>1817.96</v>
      </c>
      <c r="G8" s="1">
        <v>1718.05</v>
      </c>
      <c r="H8" s="1">
        <v>1732.47</v>
      </c>
      <c r="I8" s="1">
        <v>1717.15</v>
      </c>
      <c r="J8" s="1">
        <v>1718.39</v>
      </c>
      <c r="K8" s="1">
        <v>1734.28</v>
      </c>
      <c r="L8">
        <f t="shared" si="1"/>
        <v>1720.078</v>
      </c>
    </row>
    <row r="9">
      <c r="A9" s="1" t="s">
        <v>18</v>
      </c>
      <c r="B9" s="1">
        <v>6.1705</v>
      </c>
      <c r="C9" s="1">
        <v>5.9781</v>
      </c>
      <c r="D9" s="1">
        <v>6.0835</v>
      </c>
      <c r="E9" s="1">
        <v>5.9995</v>
      </c>
      <c r="F9" s="1">
        <v>5.6327</v>
      </c>
      <c r="G9" s="1">
        <v>5.9603</v>
      </c>
      <c r="H9" s="1">
        <v>5.9106</v>
      </c>
      <c r="I9" s="1">
        <v>5.9634</v>
      </c>
      <c r="J9" s="1">
        <v>5.9591</v>
      </c>
      <c r="K9" s="1">
        <v>5.9045</v>
      </c>
      <c r="L9">
        <f t="shared" si="1"/>
        <v>5.95622</v>
      </c>
    </row>
    <row r="10">
      <c r="A10" s="1" t="s">
        <v>20</v>
      </c>
      <c r="B10" s="1">
        <v>20.9653</v>
      </c>
      <c r="C10" s="1">
        <v>27.3708</v>
      </c>
      <c r="D10" s="1">
        <v>23.3124</v>
      </c>
      <c r="E10" s="1">
        <v>30.4681</v>
      </c>
      <c r="F10" s="1">
        <v>36.0129</v>
      </c>
      <c r="G10" s="1">
        <v>24.5896</v>
      </c>
      <c r="H10" s="1">
        <v>23.899</v>
      </c>
      <c r="I10" s="1">
        <v>25.6906</v>
      </c>
      <c r="J10" s="1">
        <v>24.5423</v>
      </c>
      <c r="K10" s="1">
        <v>25.5529</v>
      </c>
      <c r="L10">
        <f t="shared" si="1"/>
        <v>26.24039</v>
      </c>
    </row>
    <row r="11">
      <c r="A11" s="3" t="s">
        <v>17</v>
      </c>
    </row>
    <row r="12">
      <c r="A12" s="1" t="s">
        <v>22</v>
      </c>
      <c r="B12" s="1">
        <v>1.14</v>
      </c>
      <c r="C12" s="1">
        <v>1.19</v>
      </c>
      <c r="D12" s="1">
        <v>1.65</v>
      </c>
      <c r="E12" s="1">
        <v>1.09</v>
      </c>
      <c r="F12" s="1">
        <v>1.55</v>
      </c>
      <c r="G12" s="1">
        <v>1.13</v>
      </c>
      <c r="H12" s="1">
        <v>0.99</v>
      </c>
      <c r="I12" s="1">
        <v>1.17</v>
      </c>
      <c r="J12" s="1">
        <v>1.19</v>
      </c>
      <c r="K12" s="1">
        <v>1.1</v>
      </c>
      <c r="L12">
        <f>(B12+C12+D12+E12+F12+G12+H12+I12+J12+K12)/10</f>
        <v>1.22</v>
      </c>
    </row>
    <row r="13">
      <c r="A13" s="3" t="s">
        <v>25</v>
      </c>
    </row>
    <row r="14">
      <c r="A14" s="1" t="s">
        <v>74</v>
      </c>
      <c r="B14" s="1">
        <v>919.36</v>
      </c>
      <c r="C14" s="1">
        <v>1415.09</v>
      </c>
      <c r="D14" s="1">
        <v>1143.26</v>
      </c>
      <c r="E14" s="1">
        <v>873.54</v>
      </c>
      <c r="F14" s="1">
        <v>1155.87</v>
      </c>
      <c r="G14" s="1">
        <v>1169.17</v>
      </c>
      <c r="H14" s="1">
        <v>1158.55</v>
      </c>
      <c r="I14" s="1">
        <v>903.53</v>
      </c>
      <c r="J14" s="1">
        <v>1148.85</v>
      </c>
      <c r="K14" s="1">
        <v>1398.41</v>
      </c>
      <c r="L14">
        <f t="shared" ref="L14:L16" si="2">(B14+C14+D14+E14+F14+G14+H14+I14+J14+K14)/10</f>
        <v>1128.563</v>
      </c>
    </row>
    <row r="15">
      <c r="A15" s="1" t="s">
        <v>28</v>
      </c>
      <c r="B15" s="1">
        <v>0.4368</v>
      </c>
      <c r="C15" s="1">
        <v>0.5702</v>
      </c>
      <c r="D15" s="1">
        <v>0.4857</v>
      </c>
      <c r="E15" s="1">
        <v>0.6348</v>
      </c>
      <c r="F15" s="1">
        <v>0.7503</v>
      </c>
      <c r="G15" s="1">
        <v>0.5123</v>
      </c>
      <c r="H15" s="1">
        <v>0.4979</v>
      </c>
      <c r="I15" s="1">
        <v>0.5352</v>
      </c>
      <c r="J15" s="1">
        <v>0.5113</v>
      </c>
      <c r="K15" s="1">
        <v>0.5324</v>
      </c>
      <c r="L15">
        <f t="shared" si="2"/>
        <v>0.54669</v>
      </c>
    </row>
    <row r="16">
      <c r="A16" s="1" t="s">
        <v>31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>
        <f t="shared" si="2"/>
        <v>0</v>
      </c>
    </row>
    <row r="17">
      <c r="A17" s="3" t="s">
        <v>33</v>
      </c>
    </row>
    <row r="18">
      <c r="A18" s="1" t="s">
        <v>34</v>
      </c>
      <c r="B18" s="6">
        <v>43136.14511655075</v>
      </c>
      <c r="C18" s="6">
        <v>43136.145199619205</v>
      </c>
      <c r="D18" s="6">
        <v>43136.145280461125</v>
      </c>
      <c r="E18" s="6">
        <v>43136.14536250033</v>
      </c>
      <c r="F18" s="6">
        <v>43136.14544357999</v>
      </c>
      <c r="G18" s="6">
        <v>43136.14552040234</v>
      </c>
      <c r="H18" s="6">
        <v>43136.14560103632</v>
      </c>
      <c r="I18" s="6">
        <v>43136.14568109617</v>
      </c>
      <c r="J18" s="6">
        <v>43136.14576176263</v>
      </c>
      <c r="K18" s="6">
        <v>43136.1458423861</v>
      </c>
    </row>
    <row r="19">
      <c r="A19" s="1" t="s">
        <v>42</v>
      </c>
      <c r="B19" s="6">
        <v>43136.145188030554</v>
      </c>
      <c r="C19" s="6">
        <v>43136.145268872526</v>
      </c>
      <c r="D19" s="6">
        <v>43136.14535091238</v>
      </c>
      <c r="E19" s="6">
        <v>43136.145431991594</v>
      </c>
      <c r="F19" s="6">
        <v>43136.14550881356</v>
      </c>
      <c r="G19" s="6">
        <v>43136.14558944791</v>
      </c>
      <c r="H19" s="6">
        <v>43136.145669507896</v>
      </c>
      <c r="I19" s="6">
        <v>43136.14575017392</v>
      </c>
      <c r="J19" s="6">
        <v>43136.14583079751</v>
      </c>
      <c r="K19" s="6">
        <v>43136.1459107811</v>
      </c>
    </row>
    <row r="20">
      <c r="A20" s="1" t="s">
        <v>43</v>
      </c>
      <c r="B20" s="9">
        <f t="shared" ref="B20:K20" si="3">B19-B18</f>
        <v>0.00007147980068</v>
      </c>
      <c r="C20" s="9">
        <f t="shared" si="3"/>
        <v>0.00006925332127</v>
      </c>
      <c r="D20" s="9">
        <f t="shared" si="3"/>
        <v>0.00007045125676</v>
      </c>
      <c r="E20" s="9">
        <f t="shared" si="3"/>
        <v>0.00006949126691</v>
      </c>
      <c r="F20" s="9">
        <f t="shared" si="3"/>
        <v>0.00006523357297</v>
      </c>
      <c r="G20" s="9">
        <f t="shared" si="3"/>
        <v>0.00006904557085</v>
      </c>
      <c r="H20" s="9">
        <f t="shared" si="3"/>
        <v>0.00006847157783</v>
      </c>
      <c r="I20" s="9">
        <f t="shared" si="3"/>
        <v>0.00006907775241</v>
      </c>
      <c r="J20" s="9">
        <f t="shared" si="3"/>
        <v>0.00006903488247</v>
      </c>
      <c r="K20" s="9">
        <f t="shared" si="3"/>
        <v>0.00006839500566</v>
      </c>
      <c r="L20" s="10">
        <f>(B20+C20+D20+E20+F20+G20+H20+I20+J20+K20)/10</f>
        <v>0.00006899340078</v>
      </c>
    </row>
    <row r="21">
      <c r="D21" s="1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12" width="12.86"/>
  </cols>
  <sheetData>
    <row r="1">
      <c r="A1" s="1" t="s">
        <v>0</v>
      </c>
      <c r="B1" s="1"/>
    </row>
    <row r="2">
      <c r="A2" s="1" t="s">
        <v>29</v>
      </c>
      <c r="B2" s="21">
        <v>128.0</v>
      </c>
      <c r="C2" s="2" t="s">
        <v>30</v>
      </c>
      <c r="D2" s="5">
        <v>1000.0</v>
      </c>
      <c r="E2" s="2" t="s">
        <v>35</v>
      </c>
      <c r="F2" s="2" t="s">
        <v>36</v>
      </c>
      <c r="G2" s="5">
        <v>10000.0</v>
      </c>
    </row>
    <row r="3">
      <c r="A3" s="1" t="s">
        <v>4</v>
      </c>
      <c r="B3" s="1" t="s">
        <v>76</v>
      </c>
      <c r="C3" s="20" t="s">
        <v>65</v>
      </c>
    </row>
    <row r="4">
      <c r="A4" s="1" t="s">
        <v>7</v>
      </c>
      <c r="B4" s="22">
        <v>48.0</v>
      </c>
    </row>
    <row r="5">
      <c r="A5" s="4" t="s">
        <v>38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1" t="s">
        <v>39</v>
      </c>
      <c r="B6" s="1">
        <v>4.3941</v>
      </c>
      <c r="C6" s="1">
        <v>5.014</v>
      </c>
      <c r="D6" s="1">
        <v>4.3199</v>
      </c>
      <c r="E6" s="1">
        <v>4.482</v>
      </c>
      <c r="F6" s="1">
        <v>5.4254</v>
      </c>
      <c r="G6" s="1">
        <v>3.7016</v>
      </c>
      <c r="H6" s="1">
        <v>4.5595</v>
      </c>
      <c r="I6" s="1">
        <v>4.2927</v>
      </c>
      <c r="J6" s="1">
        <v>4.5487</v>
      </c>
      <c r="K6" s="1">
        <v>5.7784</v>
      </c>
      <c r="L6">
        <f t="shared" ref="L6:L7" si="1">(B6+C6+D6+E6+F6+G6+H6+I6+J6+K6)/10</f>
        <v>4.65163</v>
      </c>
    </row>
    <row r="7">
      <c r="A7" s="1" t="s">
        <v>15</v>
      </c>
      <c r="B7" s="1">
        <v>556.2461</v>
      </c>
      <c r="C7" s="1">
        <v>637.2504</v>
      </c>
      <c r="D7" s="1">
        <v>546.6826</v>
      </c>
      <c r="E7" s="1">
        <v>567.6546</v>
      </c>
      <c r="F7" s="1">
        <v>688.1685</v>
      </c>
      <c r="G7" s="1">
        <v>468.3693</v>
      </c>
      <c r="H7" s="1">
        <v>573.6735</v>
      </c>
      <c r="I7" s="1">
        <v>544.0093</v>
      </c>
      <c r="J7" s="1">
        <v>576.3069</v>
      </c>
      <c r="K7" s="1">
        <v>733.7641</v>
      </c>
      <c r="L7">
        <f t="shared" si="1"/>
        <v>589.21253</v>
      </c>
    </row>
    <row r="8">
      <c r="A8" s="3" t="s">
        <v>17</v>
      </c>
    </row>
    <row r="9">
      <c r="A9" s="1" t="s">
        <v>44</v>
      </c>
      <c r="B9" s="1">
        <v>55.62</v>
      </c>
      <c r="C9" s="1">
        <v>63.73</v>
      </c>
      <c r="D9" s="1">
        <v>54.67</v>
      </c>
      <c r="E9" s="1">
        <v>56.77</v>
      </c>
      <c r="F9" s="1">
        <v>68.82</v>
      </c>
      <c r="G9" s="1">
        <v>46.84</v>
      </c>
      <c r="H9" s="1">
        <v>57.37</v>
      </c>
      <c r="I9" s="1">
        <v>54.4</v>
      </c>
      <c r="J9" s="1">
        <v>57.63</v>
      </c>
      <c r="K9" s="1">
        <v>73.38</v>
      </c>
      <c r="L9">
        <f t="shared" ref="L9:L11" si="2">(B9+C9+D9+E9+F9+G9+H9+I9+J9+K9)/10</f>
        <v>58.923</v>
      </c>
    </row>
    <row r="10">
      <c r="A10" s="1" t="s">
        <v>45</v>
      </c>
      <c r="B10" s="1">
        <v>675.13</v>
      </c>
      <c r="C10" s="1">
        <v>900.02</v>
      </c>
      <c r="D10" s="1">
        <v>791.29</v>
      </c>
      <c r="E10" s="1">
        <v>827.43</v>
      </c>
      <c r="F10" s="1">
        <v>1136.26</v>
      </c>
      <c r="G10" s="1">
        <v>917.44</v>
      </c>
      <c r="H10" s="1">
        <v>766.83</v>
      </c>
      <c r="I10" s="1">
        <v>1052.36</v>
      </c>
      <c r="J10" s="1">
        <v>706.68</v>
      </c>
      <c r="K10" s="1">
        <v>941.38</v>
      </c>
      <c r="L10">
        <f t="shared" si="2"/>
        <v>871.482</v>
      </c>
    </row>
    <row r="11">
      <c r="A11" s="1" t="s">
        <v>46</v>
      </c>
      <c r="B11" s="1">
        <v>310.6</v>
      </c>
      <c r="C11" s="1">
        <v>306.08</v>
      </c>
      <c r="D11" s="1">
        <v>285.97</v>
      </c>
      <c r="E11" s="1">
        <v>285.29</v>
      </c>
      <c r="F11" s="1">
        <v>352.53</v>
      </c>
      <c r="G11" s="1">
        <v>257.14</v>
      </c>
      <c r="H11" s="1">
        <v>290.29</v>
      </c>
      <c r="I11" s="1">
        <v>301.44</v>
      </c>
      <c r="J11" s="1">
        <v>299.2</v>
      </c>
      <c r="K11" s="1">
        <v>344.08</v>
      </c>
      <c r="L11">
        <f t="shared" si="2"/>
        <v>303.262</v>
      </c>
    </row>
    <row r="12">
      <c r="A12" s="3" t="s">
        <v>25</v>
      </c>
    </row>
    <row r="13">
      <c r="A13" s="1" t="s">
        <v>47</v>
      </c>
      <c r="B13" s="1">
        <v>17.52</v>
      </c>
      <c r="C13" s="1">
        <v>15.22</v>
      </c>
      <c r="D13" s="1">
        <v>16.49</v>
      </c>
      <c r="E13" s="1">
        <v>16.19</v>
      </c>
      <c r="F13" s="1">
        <v>17.14</v>
      </c>
      <c r="G13" s="1">
        <v>18.09</v>
      </c>
      <c r="H13" s="1">
        <v>13.68</v>
      </c>
      <c r="I13" s="1">
        <v>20.8</v>
      </c>
      <c r="J13" s="1">
        <v>17.18</v>
      </c>
      <c r="K13" s="1">
        <v>16.67</v>
      </c>
      <c r="L13">
        <f t="shared" ref="L13:L14" si="3">(B13+C13+D13+E13+F13+G13+H13+I13+J13+K13)/10</f>
        <v>16.898</v>
      </c>
    </row>
    <row r="14">
      <c r="A14" s="1" t="s">
        <v>32</v>
      </c>
      <c r="B14" s="1">
        <v>4.3457</v>
      </c>
      <c r="C14" s="1">
        <v>4.9785</v>
      </c>
      <c r="D14" s="1">
        <v>4.271</v>
      </c>
      <c r="E14" s="1">
        <v>4.4348</v>
      </c>
      <c r="F14" s="1">
        <v>5.3763</v>
      </c>
      <c r="G14" s="1">
        <v>3.6591</v>
      </c>
      <c r="H14" s="1">
        <v>4.4818</v>
      </c>
      <c r="I14" s="1">
        <v>4.2501</v>
      </c>
      <c r="J14" s="1">
        <v>4.5024</v>
      </c>
      <c r="K14" s="1">
        <v>5.7325</v>
      </c>
      <c r="L14">
        <f t="shared" si="3"/>
        <v>4.60322</v>
      </c>
    </row>
    <row r="15">
      <c r="A15" s="3" t="s">
        <v>33</v>
      </c>
    </row>
    <row r="16">
      <c r="A16" s="1" t="s">
        <v>34</v>
      </c>
      <c r="B16" s="6">
        <v>43136.14511655075</v>
      </c>
      <c r="C16" s="6">
        <v>43136.145984869916</v>
      </c>
      <c r="D16" s="6">
        <v>43136.14605455273</v>
      </c>
      <c r="E16" s="6">
        <v>43136.14611620316</v>
      </c>
      <c r="F16" s="6">
        <v>43136.146179722375</v>
      </c>
      <c r="G16" s="6">
        <v>43136.146254170926</v>
      </c>
      <c r="H16" s="6">
        <v>43136.14630865104</v>
      </c>
      <c r="I16" s="6">
        <v>43136.14637308204</v>
      </c>
      <c r="J16" s="6">
        <v>43136.14643441787</v>
      </c>
      <c r="K16" s="6">
        <v>43136.14649871207</v>
      </c>
    </row>
    <row r="17">
      <c r="A17" s="1" t="s">
        <v>42</v>
      </c>
      <c r="B17" s="6">
        <v>43136.145188030554</v>
      </c>
      <c r="C17" s="6">
        <v>43136.14604296379</v>
      </c>
      <c r="D17" s="6">
        <v>43136.146104614534</v>
      </c>
      <c r="E17" s="6">
        <v>43136.14616813381</v>
      </c>
      <c r="F17" s="6">
        <v>43136.14624258206</v>
      </c>
      <c r="G17" s="6">
        <v>43136.14629706268</v>
      </c>
      <c r="H17" s="6">
        <v>43136.14636149186</v>
      </c>
      <c r="I17" s="6">
        <v>43136.146422829064</v>
      </c>
      <c r="J17" s="6">
        <v>43136.14648712404</v>
      </c>
      <c r="K17" s="6">
        <v>43136.14656565045</v>
      </c>
    </row>
    <row r="18">
      <c r="A18" s="1" t="s">
        <v>43</v>
      </c>
      <c r="B18" s="9">
        <f t="shared" ref="B18:K18" si="4">(B17-B16)/2</f>
        <v>0.00003573990034</v>
      </c>
      <c r="C18" s="9">
        <f t="shared" si="4"/>
        <v>0.00002904693611</v>
      </c>
      <c r="D18" s="9">
        <f t="shared" si="4"/>
        <v>0.00002503090218</v>
      </c>
      <c r="E18" s="9">
        <f t="shared" si="4"/>
        <v>0.00002596532431</v>
      </c>
      <c r="F18" s="9">
        <f t="shared" si="4"/>
        <v>0.00003142984133</v>
      </c>
      <c r="G18" s="9">
        <f t="shared" si="4"/>
        <v>0.00002144587779</v>
      </c>
      <c r="H18" s="9">
        <f t="shared" si="4"/>
        <v>0.00002642040999</v>
      </c>
      <c r="I18" s="9">
        <f t="shared" si="4"/>
        <v>0.0000248735123</v>
      </c>
      <c r="J18" s="9">
        <f t="shared" si="4"/>
        <v>0.00002635308556</v>
      </c>
      <c r="K18" s="9">
        <f t="shared" si="4"/>
        <v>0.00003346919038</v>
      </c>
      <c r="L18" s="10">
        <f>(B18+C18+D18+E18+F18+G18+H18+I18+J18+K18)/10</f>
        <v>0.00002797749803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11" width="10.0"/>
    <col customWidth="1" min="12" max="12" width="15.86"/>
  </cols>
  <sheetData>
    <row r="1">
      <c r="A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>
      <c r="A2" s="1" t="s">
        <v>4</v>
      </c>
      <c r="B2" s="1" t="s">
        <v>76</v>
      </c>
      <c r="C2" s="20" t="s">
        <v>65</v>
      </c>
    </row>
    <row r="3">
      <c r="A3" s="2" t="s">
        <v>56</v>
      </c>
      <c r="B3" s="1">
        <v>48.0</v>
      </c>
    </row>
    <row r="5">
      <c r="A5" s="3" t="s">
        <v>8</v>
      </c>
      <c r="B5" s="4">
        <v>1.0</v>
      </c>
      <c r="C5" s="4">
        <v>2.0</v>
      </c>
      <c r="D5" s="4">
        <v>3.0</v>
      </c>
      <c r="E5" s="4">
        <v>4.0</v>
      </c>
      <c r="F5" s="4">
        <v>5.0</v>
      </c>
      <c r="G5" s="4">
        <v>6.0</v>
      </c>
      <c r="H5" s="4">
        <v>7.0</v>
      </c>
      <c r="I5" s="4">
        <v>8.0</v>
      </c>
      <c r="J5" s="4">
        <v>9.0</v>
      </c>
      <c r="K5" s="4">
        <v>10.0</v>
      </c>
      <c r="L5" s="4" t="s">
        <v>10</v>
      </c>
    </row>
    <row r="6">
      <c r="A6" s="3" t="s">
        <v>12</v>
      </c>
    </row>
    <row r="7">
      <c r="A7" s="1" t="s">
        <v>57</v>
      </c>
      <c r="B7" s="14">
        <v>380.47</v>
      </c>
      <c r="C7" s="1">
        <v>361.91</v>
      </c>
      <c r="D7" s="1">
        <v>385.1</v>
      </c>
      <c r="E7" s="1">
        <v>382.03</v>
      </c>
      <c r="F7" s="1">
        <v>386.36</v>
      </c>
      <c r="G7" s="1">
        <v>379.97</v>
      </c>
      <c r="H7" s="1">
        <v>386.35</v>
      </c>
      <c r="I7" s="1">
        <v>384.58</v>
      </c>
      <c r="J7" s="1">
        <v>380.88</v>
      </c>
      <c r="K7" s="1">
        <v>370.29</v>
      </c>
      <c r="L7">
        <f t="shared" ref="L7:L8" si="1">(C7+D7+E7+F7+G7+H7+I7+J7+K7)/9</f>
        <v>379.7188889</v>
      </c>
    </row>
    <row r="8">
      <c r="A8" s="1" t="s">
        <v>58</v>
      </c>
      <c r="B8" s="14">
        <v>24350.11</v>
      </c>
      <c r="C8" s="1">
        <v>23162.42</v>
      </c>
      <c r="D8" s="1">
        <v>24646.63</v>
      </c>
      <c r="E8" s="1">
        <v>24449.69</v>
      </c>
      <c r="F8" s="1">
        <v>24727.25</v>
      </c>
      <c r="G8" s="1">
        <v>24318.2</v>
      </c>
      <c r="H8" s="1">
        <v>24726.63</v>
      </c>
      <c r="I8" s="1">
        <v>24613.04</v>
      </c>
      <c r="J8" s="1">
        <v>24376.22</v>
      </c>
      <c r="K8" s="1">
        <v>23698.34</v>
      </c>
      <c r="L8">
        <f t="shared" si="1"/>
        <v>24302.04667</v>
      </c>
    </row>
    <row r="9">
      <c r="A9" s="1" t="s">
        <v>18</v>
      </c>
      <c r="B9" s="14">
        <v>0.4504</v>
      </c>
      <c r="C9" s="1">
        <v>0.474</v>
      </c>
      <c r="D9" s="1">
        <v>0.4434</v>
      </c>
      <c r="E9" s="1">
        <v>0.4506</v>
      </c>
      <c r="F9" s="1">
        <v>0.4451</v>
      </c>
      <c r="G9" s="1">
        <v>0.4481</v>
      </c>
      <c r="H9" s="1">
        <v>0.4429</v>
      </c>
      <c r="I9" s="1">
        <v>0.447</v>
      </c>
      <c r="J9" s="1">
        <v>0.4496</v>
      </c>
      <c r="K9" s="1">
        <v>0.4641</v>
      </c>
      <c r="L9">
        <f>(B9+C9+D9+E9+F9+G9+H9+I9+J9+K9)/10</f>
        <v>0.45152</v>
      </c>
    </row>
    <row r="10">
      <c r="A10" s="1" t="s">
        <v>59</v>
      </c>
      <c r="B10" s="14">
        <v>10968.0</v>
      </c>
      <c r="C10" s="1">
        <v>10979.0</v>
      </c>
      <c r="D10" s="1">
        <v>10929.0</v>
      </c>
      <c r="E10" s="1">
        <v>11017.0</v>
      </c>
      <c r="F10" s="1">
        <v>11007.0</v>
      </c>
      <c r="G10" s="1">
        <v>10898.0</v>
      </c>
      <c r="H10" s="1">
        <v>10952.0</v>
      </c>
      <c r="I10" s="1">
        <v>11002.0</v>
      </c>
      <c r="J10" s="1">
        <v>10960.0</v>
      </c>
      <c r="K10" s="1">
        <v>10998.0</v>
      </c>
      <c r="L10">
        <f t="shared" ref="L10:L11" si="2">(C10+D10+E10+F10+G10+H10+I10+J10+K10)/9</f>
        <v>10971.33333</v>
      </c>
    </row>
    <row r="11">
      <c r="A11" s="1" t="s">
        <v>60</v>
      </c>
      <c r="B11" s="14">
        <v>2.3143</v>
      </c>
      <c r="C11" s="1">
        <v>2.3072</v>
      </c>
      <c r="D11" s="1">
        <v>2.1539</v>
      </c>
      <c r="E11" s="1">
        <v>2.2727</v>
      </c>
      <c r="F11" s="1">
        <v>2.4304</v>
      </c>
      <c r="G11" s="1">
        <v>2.4109</v>
      </c>
      <c r="H11" s="1">
        <v>2.2641</v>
      </c>
      <c r="I11" s="1">
        <v>2.3256</v>
      </c>
      <c r="J11" s="1">
        <v>2.4886</v>
      </c>
      <c r="K11" s="1">
        <v>2.46</v>
      </c>
      <c r="L11">
        <f t="shared" si="2"/>
        <v>2.345933333</v>
      </c>
    </row>
    <row r="12">
      <c r="A12" s="3" t="s">
        <v>17</v>
      </c>
      <c r="B12" s="15"/>
    </row>
    <row r="13">
      <c r="A13" s="1" t="s">
        <v>61</v>
      </c>
      <c r="B13" s="14">
        <v>0.21</v>
      </c>
      <c r="C13" s="1">
        <v>0.21</v>
      </c>
      <c r="D13" s="1">
        <v>0.2</v>
      </c>
      <c r="E13" s="1">
        <v>0.21</v>
      </c>
      <c r="F13" s="1">
        <v>0.22</v>
      </c>
      <c r="G13" s="1">
        <v>0.22</v>
      </c>
      <c r="H13" s="1">
        <v>0.21</v>
      </c>
      <c r="I13" s="1">
        <v>0.21</v>
      </c>
      <c r="J13" s="1">
        <v>0.23</v>
      </c>
      <c r="K13" s="1">
        <v>0.22</v>
      </c>
      <c r="L13">
        <f t="shared" ref="L13:L15" si="3">(C13+D13+E13+F13+G13+H13+I13+J13+K13)/9</f>
        <v>0.2144444444</v>
      </c>
    </row>
    <row r="14">
      <c r="A14" s="1" t="s">
        <v>22</v>
      </c>
      <c r="B14" s="14">
        <v>6.33</v>
      </c>
      <c r="C14" s="1">
        <v>9.73</v>
      </c>
      <c r="D14" s="1">
        <v>8.09</v>
      </c>
      <c r="E14" s="1">
        <v>5.37</v>
      </c>
      <c r="F14" s="1">
        <v>13.16</v>
      </c>
      <c r="G14" s="1">
        <v>7.37</v>
      </c>
      <c r="H14" s="1">
        <v>7.44</v>
      </c>
      <c r="I14" s="1">
        <v>6.46</v>
      </c>
      <c r="J14" s="1">
        <v>6.64</v>
      </c>
      <c r="K14" s="1">
        <v>10.84</v>
      </c>
      <c r="L14">
        <f t="shared" si="3"/>
        <v>8.344444444</v>
      </c>
    </row>
    <row r="15">
      <c r="A15" s="1" t="s">
        <v>62</v>
      </c>
      <c r="B15" s="14">
        <v>1.05</v>
      </c>
      <c r="C15" s="1">
        <v>0.95</v>
      </c>
      <c r="D15" s="1">
        <v>0.82</v>
      </c>
      <c r="E15" s="1">
        <v>0.85</v>
      </c>
      <c r="F15" s="1">
        <v>1.07</v>
      </c>
      <c r="G15" s="1">
        <v>1.06</v>
      </c>
      <c r="H15" s="1">
        <v>0.98</v>
      </c>
      <c r="I15" s="1">
        <v>0.97</v>
      </c>
      <c r="J15" s="1">
        <v>1.17</v>
      </c>
      <c r="K15" s="1">
        <v>1.11</v>
      </c>
      <c r="L15">
        <f t="shared" si="3"/>
        <v>0.9977777778</v>
      </c>
    </row>
    <row r="16">
      <c r="A16" s="3" t="s">
        <v>25</v>
      </c>
      <c r="B16" s="15"/>
    </row>
    <row r="17">
      <c r="A17" s="1" t="s">
        <v>63</v>
      </c>
      <c r="B17" s="14">
        <v>228.5</v>
      </c>
      <c r="C17" s="1">
        <v>228.7292</v>
      </c>
      <c r="D17" s="1">
        <v>227.6875</v>
      </c>
      <c r="E17" s="1">
        <v>229.5208</v>
      </c>
      <c r="F17" s="1">
        <v>229.3125</v>
      </c>
      <c r="G17" s="1">
        <v>227.0417</v>
      </c>
      <c r="H17" s="1">
        <v>228.1667</v>
      </c>
      <c r="I17" s="1">
        <v>229.2083</v>
      </c>
      <c r="J17" s="1">
        <v>228.3333</v>
      </c>
      <c r="K17" s="1">
        <v>229.125</v>
      </c>
      <c r="L17">
        <f t="shared" ref="L17:L18" si="4">(C17+D17+E17+F17+G17+H17+I17+J17+K17)/9</f>
        <v>228.5694444</v>
      </c>
    </row>
    <row r="18">
      <c r="A18" s="1" t="s">
        <v>47</v>
      </c>
      <c r="B18" s="14">
        <v>22.11</v>
      </c>
      <c r="C18" s="1">
        <v>19.49</v>
      </c>
      <c r="D18" s="1">
        <v>19.14</v>
      </c>
      <c r="E18" s="1">
        <v>21.22</v>
      </c>
      <c r="F18" s="1">
        <v>22.01</v>
      </c>
      <c r="G18" s="1">
        <v>19.23</v>
      </c>
      <c r="H18" s="1">
        <v>19.52</v>
      </c>
      <c r="I18" s="1">
        <v>24.02</v>
      </c>
      <c r="J18" s="1">
        <v>21.35</v>
      </c>
      <c r="K18" s="1">
        <v>23.22</v>
      </c>
      <c r="L18">
        <f t="shared" si="4"/>
        <v>21.02222222</v>
      </c>
    </row>
    <row r="19">
      <c r="A19" s="1" t="s">
        <v>66</v>
      </c>
      <c r="B19" s="14">
        <v>0.0482</v>
      </c>
      <c r="C19" s="1">
        <v>0.0481</v>
      </c>
      <c r="D19" s="1">
        <v>0.0449</v>
      </c>
      <c r="E19" s="1">
        <v>0.0473</v>
      </c>
      <c r="F19" s="1">
        <v>0.0506</v>
      </c>
      <c r="G19" s="1">
        <v>0.0502</v>
      </c>
      <c r="H19" s="1">
        <v>0.0472</v>
      </c>
      <c r="I19" s="1">
        <v>0.0485</v>
      </c>
      <c r="J19" s="1">
        <v>0.0518</v>
      </c>
      <c r="K19" s="1">
        <v>0.0512</v>
      </c>
      <c r="L19">
        <f>(C20+D19+E19+F19+G19+H19+I19+J19+K19)/9</f>
        <v>0.04463333333</v>
      </c>
    </row>
    <row r="20">
      <c r="A20" s="1" t="s">
        <v>67</v>
      </c>
      <c r="B20" s="14">
        <v>0.01</v>
      </c>
      <c r="C20" s="1">
        <v>0.01</v>
      </c>
      <c r="D20" s="1">
        <v>0.01</v>
      </c>
      <c r="E20" s="1">
        <v>0.01</v>
      </c>
      <c r="F20" s="1">
        <v>0.01</v>
      </c>
      <c r="G20" s="1">
        <v>0.01</v>
      </c>
      <c r="H20" s="1">
        <v>0.01</v>
      </c>
      <c r="I20" s="1">
        <v>0.01</v>
      </c>
      <c r="J20" s="1">
        <v>0.01</v>
      </c>
      <c r="K20" s="1">
        <v>0.01</v>
      </c>
      <c r="L20">
        <f>(C20+D20+E20+F20+G20+H20+I20+J20+K20)/9</f>
        <v>0.01</v>
      </c>
    </row>
    <row r="21">
      <c r="A21" s="3" t="s">
        <v>33</v>
      </c>
      <c r="B21" s="15"/>
    </row>
    <row r="22">
      <c r="A22" s="1" t="s">
        <v>34</v>
      </c>
      <c r="B22" s="16">
        <v>42999.12427634943</v>
      </c>
      <c r="C22" s="6">
        <v>42999.12505127129</v>
      </c>
      <c r="D22" s="6">
        <v>42999.1250568364</v>
      </c>
      <c r="E22" s="6">
        <v>42999.12506204512</v>
      </c>
      <c r="F22" s="6">
        <v>42999.1250673398</v>
      </c>
      <c r="G22" s="6">
        <v>42999.125072564326</v>
      </c>
      <c r="H22" s="6">
        <v>42999.12507782807</v>
      </c>
      <c r="I22" s="6">
        <v>42999.12508303147</v>
      </c>
      <c r="J22" s="6">
        <v>42999.12508828043</v>
      </c>
      <c r="K22" s="6">
        <v>42999.12509355969</v>
      </c>
    </row>
    <row r="23">
      <c r="A23" s="1" t="s">
        <v>42</v>
      </c>
      <c r="B23" s="16">
        <v>42999.12505127129</v>
      </c>
      <c r="C23" s="6">
        <v>42999.1250568364</v>
      </c>
      <c r="D23" s="6">
        <v>42999.12506204066</v>
      </c>
      <c r="E23" s="6">
        <v>42999.125067335044</v>
      </c>
      <c r="F23" s="6">
        <v>42999.12507256007</v>
      </c>
      <c r="G23" s="6">
        <v>42999.12507782369</v>
      </c>
      <c r="H23" s="6">
        <v>42999.12508302674</v>
      </c>
      <c r="I23" s="6">
        <v>42999.12508827604</v>
      </c>
      <c r="J23" s="6">
        <v>42999.12509355556</v>
      </c>
      <c r="K23" s="6">
        <v>42999.12509900045</v>
      </c>
    </row>
    <row r="24">
      <c r="A24" s="1" t="s">
        <v>43</v>
      </c>
      <c r="B24" s="17">
        <f t="shared" ref="B24:K24" si="5">B23-B22</f>
        <v>0.0007749218566</v>
      </c>
      <c r="C24" s="10">
        <f t="shared" si="5"/>
        <v>0.000005565110769</v>
      </c>
      <c r="D24" s="10">
        <f t="shared" si="5"/>
        <v>0.000005204259651</v>
      </c>
      <c r="E24" s="10">
        <f t="shared" si="5"/>
        <v>0.000005289926776</v>
      </c>
      <c r="F24" s="10">
        <f t="shared" si="5"/>
        <v>0.000005220266758</v>
      </c>
      <c r="G24" s="10">
        <f t="shared" si="5"/>
        <v>0.000005259367754</v>
      </c>
      <c r="H24" s="10">
        <f t="shared" si="5"/>
        <v>0.000005198671715</v>
      </c>
      <c r="I24" s="10">
        <f t="shared" si="5"/>
        <v>0.000005244575732</v>
      </c>
      <c r="J24" s="10">
        <f t="shared" si="5"/>
        <v>0.000005275127478</v>
      </c>
      <c r="K24" s="10">
        <f t="shared" si="5"/>
        <v>0.000005440757377</v>
      </c>
      <c r="L24" s="10">
        <f>(C24+D24+E24+F24+G24+H24+I24+J24+K24)/9</f>
        <v>0.00000529978489</v>
      </c>
    </row>
    <row r="25">
      <c r="B25" s="19" t="s">
        <v>69</v>
      </c>
    </row>
    <row r="26">
      <c r="B26" s="1" t="s">
        <v>70</v>
      </c>
    </row>
    <row r="28">
      <c r="B28" s="1" t="s">
        <v>77</v>
      </c>
    </row>
  </sheetData>
  <drawing r:id="rId1"/>
</worksheet>
</file>