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<sst xmlns="http://schemas.openxmlformats.org/spreadsheetml/2006/main" count="26" uniqueCount="26">
  <si>
    <t>instancia</t>
  </si>
  <si>
    <t>$R_{E}$</t>
  </si>
  <si>
    <t>$R_G$</t>
  </si>
  <si>
    <t>$R_H$</t>
  </si>
  <si>
    <t>$T_{exec}$</t>
  </si>
  <si>
    <t>$Afast_{E-G}$</t>
  </si>
  <si>
    <t>$mel_{G-H}$</t>
  </si>
  <si>
    <t>$Afast_{E-H}$</t>
  </si>
  <si>
    <t>$Amp$</t>
  </si>
  <si>
    <t>tempo1</t>
  </si>
  <si>
    <t>tempo2</t>
  </si>
  <si>
    <t>tempo3</t>
  </si>
  <si>
    <t>tempo4</t>
  </si>
  <si>
    <t>tempo5</t>
  </si>
  <si>
    <t>res1</t>
  </si>
  <si>
    <t>res2</t>
  </si>
  <si>
    <t>res3</t>
  </si>
  <si>
    <t>res4</t>
  </si>
  <si>
    <t>res5</t>
  </si>
  <si>
    <t>kroA200</t>
  </si>
  <si>
    <t>gil262</t>
  </si>
  <si>
    <t>a280</t>
  </si>
  <si>
    <t>pr439</t>
  </si>
  <si>
    <t>rat575</t>
  </si>
  <si>
    <t>rat783</t>
  </si>
  <si>
    <t>pr1002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</si>
</sst>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8" activeCellId="0" sqref="L8"/>
    </sheetView>
  </sheetViews>
  <sheetFormatPr defaultRowHeight="12.8"/>
  <cols>
    <col collapsed="false" hidden="false" max="1" min="1" style="0" width="11.5204081632653"/>
    <col collapsed="false" hidden="false" max="2" min="2" style="0" width="14.1275510204082"/>
    <col collapsed="false" hidden="false" max="3" min="3" style="0" width="14.9744897959184"/>
    <col collapsed="false" hidden="false" max="4" min="4" style="0" width="9.05102040816327"/>
    <col collapsed="false" hidden="false" max="5" min="5" style="0" width="13.0051020408163"/>
    <col collapsed="false" hidden="false" max="6" min="6" style="0" width="14.9744897959184"/>
    <col collapsed="false" hidden="false" max="8" min="7" style="0" width="13.984693877551"/>
    <col collapsed="false" hidden="false" max="16" min="9" style="0" width="11.5204081632653"/>
    <col collapsed="false" hidden="false" max="17" min="17" style="0" width="16.9540816326531"/>
    <col collapsed="false" hidden="false" max="1025" min="18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K1" s="0" t="s">
        <v>9</v>
      </c>
      <c r="L1" s="0" t="s">
        <v>10</v>
      </c>
      <c r="M1" s="0" t="s">
        <v>11</v>
      </c>
      <c r="N1" s="0" t="s">
        <v>12</v>
      </c>
      <c r="O1" s="0" t="s">
        <v>13</v>
      </c>
      <c r="Q1" s="0" t="s">
        <v>14</v>
      </c>
      <c r="R1" s="0" t="s">
        <v>15</v>
      </c>
      <c r="S1" s="0" t="s">
        <v>16</v>
      </c>
      <c r="T1" s="0" t="s">
        <v>17</v>
      </c>
      <c r="U1" s="0" t="s">
        <v>18</v>
      </c>
    </row>
    <row r="2" customFormat="false" ht="12.8" hidden="false" customHeight="false" outlineLevel="0" collapsed="false">
      <c r="A2" s="0" t="s">
        <v>19</v>
      </c>
      <c r="B2" s="0" t="n">
        <v>29368</v>
      </c>
      <c r="C2" s="0" t="n">
        <v>101065</v>
      </c>
      <c r="D2" s="0" t="n">
        <f aca="false">AVERAGE(Q2:U2)</f>
        <v>61376.6</v>
      </c>
      <c r="E2" s="0" t="n">
        <f aca="false">AVERAGE(K2:O2)</f>
        <v>3861.7464252</v>
      </c>
      <c r="F2" s="0" t="n">
        <f aca="false">(C2/B2) * 100</f>
        <v>344.133070008172</v>
      </c>
      <c r="G2" s="0" t="n">
        <f aca="false">100 - (D2/C2) * 100</f>
        <v>39.2701726611587</v>
      </c>
      <c r="H2" s="0" t="n">
        <f aca="false">(D2/B2) * 100</f>
        <v>208.991419231817</v>
      </c>
      <c r="I2" s="0" t="n">
        <f aca="false">MAX(Q2:U2) - MIN(Q2:U2)</f>
        <v>6833</v>
      </c>
      <c r="K2" s="0" t="n">
        <v>3363.112562</v>
      </c>
      <c r="L2" s="0" t="n">
        <v>3441.387494</v>
      </c>
      <c r="M2" s="0" t="n">
        <v>3368.116938</v>
      </c>
      <c r="N2" s="0" t="n">
        <v>4756.491415</v>
      </c>
      <c r="O2" s="0" t="n">
        <v>4379.623717</v>
      </c>
      <c r="Q2" s="0" t="n">
        <v>63466</v>
      </c>
      <c r="R2" s="0" t="n">
        <v>64907</v>
      </c>
      <c r="S2" s="0" t="n">
        <v>61758</v>
      </c>
      <c r="T2" s="0" t="n">
        <v>58074</v>
      </c>
      <c r="U2" s="0" t="n">
        <v>58678</v>
      </c>
    </row>
    <row r="3" customFormat="false" ht="12.8" hidden="false" customHeight="false" outlineLevel="0" collapsed="false">
      <c r="A3" s="0" t="s">
        <v>20</v>
      </c>
      <c r="B3" s="0" t="n">
        <v>2378</v>
      </c>
      <c r="C3" s="0" t="n">
        <v>7411</v>
      </c>
      <c r="D3" s="0" t="n">
        <f aca="false">AVERAGE(Q3:U3)</f>
        <v>5007.6</v>
      </c>
      <c r="E3" s="0" t="n">
        <f aca="false">AVERAGE(K3:O3)</f>
        <v>8319.0839394</v>
      </c>
      <c r="F3" s="0" t="n">
        <f aca="false">(C3/B3) * 100</f>
        <v>311.648444070648</v>
      </c>
      <c r="G3" s="0" t="n">
        <f aca="false">100 - (D3/C3) * 100</f>
        <v>32.4301713668871</v>
      </c>
      <c r="H3" s="0" t="n">
        <f aca="false">(B3/D3) * 100</f>
        <v>47.4878185158559</v>
      </c>
      <c r="I3" s="0" t="n">
        <f aca="false">MAX(Q3:U3) - MIN(Q3:U3)</f>
        <v>590</v>
      </c>
      <c r="K3" s="0" t="n">
        <v>7770.743109</v>
      </c>
      <c r="L3" s="0" t="n">
        <v>6018.450928</v>
      </c>
      <c r="M3" s="0" t="n">
        <v>8573.981132</v>
      </c>
      <c r="N3" s="0" t="n">
        <v>9075.39854</v>
      </c>
      <c r="O3" s="0" t="n">
        <v>10156.845988</v>
      </c>
      <c r="Q3" s="0" t="n">
        <v>5073</v>
      </c>
      <c r="R3" s="0" t="n">
        <v>5322</v>
      </c>
      <c r="S3" s="0" t="n">
        <v>4913</v>
      </c>
      <c r="T3" s="0" t="n">
        <v>4998</v>
      </c>
      <c r="U3" s="0" t="n">
        <v>4732</v>
      </c>
    </row>
    <row r="4" customFormat="false" ht="12.8" hidden="false" customHeight="false" outlineLevel="0" collapsed="false">
      <c r="A4" s="0" t="s">
        <v>21</v>
      </c>
      <c r="B4" s="0" t="n">
        <v>2579</v>
      </c>
      <c r="C4" s="0" t="n">
        <v>4638</v>
      </c>
      <c r="D4" s="0" t="n">
        <f aca="false">AVERAGE(Q4:U4)</f>
        <v>4018.4</v>
      </c>
      <c r="E4" s="0" t="n">
        <f aca="false">AVERAGE(K4:O4)</f>
        <v>4576.9329306</v>
      </c>
      <c r="F4" s="0" t="n">
        <f aca="false">(C4/B4) * 100</f>
        <v>179.83714618069</v>
      </c>
      <c r="G4" s="0" t="n">
        <f aca="false">100 - (D4/C4) * 100</f>
        <v>13.3592065545494</v>
      </c>
      <c r="H4" s="0" t="n">
        <f aca="false">(D4/B4) * 100</f>
        <v>155.812330360605</v>
      </c>
      <c r="I4" s="0" t="n">
        <f aca="false">MAX(Q4:U4) - MIN(Q4:U4)</f>
        <v>1023</v>
      </c>
      <c r="K4" s="0" t="n">
        <v>6981.621125</v>
      </c>
      <c r="L4" s="0" t="n">
        <v>1021.978953</v>
      </c>
      <c r="M4" s="0" t="n">
        <v>2851.137508</v>
      </c>
      <c r="N4" s="0" t="n">
        <v>3010.010532</v>
      </c>
      <c r="O4" s="0" t="n">
        <v>9019.916535</v>
      </c>
      <c r="Q4" s="0" t="n">
        <v>3722</v>
      </c>
      <c r="R4" s="0" t="n">
        <v>4501</v>
      </c>
      <c r="S4" s="0" t="n">
        <v>4202</v>
      </c>
      <c r="T4" s="0" t="n">
        <v>4189</v>
      </c>
      <c r="U4" s="0" t="n">
        <v>3478</v>
      </c>
    </row>
    <row r="5" customFormat="false" ht="12.8" hidden="false" customHeight="false" outlineLevel="0" collapsed="false">
      <c r="A5" s="0" t="s">
        <v>22</v>
      </c>
      <c r="B5" s="0" t="n">
        <v>107217</v>
      </c>
      <c r="C5" s="0" t="n">
        <v>253682</v>
      </c>
      <c r="D5" s="0" t="n">
        <f aca="false">AVERAGE(Q5:U5)</f>
        <v>214716</v>
      </c>
      <c r="E5" s="0" t="n">
        <f aca="false">AVERAGE(K5:O5)</f>
        <v>47195.7521944</v>
      </c>
      <c r="F5" s="0" t="n">
        <f aca="false">(C5/B5) * 100</f>
        <v>236.606135221094</v>
      </c>
      <c r="G5" s="0" t="n">
        <f aca="false">100 - (D5/C5) * 100</f>
        <v>15.3601753376274</v>
      </c>
      <c r="H5" s="0" t="n">
        <f aca="false">(D5/B5) * 100</f>
        <v>200.26301799155</v>
      </c>
      <c r="I5" s="0" t="n">
        <f aca="false">MAX(Q5:U5) - MIN(Q5:U5)</f>
        <v>18773</v>
      </c>
      <c r="K5" s="0" t="n">
        <v>31724.474983</v>
      </c>
      <c r="L5" s="0" t="n">
        <v>58527.725871</v>
      </c>
      <c r="M5" s="0" t="n">
        <v>67180.367073</v>
      </c>
      <c r="N5" s="0" t="n">
        <v>37249.32659</v>
      </c>
      <c r="O5" s="0" t="n">
        <v>41296.866455</v>
      </c>
      <c r="Q5" s="0" t="n">
        <v>223167</v>
      </c>
      <c r="R5" s="0" t="n">
        <v>211074</v>
      </c>
      <c r="S5" s="0" t="n">
        <v>204394</v>
      </c>
      <c r="T5" s="0" t="n">
        <v>218219</v>
      </c>
      <c r="U5" s="0" t="n">
        <v>216726</v>
      </c>
    </row>
    <row r="6" customFormat="false" ht="12.8" hidden="false" customHeight="false" outlineLevel="0" collapsed="false">
      <c r="A6" s="0" t="s">
        <v>23</v>
      </c>
      <c r="B6" s="0" t="n">
        <v>6773</v>
      </c>
      <c r="C6" s="0" t="n">
        <v>15978</v>
      </c>
      <c r="D6" s="0" t="n">
        <f aca="false">AVERAGE(Q6:U6)</f>
        <v>12877.2</v>
      </c>
      <c r="E6" s="0" t="n">
        <f aca="false">AVERAGE(K6:O6)</f>
        <v>105020.7221476</v>
      </c>
      <c r="F6" s="0" t="n">
        <f aca="false">(C6/B6) * 100</f>
        <v>235.907278901521</v>
      </c>
      <c r="G6" s="0" t="n">
        <f aca="false">100 - (D6/C6) * 100</f>
        <v>19.4066841907623</v>
      </c>
      <c r="H6" s="0" t="n">
        <f aca="false">(D6/B6) * 100</f>
        <v>190.125498302082</v>
      </c>
      <c r="I6" s="0" t="n">
        <f aca="false">MAX(Q6:U6) - MIN(Q6:U6)</f>
        <v>2368</v>
      </c>
      <c r="K6" s="0" t="n">
        <v>134058.884164</v>
      </c>
      <c r="L6" s="0" t="n">
        <v>110405.12786</v>
      </c>
      <c r="M6" s="0" t="n">
        <v>43366.730517</v>
      </c>
      <c r="N6" s="0" t="n">
        <v>170509.277745</v>
      </c>
      <c r="O6" s="0" t="n">
        <v>66763.590452</v>
      </c>
      <c r="Q6" s="0" t="n">
        <v>12242</v>
      </c>
      <c r="R6" s="0" t="n">
        <v>12811</v>
      </c>
      <c r="S6" s="0" t="n">
        <v>14130</v>
      </c>
      <c r="T6" s="0" t="n">
        <v>11762</v>
      </c>
      <c r="U6" s="0" t="n">
        <v>13441</v>
      </c>
    </row>
    <row r="7" customFormat="false" ht="12.8" hidden="false" customHeight="false" outlineLevel="0" collapsed="false">
      <c r="A7" s="0" t="s">
        <v>24</v>
      </c>
      <c r="B7" s="0" t="n">
        <v>8806</v>
      </c>
      <c r="C7" s="0" t="n">
        <v>22893</v>
      </c>
      <c r="D7" s="0" t="n">
        <f aca="false">AVERAGE(Q7:U7)</f>
        <v>18479.3333333333</v>
      </c>
      <c r="E7" s="0" t="n">
        <f aca="false">AVERAGE(K7:O7)</f>
        <v>539205.376399333</v>
      </c>
      <c r="F7" s="0" t="n">
        <f aca="false">(C7/B7) * 100</f>
        <v>259.970474676357</v>
      </c>
      <c r="G7" s="0" t="n">
        <f aca="false">100 - (D7/C7) * 100</f>
        <v>19.2795468775026</v>
      </c>
      <c r="H7" s="0" t="n">
        <f aca="false">(D7/B7) * 100</f>
        <v>209.849345143463</v>
      </c>
      <c r="I7" s="0" t="n">
        <f aca="false">MAX(Q7:U7) - MIN(Q7:U7)</f>
        <v>453</v>
      </c>
      <c r="K7" s="0" t="n">
        <v>486042.638409</v>
      </c>
      <c r="L7" s="0" t="n">
        <v>586691.06474</v>
      </c>
      <c r="M7" s="0" t="n">
        <v>544882.426049</v>
      </c>
      <c r="Q7" s="0" t="n">
        <v>18515</v>
      </c>
      <c r="R7" s="0" t="n">
        <v>18235</v>
      </c>
      <c r="S7" s="0" t="n">
        <v>18688</v>
      </c>
    </row>
    <row r="8" customFormat="false" ht="12.8" hidden="false" customHeight="false" outlineLevel="0" collapsed="false">
      <c r="A8" s="0" t="s">
        <v>25</v>
      </c>
      <c r="B8" s="0" t="n">
        <v>259045</v>
      </c>
      <c r="C8" s="0" t="n">
        <v>456475</v>
      </c>
      <c r="D8" s="0" t="n">
        <f aca="false">AVERAGE(Q8:U8)</f>
        <v>418829</v>
      </c>
      <c r="E8" s="0" t="n">
        <f aca="false">AVERAGE(K8:O8)</f>
        <v>1486234.375664</v>
      </c>
      <c r="F8" s="0" t="n">
        <f aca="false">(C8/B8) * 100</f>
        <v>176.214557316296</v>
      </c>
      <c r="G8" s="0" t="n">
        <f aca="false">100 - (D8/C8) * 100</f>
        <v>8.24711101374665</v>
      </c>
      <c r="H8" s="0" t="n">
        <f aca="false">(D8/B8) * 100</f>
        <v>161.681947152039</v>
      </c>
      <c r="I8" s="0" t="n">
        <f aca="false">MAX(Q8:U8) - MIN(Q8:U8)</f>
        <v>53503</v>
      </c>
      <c r="K8" s="0" t="n">
        <v>2251019.441154</v>
      </c>
      <c r="L8" s="0" t="n">
        <v>97626.830045</v>
      </c>
      <c r="M8" s="0" t="n">
        <v>2110056.855793</v>
      </c>
      <c r="Q8" s="0" t="n">
        <v>402762</v>
      </c>
      <c r="R8" s="0" t="n">
        <v>453614</v>
      </c>
      <c r="S8" s="0" t="n">
        <v>400111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103</TotalTime>
  <Application>LibreOffice/4.4.3.2$Linux_X86_64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2015-06-10T23:04:12Z</dcterms:created>
  <dc:language>en-US</dc:language>
  <dcterms:modified xsi:type="dcterms:W3CDTF">2015-06-11T02:53:03Z</dcterms:modified>
  <cp:revision>14</cp:revision>
</cp:coreProperties>
</file>