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showInkAnnotation="0" defaultThemeVersion="166925"/>
  <xr:revisionPtr revIDLastSave="115" documentId="7_{460A506F-BBCC-5B4E-B19E-6792A0C5DF41}" xr6:coauthVersionLast="47" xr6:coauthVersionMax="47" xr10:uidLastSave="{717E69C3-CF69-4CDA-A7EA-006313CEF5C4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<sst xmlns="http://schemas.openxmlformats.org/spreadsheetml/2006/main" count="17" uniqueCount="17">
  <si>
    <t>Disciplina</t>
  </si>
  <si>
    <t>AC1</t>
  </si>
  <si>
    <t>AC2</t>
  </si>
  <si>
    <t>AC3</t>
  </si>
  <si>
    <t>AC4</t>
  </si>
  <si>
    <t>AC5</t>
  </si>
  <si>
    <t>Menor Nota</t>
  </si>
  <si>
    <t>Média das ACS</t>
  </si>
  <si>
    <t>Média</t>
  </si>
  <si>
    <t>50% AC</t>
  </si>
  <si>
    <t>Falta Nota</t>
  </si>
  <si>
    <t>Nota min/prova</t>
  </si>
  <si>
    <t>Business Intelligence</t>
  </si>
  <si>
    <t>Data Analytics</t>
  </si>
  <si>
    <t>Data Development</t>
  </si>
  <si>
    <t>DataOps</t>
  </si>
  <si>
    <t>Estrutura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</si>
</sst>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Média das ACS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Business Intelligence</c:v>
                </c:pt>
                <c:pt idx="1">
                  <c:v>Data Analytics</c:v>
                </c:pt>
                <c:pt idx="2">
                  <c:v>Data Development</c:v>
                </c:pt>
                <c:pt idx="3">
                  <c:v>DataOps</c:v>
                </c:pt>
                <c:pt idx="4">
                  <c:v>Estrutura de Dados</c:v>
                </c:pt>
              </c:strCache>
            </c:strRef>
          </c:cat>
          <c:val>
            <c:numRef>
              <c:f>Planilha1!$H$2:$H$6</c:f>
              <c:numCache>
                <c:formatCode>_(* #,##0.00_);_(* \(#,##0.00\);_(* "-"??_);_(@_)</c:formatCode>
                <c:ptCount val="5"/>
                <c:pt idx="0">
                  <c:v>7.75</c:v>
                </c:pt>
                <c:pt idx="1">
                  <c:v>8.25</c:v>
                </c:pt>
                <c:pt idx="2">
                  <c:v>7</c:v>
                </c:pt>
                <c:pt idx="3">
                  <c:v>5.375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1-49F3-B55B-818F7D2E4702}"/>
            </c:ext>
          </c:extLst>
        </c:ser>
        <c:ser>
          <c:idx val="1"/>
          <c:order val="1"/>
          <c:tx>
            <c:strRef>
              <c:f>Planilha1!$I$1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Business Intelligence</c:v>
                </c:pt>
                <c:pt idx="1">
                  <c:v>Data Analytics</c:v>
                </c:pt>
                <c:pt idx="2">
                  <c:v>Data Development</c:v>
                </c:pt>
                <c:pt idx="3">
                  <c:v>DataOps</c:v>
                </c:pt>
                <c:pt idx="4">
                  <c:v>Estrutura de Dados</c:v>
                </c:pt>
              </c:strCache>
            </c:strRef>
          </c:cat>
          <c:val>
            <c:numRef>
              <c:f>Planilha1!$I$2:$I$6</c:f>
              <c:numCache>
                <c:formatCode>_(* #,##0.00_);_(* \(#,##0.00\);_(* "-"??_);_(@_)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1-49F3-B55B-818F7D2E4702}"/>
            </c:ext>
          </c:extLst>
        </c:ser>
        <c:ser>
          <c:idx val="2"/>
          <c:order val="2"/>
          <c:tx>
            <c:strRef>
              <c:f>Planilha1!$L$1</c:f>
              <c:strCache>
                <c:ptCount val="1"/>
                <c:pt idx="0">
                  <c:v>Nota min/prova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Business Intelligence</c:v>
                </c:pt>
                <c:pt idx="1">
                  <c:v>Data Analytics</c:v>
                </c:pt>
                <c:pt idx="2">
                  <c:v>Data Development</c:v>
                </c:pt>
                <c:pt idx="3">
                  <c:v>DataOps</c:v>
                </c:pt>
                <c:pt idx="4">
                  <c:v>Estrutura de Dados</c:v>
                </c:pt>
              </c:strCache>
            </c:strRef>
          </c:cat>
          <c:val>
            <c:numRef>
              <c:f>Planilha1!$L$2:$L$6</c:f>
              <c:numCache>
                <c:formatCode>_(* #,##0.00_);_(* \(#,##0.00\);_(* "-"??_);_(@_)</c:formatCode>
                <c:ptCount val="5"/>
                <c:pt idx="0">
                  <c:v>4.25</c:v>
                </c:pt>
                <c:pt idx="1">
                  <c:v>3.75</c:v>
                </c:pt>
                <c:pt idx="2">
                  <c:v>5</c:v>
                </c:pt>
                <c:pt idx="3">
                  <c:v>6.625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1-49F3-B55B-818F7D2E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27"/>
        <c:axId val="327470983"/>
        <c:axId val="776432903"/>
      </c:barChart>
      <c:catAx>
        <c:axId val="32747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2903"/>
        <c:crosses val="autoZero"/>
        <c:auto val="1"/>
        <c:lblAlgn val="ctr"/>
        <c:lblOffset val="100"/>
        <c:noMultiLvlLbl val="0"/>
      </c:catAx>
      <c:valAx>
        <c:axId val="776432903"/>
        <c:scaling>
          <c:orientation val="minMax"/>
          <c:max val="10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27470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142875</xdr:rowOff>
    </xdr:from>
    <xdr:to>
      <xdr:col>9</xdr:col>
      <xdr:colOff>38100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9405E-96EF-A29A-39A0-A696E68C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782C-95AF-504B-B35C-8E305E420FA6}">
  <dimension ref="A1:L6"/>
  <sheetViews>
    <sheetView tabSelected="1" topLeftCell="A6" zoomScaleNormal="60" zoomScaleSheetLayoutView="100" workbookViewId="0">
      <selection activeCell="L1" activeCellId="2" sqref="A1:A6 H1:I6 L1:L6"/>
    </sheetView>
  </sheetViews>
  <sheetFormatPr defaultRowHeight="15"/>
  <cols>
    <col min="1" max="1" width="19.5703125" bestFit="1" customWidth="1"/>
    <col min="3" max="3" width="9.7109375" bestFit="1" customWidth="1"/>
    <col min="7" max="7" width="11.85546875" bestFit="1" customWidth="1"/>
    <col min="8" max="8" width="14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>
        <v>8</v>
      </c>
      <c r="C2" s="1">
        <v>8.5</v>
      </c>
      <c r="D2" s="1">
        <v>7</v>
      </c>
      <c r="E2" s="1">
        <v>7.5</v>
      </c>
      <c r="F2" s="1">
        <v>6</v>
      </c>
      <c r="G2" s="1">
        <f>SMALL(B2:F2,1)</f>
        <v>6</v>
      </c>
      <c r="H2" s="1">
        <f>(SUM(B2:F2)-G2)/4</f>
        <v>7.75</v>
      </c>
      <c r="I2" s="1">
        <v>6</v>
      </c>
      <c r="J2" s="2">
        <f>H2*50%</f>
        <v>3.875</v>
      </c>
      <c r="K2" s="1">
        <f>I2-J2</f>
        <v>2.125</v>
      </c>
      <c r="L2" s="1">
        <f>K2/50%</f>
        <v>4.25</v>
      </c>
    </row>
    <row r="3" spans="1:12">
      <c r="A3" t="s">
        <v>13</v>
      </c>
      <c r="B3" s="1">
        <v>9</v>
      </c>
      <c r="C3" s="1">
        <v>4</v>
      </c>
      <c r="D3" s="1">
        <v>10</v>
      </c>
      <c r="E3" s="1">
        <v>4.5</v>
      </c>
      <c r="F3" s="1">
        <v>9.5</v>
      </c>
      <c r="G3" s="1">
        <f t="shared" ref="G3:G6" si="0">SMALL(B3:F3,1)</f>
        <v>4</v>
      </c>
      <c r="H3" s="1">
        <f t="shared" ref="H3:H6" si="1">(SUM(B3:F3)-G3)/4</f>
        <v>8.25</v>
      </c>
      <c r="I3" s="1">
        <v>6</v>
      </c>
      <c r="J3" s="2">
        <f t="shared" ref="J3:J6" si="2">H3*50%</f>
        <v>4.125</v>
      </c>
      <c r="K3" s="1">
        <f t="shared" ref="K3:K6" si="3">I3-J3</f>
        <v>1.875</v>
      </c>
      <c r="L3" s="1">
        <f t="shared" ref="L3:L6" si="4">K3/50%</f>
        <v>3.75</v>
      </c>
    </row>
    <row r="4" spans="1:12">
      <c r="A4" t="s">
        <v>14</v>
      </c>
      <c r="B4" s="1">
        <v>7.5</v>
      </c>
      <c r="C4" s="1">
        <v>9.5</v>
      </c>
      <c r="D4" s="1">
        <v>6</v>
      </c>
      <c r="E4" s="1">
        <v>5</v>
      </c>
      <c r="F4" s="1">
        <v>4</v>
      </c>
      <c r="G4" s="1">
        <f t="shared" si="0"/>
        <v>4</v>
      </c>
      <c r="H4" s="1">
        <f t="shared" si="1"/>
        <v>7</v>
      </c>
      <c r="I4" s="1">
        <v>6</v>
      </c>
      <c r="J4" s="2">
        <f t="shared" si="2"/>
        <v>3.5</v>
      </c>
      <c r="K4" s="1">
        <f t="shared" si="3"/>
        <v>2.5</v>
      </c>
      <c r="L4" s="1">
        <f t="shared" si="4"/>
        <v>5</v>
      </c>
    </row>
    <row r="5" spans="1:12">
      <c r="A5" t="s">
        <v>15</v>
      </c>
      <c r="B5" s="1">
        <v>4</v>
      </c>
      <c r="C5" s="1">
        <v>4.5</v>
      </c>
      <c r="D5" s="1">
        <v>7</v>
      </c>
      <c r="E5" s="1">
        <v>5</v>
      </c>
      <c r="F5" s="1">
        <v>5</v>
      </c>
      <c r="G5" s="1">
        <f t="shared" si="0"/>
        <v>4</v>
      </c>
      <c r="H5" s="1">
        <f t="shared" si="1"/>
        <v>5.375</v>
      </c>
      <c r="I5" s="1">
        <v>6</v>
      </c>
      <c r="J5" s="2">
        <f t="shared" si="2"/>
        <v>2.6875</v>
      </c>
      <c r="K5" s="1">
        <f t="shared" si="3"/>
        <v>3.3125</v>
      </c>
      <c r="L5" s="1">
        <f t="shared" si="4"/>
        <v>6.625</v>
      </c>
    </row>
    <row r="6" spans="1:12">
      <c r="A6" t="s">
        <v>16</v>
      </c>
      <c r="B6" s="1">
        <v>0</v>
      </c>
      <c r="C6" s="1">
        <v>4.5</v>
      </c>
      <c r="D6" s="1">
        <v>5.5</v>
      </c>
      <c r="E6" s="1">
        <v>5</v>
      </c>
      <c r="F6" s="1">
        <v>5</v>
      </c>
      <c r="G6" s="1">
        <f t="shared" si="0"/>
        <v>0</v>
      </c>
      <c r="H6" s="1">
        <f t="shared" si="1"/>
        <v>5</v>
      </c>
      <c r="I6" s="1">
        <v>6</v>
      </c>
      <c r="J6" s="2">
        <f t="shared" si="2"/>
        <v>2.5</v>
      </c>
      <c r="K6" s="1">
        <f t="shared" si="3"/>
        <v>3.5</v>
      </c>
      <c r="L6" s="1">
        <f t="shared" si="4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Ronaldo Souza e Silva</dc:creator>
  <cp:keywords/>
  <dc:description/>
  <cp:lastModifiedBy>Ronaldo Souza e Silva</cp:lastModifiedBy>
  <cp:revision/>
  <dcterms:created xsi:type="dcterms:W3CDTF">2022-11-13T15:30:09Z</dcterms:created>
  <dcterms:modified xsi:type="dcterms:W3CDTF">2022-11-13T18:03:59Z</dcterms:modified>
  <cp:category/>
  <cp:contentStatus/>
</cp:coreProperties>
</file>