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SD-Common\ASD_LICENSING\SH\odds reports\"/>
    </mc:Choice>
  </mc:AlternateContent>
  <xr:revisionPtr revIDLastSave="0" documentId="8_{A4F10B00-82D4-42B1-AE37-AAB7472314F2}" xr6:coauthVersionLast="36" xr6:coauthVersionMax="36" xr10:uidLastSave="{00000000-0000-0000-0000-000000000000}"/>
  <bookViews>
    <workbookView xWindow="0" yWindow="0" windowWidth="37224" windowHeight="9420" xr2:uid="{00000000-000D-0000-FFFF-FFFF00000000}"/>
  </bookViews>
  <sheets>
    <sheet name="Applicants_To_Draw (3)" sheetId="1" r:id="rId1"/>
  </sheets>
  <calcPr calcId="191029"/>
</workbook>
</file>

<file path=xl/calcChain.xml><?xml version="1.0" encoding="utf-8"?>
<calcChain xmlns="http://schemas.openxmlformats.org/spreadsheetml/2006/main">
  <c r="S22" i="1" l="1"/>
  <c r="O22" i="1"/>
  <c r="K22" i="1"/>
  <c r="G22" i="1"/>
  <c r="S21" i="1"/>
  <c r="O21" i="1"/>
  <c r="K21" i="1"/>
  <c r="G21" i="1"/>
  <c r="S20" i="1"/>
  <c r="O20" i="1"/>
  <c r="K20" i="1"/>
  <c r="G20" i="1"/>
  <c r="S19" i="1"/>
  <c r="O19" i="1"/>
  <c r="K19" i="1"/>
  <c r="G19" i="1"/>
  <c r="S18" i="1"/>
  <c r="O18" i="1"/>
  <c r="K18" i="1"/>
  <c r="G18" i="1"/>
  <c r="S17" i="1"/>
  <c r="O17" i="1"/>
  <c r="K17" i="1"/>
  <c r="G17" i="1"/>
  <c r="S16" i="1"/>
  <c r="O16" i="1"/>
  <c r="K16" i="1"/>
  <c r="G16" i="1"/>
  <c r="S15" i="1"/>
  <c r="O15" i="1"/>
  <c r="K15" i="1"/>
  <c r="G15" i="1"/>
  <c r="S14" i="1"/>
  <c r="O14" i="1"/>
  <c r="K14" i="1"/>
  <c r="G14" i="1"/>
  <c r="S9" i="1"/>
  <c r="O9" i="1"/>
  <c r="K9" i="1"/>
  <c r="G9" i="1"/>
  <c r="S8" i="1"/>
  <c r="O8" i="1"/>
  <c r="K8" i="1"/>
  <c r="G8" i="1"/>
  <c r="S7" i="1"/>
  <c r="O7" i="1"/>
  <c r="K7" i="1"/>
  <c r="G7" i="1"/>
</calcChain>
</file>

<file path=xl/sharedStrings.xml><?xml version="1.0" encoding="utf-8"?>
<sst xmlns="http://schemas.openxmlformats.org/spreadsheetml/2006/main" count="113" uniqueCount="48">
  <si>
    <t>Hunt Total </t>
  </si>
  <si>
    <t>Resident </t>
  </si>
  <si>
    <t>Non-Resident </t>
  </si>
  <si>
    <t>Outfitter </t>
  </si>
  <si>
    <t>1st</t>
  </si>
  <si>
    <t>2nd</t>
  </si>
  <si>
    <t>3rd</t>
  </si>
  <si>
    <t>PHE-0-1</t>
  </si>
  <si>
    <t>Bernardo WMA. Youth only. Non-hunting adult must accompany. Non-toxic shot only.</t>
  </si>
  <si>
    <t>PHE-0-2</t>
  </si>
  <si>
    <t>W.S. Huey WMA. Youth only. Non-hunting adult must accompany. Non-toxic shot only.</t>
  </si>
  <si>
    <t>PHE-0-3</t>
  </si>
  <si>
    <t>W.S. Huey WMA. Non-toxic shot only.</t>
  </si>
  <si>
    <t>SCR-0-101</t>
  </si>
  <si>
    <t>Estancia Valley sandhill crane hunt: NM Hwy 55 at Mountainair, north to NM 337, north to NM 14, and north to I25; east to US 285, south to US 60, west to NM 55 in Mountainair. Oct 29 - Nov 1 and Nov 3-6 only.</t>
  </si>
  <si>
    <t>SCR-0-102</t>
  </si>
  <si>
    <t>Only the Middle Rio Grande Valley portions of units within Valencia and Socorro counties.</t>
  </si>
  <si>
    <t>SCR-0-103</t>
  </si>
  <si>
    <t>SCR-0-104</t>
  </si>
  <si>
    <t>SCR-0-105</t>
  </si>
  <si>
    <t>SCR-0-106</t>
  </si>
  <si>
    <t>Valid only on the Middle Rio Grande Valley portions of units within Valencia and Socorro counties.</t>
  </si>
  <si>
    <t>SCR-0-107</t>
  </si>
  <si>
    <t>Youth Only. Only the Middle Rio Grande Valley portions of units within Valencia and Socorro counties.</t>
  </si>
  <si>
    <t>SCR-0-108</t>
  </si>
  <si>
    <t>Southwest: Mexico border at Luna Co line; west to AZ border, north to I10, east to US180, north to NM26, east to NM27, north to NM152, east to I25; south to I10, west to Luna Co line, south to Mexico border.</t>
  </si>
  <si>
    <t>SCR-0-109</t>
  </si>
  <si>
    <t>T</t>
  </si>
  <si>
    <t>SANDHILL CRANE</t>
  </si>
  <si>
    <t>Unit/Description</t>
  </si>
  <si>
    <t>Permits</t>
  </si>
  <si>
    <t>Hunt Code</t>
  </si>
  <si>
    <t>PHEASANT</t>
  </si>
  <si>
    <t>Distribution </t>
  </si>
  <si>
    <t>R%</t>
  </si>
  <si>
    <t>NR%</t>
  </si>
  <si>
    <t>O%</t>
  </si>
  <si>
    <t>T%</t>
  </si>
  <si>
    <t>Hunt Total</t>
  </si>
  <si>
    <t>PHE-0-001</t>
  </si>
  <si>
    <t>PHE-0-002</t>
  </si>
  <si>
    <t>PHE-0-003</t>
  </si>
  <si>
    <t>Pre-Draw Applicant Information</t>
  </si>
  <si>
    <t>Post-Draw Successful Applicant Information</t>
  </si>
  <si>
    <t>RES</t>
  </si>
  <si>
    <t>NR</t>
  </si>
  <si>
    <t>OUT</t>
  </si>
  <si>
    <t>2023 Pheasant and Sandhill Crane Drawing Odds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</si>
</sst>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19" fillId="0" borderId="0" xfId="0" applyFont="1" applyAlignment="1"/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1051560</xdr:colOff>
      <xdr:row>0</xdr:row>
      <xdr:rowOff>99060</xdr:rowOff>
    </xdr:from>
    <xdr:to>
      <xdr:col>1</xdr:col>
      <xdr:colOff>1943100</xdr:colOff>
      <xdr:row>2</xdr:row>
      <xdr:rowOff>220980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B1EAE1-4529-4A7C-AC18-28450710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9060"/>
          <a:ext cx="891540" cy="891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2"/>
  <sheetViews>
    <sheetView showGridLines="0" tabSelected="1" workbookViewId="0">
      <selection activeCell="AG16" sqref="AG16"/>
    </sheetView>
  </sheetViews>
  <sheetFormatPr defaultRowHeight="14.4" x14ac:dyDescent="0.3"/>
  <cols>
    <col min="1" max="1" width="9.6640625" bestFit="1" customWidth="1"/>
    <col min="2" max="2" width="48.109375" customWidth="1"/>
    <col min="3" max="3" width="9.109375" style="4" customWidth="1"/>
    <col min="4" max="19" width="5.77734375" style="4" customWidth="1"/>
    <col min="20" max="20" width="8.88671875" style="4"/>
    <col min="21" max="21" width="10.109375" style="4" customWidth="1"/>
    <col min="22" max="22" width="8.88671875" style="4"/>
    <col min="23" max="30" width="5.77734375" style="4" customWidth="1"/>
  </cols>
  <sheetData>
    <row r="1" spans="1:42" x14ac:dyDescent="0.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42" ht="46.2" x14ac:dyDescent="0.85">
      <c r="A2" s="13" t="s">
        <v>47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21.6" customHeight="1" x14ac:dyDescent="0.8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21" x14ac:dyDescent="0.4">
      <c r="A4" s="15" t="s">
        <v>42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9"/>
      <c r="U4" s="14" t="s">
        <v>43</v>
      </c>
      <c r="V4" s="14"/>
      <c r="W4" s="14"/>
      <c r="X4" s="14"/>
      <c r="Y4" s="14"/>
      <c r="Z4" s="14"/>
      <c r="AA4" s="14"/>
      <c r="AB4" s="14"/>
      <c r="AC4" s="14"/>
      <c r="AD4" s="14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" customHeight="1" x14ac:dyDescent="0.3">
      <c r="A5" s="10" t="s">
        <v>32</v>
      </c>
      <c r="B5" s="11"/>
      <c r="C5" s="12"/>
      <c r="D5" s="10" t="s">
        <v>0</v>
      </c>
      <c r="E5" s="11"/>
      <c r="F5" s="11"/>
      <c r="G5" s="12"/>
      <c r="H5" s="10" t="s">
        <v>1</v>
      </c>
      <c r="I5" s="11"/>
      <c r="J5" s="11"/>
      <c r="K5" s="12"/>
      <c r="L5" s="10" t="s">
        <v>2</v>
      </c>
      <c r="M5" s="11"/>
      <c r="N5" s="11"/>
      <c r="O5" s="11"/>
      <c r="P5" s="16" t="s">
        <v>3</v>
      </c>
      <c r="Q5" s="16"/>
      <c r="R5" s="16"/>
      <c r="S5" s="16"/>
      <c r="U5" s="10" t="s">
        <v>32</v>
      </c>
      <c r="V5" s="12"/>
      <c r="W5" s="10" t="s">
        <v>38</v>
      </c>
      <c r="X5" s="11"/>
      <c r="Y5" s="11"/>
      <c r="Z5" s="12"/>
      <c r="AA5" s="10" t="s">
        <v>33</v>
      </c>
      <c r="AB5" s="11"/>
      <c r="AC5" s="11"/>
      <c r="AD5" s="12"/>
    </row>
    <row r="6" spans="1:42" ht="28.8" x14ac:dyDescent="0.3">
      <c r="A6" s="2" t="s">
        <v>31</v>
      </c>
      <c r="B6" s="2" t="s">
        <v>29</v>
      </c>
      <c r="C6" s="18" t="s">
        <v>30</v>
      </c>
      <c r="D6" s="18" t="s">
        <v>4</v>
      </c>
      <c r="E6" s="18" t="s">
        <v>5</v>
      </c>
      <c r="F6" s="18" t="s">
        <v>6</v>
      </c>
      <c r="G6" s="18" t="s">
        <v>27</v>
      </c>
      <c r="H6" s="18" t="s">
        <v>4</v>
      </c>
      <c r="I6" s="18" t="s">
        <v>5</v>
      </c>
      <c r="J6" s="18" t="s">
        <v>6</v>
      </c>
      <c r="K6" s="18" t="s">
        <v>27</v>
      </c>
      <c r="L6" s="18" t="s">
        <v>4</v>
      </c>
      <c r="M6" s="18" t="s">
        <v>5</v>
      </c>
      <c r="N6" s="18" t="s">
        <v>6</v>
      </c>
      <c r="O6" s="18" t="s">
        <v>27</v>
      </c>
      <c r="P6" s="19" t="s">
        <v>4</v>
      </c>
      <c r="Q6" s="19" t="s">
        <v>5</v>
      </c>
      <c r="R6" s="20" t="s">
        <v>6</v>
      </c>
      <c r="S6" s="21" t="s">
        <v>27</v>
      </c>
      <c r="U6" s="2" t="s">
        <v>31</v>
      </c>
      <c r="V6" s="2" t="s">
        <v>30</v>
      </c>
      <c r="W6" s="2" t="s">
        <v>44</v>
      </c>
      <c r="X6" s="2" t="s">
        <v>45</v>
      </c>
      <c r="Y6" s="2" t="s">
        <v>46</v>
      </c>
      <c r="Z6" s="2" t="s">
        <v>27</v>
      </c>
      <c r="AA6" s="2" t="s">
        <v>34</v>
      </c>
      <c r="AB6" s="2" t="s">
        <v>35</v>
      </c>
      <c r="AC6" s="2" t="s">
        <v>36</v>
      </c>
      <c r="AD6" s="2" t="s">
        <v>37</v>
      </c>
    </row>
    <row r="7" spans="1:42" ht="28.8" x14ac:dyDescent="0.3">
      <c r="A7" s="3" t="s">
        <v>7</v>
      </c>
      <c r="B7" s="17" t="s">
        <v>8</v>
      </c>
      <c r="C7" s="22">
        <v>20</v>
      </c>
      <c r="D7" s="22">
        <v>66</v>
      </c>
      <c r="E7" s="22">
        <v>14</v>
      </c>
      <c r="F7" s="22">
        <v>11</v>
      </c>
      <c r="G7" s="22">
        <f>SUM(D7:F7)</f>
        <v>91</v>
      </c>
      <c r="H7" s="22">
        <v>66</v>
      </c>
      <c r="I7" s="22">
        <v>14</v>
      </c>
      <c r="J7" s="22">
        <v>11</v>
      </c>
      <c r="K7" s="22">
        <f>SUM(H7:J7)</f>
        <v>91</v>
      </c>
      <c r="L7" s="22">
        <v>0</v>
      </c>
      <c r="M7" s="22">
        <v>0</v>
      </c>
      <c r="N7" s="22">
        <v>0</v>
      </c>
      <c r="O7" s="22">
        <f>SUM(L7:N7)</f>
        <v>0</v>
      </c>
      <c r="P7" s="22">
        <v>0</v>
      </c>
      <c r="Q7" s="22">
        <v>0</v>
      </c>
      <c r="R7" s="22">
        <v>0</v>
      </c>
      <c r="S7" s="22">
        <f>SUM(P7:R7)</f>
        <v>0</v>
      </c>
      <c r="U7" s="5" t="s">
        <v>39</v>
      </c>
      <c r="V7" s="5">
        <v>20</v>
      </c>
      <c r="W7" s="5">
        <v>20</v>
      </c>
      <c r="X7" s="5">
        <v>0</v>
      </c>
      <c r="Y7" s="5">
        <v>0</v>
      </c>
      <c r="Z7" s="5">
        <v>20</v>
      </c>
      <c r="AA7" s="5">
        <v>100</v>
      </c>
      <c r="AB7" s="5">
        <v>0</v>
      </c>
      <c r="AC7" s="5">
        <v>0</v>
      </c>
      <c r="AD7" s="5">
        <v>100</v>
      </c>
    </row>
    <row r="8" spans="1:42" ht="28.8" x14ac:dyDescent="0.3">
      <c r="A8" s="3" t="s">
        <v>9</v>
      </c>
      <c r="B8" s="17" t="s">
        <v>10</v>
      </c>
      <c r="C8" s="22">
        <v>40</v>
      </c>
      <c r="D8" s="22">
        <v>69</v>
      </c>
      <c r="E8" s="22">
        <v>45</v>
      </c>
      <c r="F8" s="22">
        <v>1</v>
      </c>
      <c r="G8" s="22">
        <f>SUM(D8:F8)</f>
        <v>115</v>
      </c>
      <c r="H8" s="22">
        <v>69</v>
      </c>
      <c r="I8" s="22">
        <v>45</v>
      </c>
      <c r="J8" s="22">
        <v>1</v>
      </c>
      <c r="K8" s="22">
        <f>SUM(H8:J8)</f>
        <v>115</v>
      </c>
      <c r="L8" s="22">
        <v>0</v>
      </c>
      <c r="M8" s="22">
        <v>0</v>
      </c>
      <c r="N8" s="22">
        <v>0</v>
      </c>
      <c r="O8" s="22">
        <f>SUM(L8:N8)</f>
        <v>0</v>
      </c>
      <c r="P8" s="22">
        <v>0</v>
      </c>
      <c r="Q8" s="22">
        <v>0</v>
      </c>
      <c r="R8" s="22">
        <v>0</v>
      </c>
      <c r="S8" s="22">
        <f>SUM(P8:R8)</f>
        <v>0</v>
      </c>
      <c r="U8" s="5" t="s">
        <v>40</v>
      </c>
      <c r="V8" s="5">
        <v>40</v>
      </c>
      <c r="W8" s="5">
        <v>40</v>
      </c>
      <c r="X8" s="5">
        <v>0</v>
      </c>
      <c r="Y8" s="5">
        <v>0</v>
      </c>
      <c r="Z8" s="5">
        <v>40</v>
      </c>
      <c r="AA8" s="5">
        <v>100</v>
      </c>
      <c r="AB8" s="5">
        <v>0</v>
      </c>
      <c r="AC8" s="5">
        <v>0</v>
      </c>
      <c r="AD8" s="5">
        <v>100</v>
      </c>
    </row>
    <row r="9" spans="1:42" x14ac:dyDescent="0.3">
      <c r="A9" s="3" t="s">
        <v>11</v>
      </c>
      <c r="B9" s="17" t="s">
        <v>12</v>
      </c>
      <c r="C9" s="22">
        <v>40</v>
      </c>
      <c r="D9" s="22">
        <v>607</v>
      </c>
      <c r="E9" s="22">
        <v>28</v>
      </c>
      <c r="F9" s="22">
        <v>43</v>
      </c>
      <c r="G9" s="22">
        <f>SUM(D9:F9)</f>
        <v>678</v>
      </c>
      <c r="H9" s="22">
        <v>607</v>
      </c>
      <c r="I9" s="22">
        <v>28</v>
      </c>
      <c r="J9" s="22">
        <v>43</v>
      </c>
      <c r="K9" s="22">
        <f>SUM(H9:J9)</f>
        <v>678</v>
      </c>
      <c r="L9" s="22">
        <v>0</v>
      </c>
      <c r="M9" s="22">
        <v>0</v>
      </c>
      <c r="N9" s="22">
        <v>0</v>
      </c>
      <c r="O9" s="22">
        <f>SUM(L9:N9)</f>
        <v>0</v>
      </c>
      <c r="P9" s="22">
        <v>0</v>
      </c>
      <c r="Q9" s="22">
        <v>0</v>
      </c>
      <c r="R9" s="22">
        <v>0</v>
      </c>
      <c r="S9" s="22">
        <f>SUM(P9:R9)</f>
        <v>0</v>
      </c>
      <c r="U9" s="5" t="s">
        <v>41</v>
      </c>
      <c r="V9" s="5">
        <v>40</v>
      </c>
      <c r="W9" s="5">
        <v>40</v>
      </c>
      <c r="X9" s="5">
        <v>0</v>
      </c>
      <c r="Y9" s="5">
        <v>0</v>
      </c>
      <c r="Z9" s="5">
        <v>40</v>
      </c>
      <c r="AA9" s="5">
        <v>100</v>
      </c>
      <c r="AB9" s="5">
        <v>0</v>
      </c>
      <c r="AC9" s="5">
        <v>0</v>
      </c>
      <c r="AD9" s="5">
        <v>100</v>
      </c>
    </row>
    <row r="11" spans="1:42" x14ac:dyDescent="0.3">
      <c r="A11" s="1"/>
      <c r="U11" s="6"/>
    </row>
    <row r="12" spans="1:42" ht="15" customHeight="1" x14ac:dyDescent="0.3">
      <c r="A12" s="10" t="s">
        <v>28</v>
      </c>
      <c r="B12" s="11"/>
      <c r="C12" s="12"/>
      <c r="D12" s="10" t="s">
        <v>0</v>
      </c>
      <c r="E12" s="11"/>
      <c r="F12" s="11"/>
      <c r="G12" s="12"/>
      <c r="H12" s="10" t="s">
        <v>1</v>
      </c>
      <c r="I12" s="11"/>
      <c r="J12" s="11"/>
      <c r="K12" s="12"/>
      <c r="L12" s="10" t="s">
        <v>2</v>
      </c>
      <c r="M12" s="11"/>
      <c r="N12" s="11"/>
      <c r="O12" s="11"/>
      <c r="P12" s="16" t="s">
        <v>3</v>
      </c>
      <c r="Q12" s="16"/>
      <c r="R12" s="16"/>
      <c r="S12" s="16"/>
      <c r="U12" s="10" t="s">
        <v>28</v>
      </c>
      <c r="V12" s="12"/>
      <c r="W12" s="10" t="s">
        <v>0</v>
      </c>
      <c r="X12" s="11"/>
      <c r="Y12" s="11"/>
      <c r="Z12" s="12"/>
      <c r="AA12" s="10" t="s">
        <v>33</v>
      </c>
      <c r="AB12" s="11"/>
      <c r="AC12" s="11"/>
      <c r="AD12" s="12"/>
    </row>
    <row r="13" spans="1:42" ht="28.8" x14ac:dyDescent="0.3">
      <c r="A13" s="2" t="s">
        <v>31</v>
      </c>
      <c r="B13" s="2" t="s">
        <v>29</v>
      </c>
      <c r="C13" s="18" t="s">
        <v>30</v>
      </c>
      <c r="D13" s="18" t="s">
        <v>4</v>
      </c>
      <c r="E13" s="18" t="s">
        <v>5</v>
      </c>
      <c r="F13" s="18" t="s">
        <v>6</v>
      </c>
      <c r="G13" s="18" t="s">
        <v>27</v>
      </c>
      <c r="H13" s="18" t="s">
        <v>4</v>
      </c>
      <c r="I13" s="18" t="s">
        <v>5</v>
      </c>
      <c r="J13" s="18" t="s">
        <v>6</v>
      </c>
      <c r="K13" s="18" t="s">
        <v>27</v>
      </c>
      <c r="L13" s="18" t="s">
        <v>4</v>
      </c>
      <c r="M13" s="18" t="s">
        <v>5</v>
      </c>
      <c r="N13" s="18" t="s">
        <v>6</v>
      </c>
      <c r="O13" s="18" t="s">
        <v>27</v>
      </c>
      <c r="P13" s="19" t="s">
        <v>4</v>
      </c>
      <c r="Q13" s="19" t="s">
        <v>5</v>
      </c>
      <c r="R13" s="20" t="s">
        <v>6</v>
      </c>
      <c r="S13" s="21" t="s">
        <v>27</v>
      </c>
      <c r="U13" s="2" t="s">
        <v>31</v>
      </c>
      <c r="V13" s="2" t="s">
        <v>30</v>
      </c>
      <c r="W13" s="2" t="s">
        <v>44</v>
      </c>
      <c r="X13" s="2" t="s">
        <v>45</v>
      </c>
      <c r="Y13" s="2" t="s">
        <v>46</v>
      </c>
      <c r="Z13" s="2" t="s">
        <v>27</v>
      </c>
      <c r="AA13" s="2" t="s">
        <v>34</v>
      </c>
      <c r="AB13" s="2" t="s">
        <v>35</v>
      </c>
      <c r="AC13" s="2" t="s">
        <v>36</v>
      </c>
      <c r="AD13" s="2" t="s">
        <v>37</v>
      </c>
    </row>
    <row r="14" spans="1:42" ht="57.6" x14ac:dyDescent="0.3">
      <c r="A14" s="3" t="s">
        <v>13</v>
      </c>
      <c r="B14" s="17" t="s">
        <v>14</v>
      </c>
      <c r="C14" s="22">
        <v>65</v>
      </c>
      <c r="D14" s="22">
        <v>275</v>
      </c>
      <c r="E14" s="22">
        <v>29</v>
      </c>
      <c r="F14" s="22">
        <v>67</v>
      </c>
      <c r="G14" s="22">
        <f>SUM(D14:F14)</f>
        <v>371</v>
      </c>
      <c r="H14" s="22">
        <v>266</v>
      </c>
      <c r="I14" s="22">
        <v>29</v>
      </c>
      <c r="J14" s="22">
        <v>66</v>
      </c>
      <c r="K14" s="22">
        <f>SUM(H14:J14)</f>
        <v>361</v>
      </c>
      <c r="L14" s="22">
        <v>9</v>
      </c>
      <c r="M14" s="22">
        <v>0</v>
      </c>
      <c r="N14" s="22">
        <v>1</v>
      </c>
      <c r="O14" s="22">
        <f>SUM(L14:N14)</f>
        <v>10</v>
      </c>
      <c r="P14" s="22">
        <v>0</v>
      </c>
      <c r="Q14" s="22">
        <v>0</v>
      </c>
      <c r="R14" s="22">
        <v>0</v>
      </c>
      <c r="S14" s="22">
        <f>SUM(P14:R14)</f>
        <v>0</v>
      </c>
      <c r="U14" s="5" t="s">
        <v>13</v>
      </c>
      <c r="V14" s="5">
        <v>65</v>
      </c>
      <c r="W14" s="5">
        <v>61</v>
      </c>
      <c r="X14" s="5">
        <v>4</v>
      </c>
      <c r="Y14" s="5">
        <v>0</v>
      </c>
      <c r="Z14" s="5">
        <v>65</v>
      </c>
      <c r="AA14" s="5">
        <v>93.85</v>
      </c>
      <c r="AB14" s="5">
        <v>6.15</v>
      </c>
      <c r="AC14" s="5">
        <v>0</v>
      </c>
      <c r="AD14" s="5">
        <v>100</v>
      </c>
    </row>
    <row r="15" spans="1:42" ht="28.8" x14ac:dyDescent="0.3">
      <c r="A15" s="3" t="s">
        <v>15</v>
      </c>
      <c r="B15" s="17" t="s">
        <v>16</v>
      </c>
      <c r="C15" s="22">
        <v>80</v>
      </c>
      <c r="D15" s="22">
        <v>506</v>
      </c>
      <c r="E15" s="22">
        <v>240</v>
      </c>
      <c r="F15" s="22">
        <v>216</v>
      </c>
      <c r="G15" s="22">
        <f>SUM(D15:F15)</f>
        <v>962</v>
      </c>
      <c r="H15" s="22">
        <v>489</v>
      </c>
      <c r="I15" s="22">
        <v>229</v>
      </c>
      <c r="J15" s="22">
        <v>205</v>
      </c>
      <c r="K15" s="22">
        <f>SUM(H15:J15)</f>
        <v>923</v>
      </c>
      <c r="L15" s="22">
        <v>14</v>
      </c>
      <c r="M15" s="22">
        <v>10</v>
      </c>
      <c r="N15" s="22">
        <v>9</v>
      </c>
      <c r="O15" s="22">
        <f>SUM(L15:N15)</f>
        <v>33</v>
      </c>
      <c r="P15" s="22">
        <v>3</v>
      </c>
      <c r="Q15" s="22">
        <v>1</v>
      </c>
      <c r="R15" s="22">
        <v>2</v>
      </c>
      <c r="S15" s="22">
        <f>SUM(P15:R15)</f>
        <v>6</v>
      </c>
      <c r="U15" s="5" t="s">
        <v>15</v>
      </c>
      <c r="V15" s="5">
        <v>80</v>
      </c>
      <c r="W15" s="5">
        <v>73</v>
      </c>
      <c r="X15" s="5">
        <v>4</v>
      </c>
      <c r="Y15" s="5">
        <v>3</v>
      </c>
      <c r="Z15" s="5">
        <v>80</v>
      </c>
      <c r="AA15" s="5">
        <v>91.25</v>
      </c>
      <c r="AB15" s="5">
        <v>5</v>
      </c>
      <c r="AC15" s="5">
        <v>3.75</v>
      </c>
      <c r="AD15" s="5">
        <v>100</v>
      </c>
    </row>
    <row r="16" spans="1:42" ht="28.8" x14ac:dyDescent="0.3">
      <c r="A16" s="3" t="s">
        <v>17</v>
      </c>
      <c r="B16" s="17" t="s">
        <v>16</v>
      </c>
      <c r="C16" s="22">
        <v>80</v>
      </c>
      <c r="D16" s="22">
        <v>371</v>
      </c>
      <c r="E16" s="22">
        <v>411</v>
      </c>
      <c r="F16" s="22">
        <v>232</v>
      </c>
      <c r="G16" s="22">
        <f>SUM(D16:F16)</f>
        <v>1014</v>
      </c>
      <c r="H16" s="22">
        <v>351</v>
      </c>
      <c r="I16" s="22">
        <v>395</v>
      </c>
      <c r="J16" s="22">
        <v>224</v>
      </c>
      <c r="K16" s="22">
        <f>SUM(H16:J16)</f>
        <v>970</v>
      </c>
      <c r="L16" s="22">
        <v>18</v>
      </c>
      <c r="M16" s="22">
        <v>13</v>
      </c>
      <c r="N16" s="22">
        <v>4</v>
      </c>
      <c r="O16" s="22">
        <f>SUM(L16:N16)</f>
        <v>35</v>
      </c>
      <c r="P16" s="22">
        <v>2</v>
      </c>
      <c r="Q16" s="22">
        <v>3</v>
      </c>
      <c r="R16" s="22">
        <v>4</v>
      </c>
      <c r="S16" s="22">
        <f>SUM(P16:R16)</f>
        <v>9</v>
      </c>
      <c r="U16" s="5" t="s">
        <v>17</v>
      </c>
      <c r="V16" s="5">
        <v>80</v>
      </c>
      <c r="W16" s="5">
        <v>73</v>
      </c>
      <c r="X16" s="5">
        <v>4</v>
      </c>
      <c r="Y16" s="5">
        <v>3</v>
      </c>
      <c r="Z16" s="5">
        <v>80</v>
      </c>
      <c r="AA16" s="5">
        <v>91.25</v>
      </c>
      <c r="AB16" s="5">
        <v>5</v>
      </c>
      <c r="AC16" s="5">
        <v>3.75</v>
      </c>
      <c r="AD16" s="5">
        <v>100</v>
      </c>
    </row>
    <row r="17" spans="1:30" ht="28.8" x14ac:dyDescent="0.3">
      <c r="A17" s="3" t="s">
        <v>18</v>
      </c>
      <c r="B17" s="17" t="s">
        <v>16</v>
      </c>
      <c r="C17" s="22">
        <v>80</v>
      </c>
      <c r="D17" s="22">
        <v>615</v>
      </c>
      <c r="E17" s="22">
        <v>528</v>
      </c>
      <c r="F17" s="22">
        <v>639</v>
      </c>
      <c r="G17" s="22">
        <f>SUM(D17:F17)</f>
        <v>1782</v>
      </c>
      <c r="H17" s="22">
        <v>593</v>
      </c>
      <c r="I17" s="22">
        <v>510</v>
      </c>
      <c r="J17" s="22">
        <v>607</v>
      </c>
      <c r="K17" s="22">
        <f>SUM(H17:J17)</f>
        <v>1710</v>
      </c>
      <c r="L17" s="22">
        <v>22</v>
      </c>
      <c r="M17" s="22">
        <v>15</v>
      </c>
      <c r="N17" s="22">
        <v>22</v>
      </c>
      <c r="O17" s="22">
        <f>SUM(L17:N17)</f>
        <v>59</v>
      </c>
      <c r="P17" s="22">
        <v>0</v>
      </c>
      <c r="Q17" s="22">
        <v>3</v>
      </c>
      <c r="R17" s="22">
        <v>10</v>
      </c>
      <c r="S17" s="22">
        <f>SUM(P17:R17)</f>
        <v>13</v>
      </c>
      <c r="U17" s="5" t="s">
        <v>18</v>
      </c>
      <c r="V17" s="5">
        <v>80</v>
      </c>
      <c r="W17" s="5">
        <v>76</v>
      </c>
      <c r="X17" s="5">
        <v>4</v>
      </c>
      <c r="Y17" s="5">
        <v>0</v>
      </c>
      <c r="Z17" s="5">
        <v>80</v>
      </c>
      <c r="AA17" s="5">
        <v>95</v>
      </c>
      <c r="AB17" s="5">
        <v>5</v>
      </c>
      <c r="AC17" s="5">
        <v>0</v>
      </c>
      <c r="AD17" s="5">
        <v>100</v>
      </c>
    </row>
    <row r="18" spans="1:30" ht="28.8" x14ac:dyDescent="0.3">
      <c r="A18" s="3" t="s">
        <v>19</v>
      </c>
      <c r="B18" s="17" t="s">
        <v>16</v>
      </c>
      <c r="C18" s="22">
        <v>80</v>
      </c>
      <c r="D18" s="22">
        <v>410</v>
      </c>
      <c r="E18" s="22">
        <v>768</v>
      </c>
      <c r="F18" s="22">
        <v>421</v>
      </c>
      <c r="G18" s="22">
        <f>SUM(D18:F18)</f>
        <v>1599</v>
      </c>
      <c r="H18" s="22">
        <v>380</v>
      </c>
      <c r="I18" s="22">
        <v>733</v>
      </c>
      <c r="J18" s="22">
        <v>404</v>
      </c>
      <c r="K18" s="22">
        <f>SUM(H18:J18)</f>
        <v>1517</v>
      </c>
      <c r="L18" s="22">
        <v>22</v>
      </c>
      <c r="M18" s="22">
        <v>28</v>
      </c>
      <c r="N18" s="22">
        <v>16</v>
      </c>
      <c r="O18" s="22">
        <f>SUM(L18:N18)</f>
        <v>66</v>
      </c>
      <c r="P18" s="22">
        <v>8</v>
      </c>
      <c r="Q18" s="22">
        <v>7</v>
      </c>
      <c r="R18" s="22">
        <v>1</v>
      </c>
      <c r="S18" s="22">
        <f>SUM(P18:R18)</f>
        <v>16</v>
      </c>
      <c r="U18" s="5" t="s">
        <v>19</v>
      </c>
      <c r="V18" s="5">
        <v>80</v>
      </c>
      <c r="W18" s="5">
        <v>68</v>
      </c>
      <c r="X18" s="5">
        <v>4</v>
      </c>
      <c r="Y18" s="5">
        <v>8</v>
      </c>
      <c r="Z18" s="5">
        <v>80</v>
      </c>
      <c r="AA18" s="5">
        <v>85</v>
      </c>
      <c r="AB18" s="5">
        <v>5</v>
      </c>
      <c r="AC18" s="5">
        <v>10</v>
      </c>
      <c r="AD18" s="5">
        <v>100</v>
      </c>
    </row>
    <row r="19" spans="1:30" ht="28.8" x14ac:dyDescent="0.3">
      <c r="A19" s="3" t="s">
        <v>20</v>
      </c>
      <c r="B19" s="17" t="s">
        <v>21</v>
      </c>
      <c r="C19" s="22">
        <v>80</v>
      </c>
      <c r="D19" s="22">
        <v>262</v>
      </c>
      <c r="E19" s="22">
        <v>406</v>
      </c>
      <c r="F19" s="22">
        <v>719</v>
      </c>
      <c r="G19" s="22">
        <f>SUM(D19:F19)</f>
        <v>1387</v>
      </c>
      <c r="H19" s="22">
        <v>234</v>
      </c>
      <c r="I19" s="22">
        <v>376</v>
      </c>
      <c r="J19" s="22">
        <v>686</v>
      </c>
      <c r="K19" s="22">
        <f>SUM(H19:J19)</f>
        <v>1296</v>
      </c>
      <c r="L19" s="22">
        <v>19</v>
      </c>
      <c r="M19" s="22">
        <v>21</v>
      </c>
      <c r="N19" s="22">
        <v>31</v>
      </c>
      <c r="O19" s="22">
        <f>SUM(L19:N19)</f>
        <v>71</v>
      </c>
      <c r="P19" s="22">
        <v>9</v>
      </c>
      <c r="Q19" s="22">
        <v>9</v>
      </c>
      <c r="R19" s="22">
        <v>2</v>
      </c>
      <c r="S19" s="22">
        <f>SUM(P19:R19)</f>
        <v>20</v>
      </c>
      <c r="U19" s="5" t="s">
        <v>20</v>
      </c>
      <c r="V19" s="5">
        <v>80</v>
      </c>
      <c r="W19" s="5">
        <v>68</v>
      </c>
      <c r="X19" s="5">
        <v>4</v>
      </c>
      <c r="Y19" s="5">
        <v>8</v>
      </c>
      <c r="Z19" s="5">
        <v>80</v>
      </c>
      <c r="AA19" s="5">
        <v>85</v>
      </c>
      <c r="AB19" s="5">
        <v>5</v>
      </c>
      <c r="AC19" s="5">
        <v>10</v>
      </c>
      <c r="AD19" s="5">
        <v>100</v>
      </c>
    </row>
    <row r="20" spans="1:30" ht="28.8" x14ac:dyDescent="0.3">
      <c r="A20" s="3" t="s">
        <v>22</v>
      </c>
      <c r="B20" s="17" t="s">
        <v>23</v>
      </c>
      <c r="C20" s="22">
        <v>24</v>
      </c>
      <c r="D20" s="22">
        <v>80</v>
      </c>
      <c r="E20" s="22">
        <v>1</v>
      </c>
      <c r="F20" s="22">
        <v>2</v>
      </c>
      <c r="G20" s="22">
        <f>SUM(D20:F20)</f>
        <v>83</v>
      </c>
      <c r="H20" s="22">
        <v>80</v>
      </c>
      <c r="I20" s="22">
        <v>1</v>
      </c>
      <c r="J20" s="22">
        <v>2</v>
      </c>
      <c r="K20" s="22">
        <f>SUM(H20:J20)</f>
        <v>83</v>
      </c>
      <c r="L20" s="22">
        <v>0</v>
      </c>
      <c r="M20" s="22">
        <v>0</v>
      </c>
      <c r="N20" s="22">
        <v>0</v>
      </c>
      <c r="O20" s="22">
        <f>SUM(L20:N20)</f>
        <v>0</v>
      </c>
      <c r="P20" s="22">
        <v>0</v>
      </c>
      <c r="Q20" s="22">
        <v>0</v>
      </c>
      <c r="R20" s="22">
        <v>0</v>
      </c>
      <c r="S20" s="22">
        <f>SUM(P20:R20)</f>
        <v>0</v>
      </c>
      <c r="U20" s="5" t="s">
        <v>22</v>
      </c>
      <c r="V20" s="5">
        <v>24</v>
      </c>
      <c r="W20" s="5">
        <v>24</v>
      </c>
      <c r="X20" s="5">
        <v>0</v>
      </c>
      <c r="Y20" s="5">
        <v>0</v>
      </c>
      <c r="Z20" s="5">
        <v>24</v>
      </c>
      <c r="AA20" s="5">
        <v>100</v>
      </c>
      <c r="AB20" s="5">
        <v>0</v>
      </c>
      <c r="AC20" s="5">
        <v>0</v>
      </c>
      <c r="AD20" s="5">
        <v>100</v>
      </c>
    </row>
    <row r="21" spans="1:30" ht="57.6" x14ac:dyDescent="0.3">
      <c r="A21" s="3" t="s">
        <v>24</v>
      </c>
      <c r="B21" s="17" t="s">
        <v>25</v>
      </c>
      <c r="C21" s="22">
        <v>70</v>
      </c>
      <c r="D21" s="22">
        <v>218</v>
      </c>
      <c r="E21" s="22">
        <v>125</v>
      </c>
      <c r="F21" s="22">
        <v>41</v>
      </c>
      <c r="G21" s="22">
        <f>SUM(D21:F21)</f>
        <v>384</v>
      </c>
      <c r="H21" s="22">
        <v>195</v>
      </c>
      <c r="I21" s="22">
        <v>115</v>
      </c>
      <c r="J21" s="22">
        <v>40</v>
      </c>
      <c r="K21" s="22">
        <f>SUM(H21:J21)</f>
        <v>350</v>
      </c>
      <c r="L21" s="22">
        <v>20</v>
      </c>
      <c r="M21" s="22">
        <v>9</v>
      </c>
      <c r="N21" s="22">
        <v>1</v>
      </c>
      <c r="O21" s="22">
        <f>SUM(L21:N21)</f>
        <v>30</v>
      </c>
      <c r="P21" s="22">
        <v>3</v>
      </c>
      <c r="Q21" s="22">
        <v>1</v>
      </c>
      <c r="R21" s="22">
        <v>0</v>
      </c>
      <c r="S21" s="22">
        <f>SUM(P21:R21)</f>
        <v>4</v>
      </c>
      <c r="U21" s="5" t="s">
        <v>24</v>
      </c>
      <c r="V21" s="5">
        <v>70</v>
      </c>
      <c r="W21" s="5">
        <v>63</v>
      </c>
      <c r="X21" s="5">
        <v>4</v>
      </c>
      <c r="Y21" s="5">
        <v>3</v>
      </c>
      <c r="Z21" s="5">
        <v>70</v>
      </c>
      <c r="AA21" s="5">
        <v>90</v>
      </c>
      <c r="AB21" s="5">
        <v>5.71</v>
      </c>
      <c r="AC21" s="5">
        <v>4.29</v>
      </c>
      <c r="AD21" s="5">
        <v>100</v>
      </c>
    </row>
    <row r="22" spans="1:30" ht="57.6" x14ac:dyDescent="0.3">
      <c r="A22" s="3" t="s">
        <v>26</v>
      </c>
      <c r="B22" s="17" t="s">
        <v>25</v>
      </c>
      <c r="C22" s="22">
        <v>70</v>
      </c>
      <c r="D22" s="22">
        <v>229</v>
      </c>
      <c r="E22" s="22">
        <v>220</v>
      </c>
      <c r="F22" s="22">
        <v>63</v>
      </c>
      <c r="G22" s="22">
        <f>SUM(D22:F22)</f>
        <v>512</v>
      </c>
      <c r="H22" s="22">
        <v>186</v>
      </c>
      <c r="I22" s="22">
        <v>198</v>
      </c>
      <c r="J22" s="22">
        <v>58</v>
      </c>
      <c r="K22" s="22">
        <f>SUM(H22:J22)</f>
        <v>442</v>
      </c>
      <c r="L22" s="22">
        <v>35</v>
      </c>
      <c r="M22" s="22">
        <v>19</v>
      </c>
      <c r="N22" s="22">
        <v>5</v>
      </c>
      <c r="O22" s="22">
        <f>SUM(L22:N22)</f>
        <v>59</v>
      </c>
      <c r="P22" s="22">
        <v>8</v>
      </c>
      <c r="Q22" s="22">
        <v>3</v>
      </c>
      <c r="R22" s="22">
        <v>0</v>
      </c>
      <c r="S22" s="22">
        <f>SUM(P22:R22)</f>
        <v>11</v>
      </c>
      <c r="U22" s="5" t="s">
        <v>26</v>
      </c>
      <c r="V22" s="5">
        <v>70</v>
      </c>
      <c r="W22" s="5">
        <v>59</v>
      </c>
      <c r="X22" s="5">
        <v>4</v>
      </c>
      <c r="Y22" s="5">
        <v>7</v>
      </c>
      <c r="Z22" s="5">
        <v>70</v>
      </c>
      <c r="AA22" s="5">
        <v>84.29</v>
      </c>
      <c r="AB22" s="5">
        <v>5.71</v>
      </c>
      <c r="AC22" s="5">
        <v>10</v>
      </c>
      <c r="AD22" s="5">
        <v>100</v>
      </c>
    </row>
  </sheetData>
  <mergeCells count="19">
    <mergeCell ref="A12:C12"/>
    <mergeCell ref="P12:S12"/>
    <mergeCell ref="L12:O12"/>
    <mergeCell ref="H12:K12"/>
    <mergeCell ref="D12:G12"/>
    <mergeCell ref="U12:V12"/>
    <mergeCell ref="U5:V5"/>
    <mergeCell ref="W5:Z5"/>
    <mergeCell ref="AA5:AD5"/>
    <mergeCell ref="AA12:AD12"/>
    <mergeCell ref="W12:Z12"/>
    <mergeCell ref="L5:O5"/>
    <mergeCell ref="H5:K5"/>
    <mergeCell ref="D5:G5"/>
    <mergeCell ref="A2:AD2"/>
    <mergeCell ref="U4:AD4"/>
    <mergeCell ref="A4:S4"/>
    <mergeCell ref="A5:C5"/>
    <mergeCell ref="P5:S5"/>
  </mergeCells>
  <pageMargins left="0.75" right="0.75" top="1" bottom="1" header="0.5" footer="0.5"/>
  <pageSetup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Applicants_To_Draw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Lisa Brejcha</dc:creator>
  <cp:lastModifiedBy>Nelson, Chad S.</cp:lastModifiedBy>
  <cp:lastPrinted>2023-07-31T20:58:21Z</cp:lastPrinted>
  <dcterms:created xsi:type="dcterms:W3CDTF">2022-08-23T21:25:45Z</dcterms:created>
  <dcterms:modified xsi:type="dcterms:W3CDTF">2023-08-28T15:09:52Z</dcterms:modified>
</cp:coreProperties>
</file>