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neDrive\Programming\.NET Projects\UDFHaciendaCR\Installador\"/>
    </mc:Choice>
  </mc:AlternateContent>
  <xr:revisionPtr revIDLastSave="0" documentId="13_ncr:1_{A7673E28-A539-4D71-B00C-CA046D57D4FE}" xr6:coauthVersionLast="47" xr6:coauthVersionMax="47" xr10:uidLastSave="{00000000-0000-0000-0000-000000000000}"/>
  <bookViews>
    <workbookView xWindow="-120" yWindow="-120" windowWidth="29040" windowHeight="15720" xr2:uid="{D3080BD2-5D0C-4680-82CA-174312C860F6}"/>
  </bookViews>
  <sheets>
    <sheet name="Template Uso Función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 a="1"/>
  <c r="F3" i="1" a="1"/>
  <c r="D8" i="1" a="1"/>
  <c r="D7" i="1" a="1"/>
  <c r="D10" i="1" a="1"/>
  <c r="D11" i="1" a="1"/>
  <c r="I3" i="1" a="1"/>
  <c r="H3" i="1" a="1"/>
  <c r="I3" i="1" l="1"/>
  <c r="H3" i="1"/>
  <c r="D11" i="1"/>
  <c r="F11" i="1" s="1"/>
  <c r="F3" i="1"/>
  <c r="E3" i="1" s="1"/>
  <c r="D9" i="1"/>
  <c r="F9" i="1" s="1"/>
  <c r="D10" i="1"/>
  <c r="F10" i="1" s="1"/>
  <c r="D7" i="1"/>
  <c r="D8" i="1"/>
  <c r="F8" i="1" s="1"/>
  <c r="F7" i="1" l="1"/>
  <c r="F13" i="1" s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<sst xmlns="http://schemas.openxmlformats.org/spreadsheetml/2006/main" count="16" uniqueCount="16">
  <si>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Renta Neta:</t>
  </si>
  <si>
    <t>Impuesto Sobre la renta</t>
  </si>
  <si>
    <t>%</t>
  </si>
  <si>
    <t>Desglosado por Tramos de Renta</t>
  </si>
  <si>
    <t>Tramo1</t>
  </si>
  <si>
    <t>Tramo2</t>
  </si>
  <si>
    <t>Tramo3</t>
  </si>
  <si>
    <t>SobreTramo3</t>
  </si>
  <si>
    <t>TramoMax</t>
  </si>
  <si>
    <t>% Impuesto</t>
  </si>
  <si>
    <t>Total:</t>
  </si>
  <si>
    <t>Parametro-Tramo</t>
  </si>
  <si>
    <t>Valores por Defecto Renta 2022</t>
  </si>
  <si>
    <t xml:space="preserve">Renta 2022 con parametros </t>
  </si>
  <si>
    <t>Renta 2021 con parametros</t>
  </si>
  <si>
    <t>Exceso en el Tramo por defecto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</si>
</sst>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₡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9" fontId="0" fillId="0" borderId="0" xfId="1" applyFont="1" applyBorder="1"/>
    <xf numFmtId="0" fontId="0" fillId="0" borderId="4" xfId="0" applyBorder="1"/>
    <xf numFmtId="9" fontId="0" fillId="0" borderId="5" xfId="1" applyFont="1" applyBorder="1"/>
    <xf numFmtId="10" fontId="0" fillId="0" borderId="5" xfId="1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/>
    <xf numFmtId="164" fontId="0" fillId="0" borderId="9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8" xfId="0" applyNumberForma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7" xfId="0" applyFont="1" applyFill="1" applyBorder="1"/>
    <xf numFmtId="164" fontId="5" fillId="3" borderId="9" xfId="0" applyNumberFormat="1" applyFont="1" applyFill="1" applyBorder="1"/>
    <xf numFmtId="0" fontId="5" fillId="3" borderId="9" xfId="0" applyFont="1" applyFill="1" applyBorder="1"/>
    <xf numFmtId="164" fontId="5" fillId="3" borderId="8" xfId="0" applyNumberFormat="1" applyFont="1" applyFill="1" applyBorder="1"/>
    <xf numFmtId="164" fontId="0" fillId="0" borderId="0" xfId="0" applyNumberFormat="1"/>
    <xf numFmtId="0" fontId="4" fillId="3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FEF5-5424-47BF-B226-2ED81B86CECB}">
  <dimension ref="B1:I13"/>
  <sheetViews>
    <sheetView tabSelected="1" workbookViewId="0">
      <selection activeCell="I13" sqref="C2:I13"/>
    </sheetView>
  </sheetViews>
  <sheetFormatPr baseColWidth="10" defaultRowHeight="15" x14ac:dyDescent="0.25"/>
  <cols>
    <col min="2" max="2" width="22.140625" customWidth="1"/>
    <col min="3" max="3" width="19.85546875" customWidth="1"/>
    <col min="4" max="4" width="33.5703125" bestFit="1" customWidth="1"/>
    <col min="5" max="5" width="13" customWidth="1"/>
    <col min="6" max="6" width="32.140625" customWidth="1"/>
    <col min="7" max="7" width="5.85546875" customWidth="1"/>
    <col min="8" max="8" width="25" customWidth="1"/>
    <col min="9" max="9" width="25" bestFit="1" customWidth="1"/>
  </cols>
  <sheetData>
    <row r="1" spans="2:9" ht="15.75" thickBot="1" x14ac:dyDescent="0.3"/>
    <row r="2" spans="2:9" ht="26.25" customHeight="1" thickBot="1" x14ac:dyDescent="0.3">
      <c r="D2" s="17" t="s">
        <v>0</v>
      </c>
      <c r="E2" s="16" t="s">
        <v>2</v>
      </c>
      <c r="F2" s="18" t="s">
        <v>12</v>
      </c>
      <c r="H2" s="24" t="s">
        <v>13</v>
      </c>
      <c r="I2" s="24" t="s">
        <v>14</v>
      </c>
    </row>
    <row r="3" spans="2:9" ht="30.75" customHeight="1" thickBot="1" x14ac:dyDescent="0.35">
      <c r="D3" s="15">
        <v>7737000</v>
      </c>
      <c r="E3" s="5">
        <f>+F3/D3</f>
        <v>6.5839472663823187E-2</v>
      </c>
      <c r="F3" s="6" cm="1">
        <f t="array" ref="F3">_xll.CalcularImpuestoRentaPersonaJuridica(D3)</f>
        <v>509400</v>
      </c>
      <c r="H3" s="23" cm="1">
        <f t="array" ref="H3">_xll.CalcularImpuestoRentaPersonaJuridica(D3,5286000,7930000,10573000,112070000,0.05,0.1,0.15,0.2,0.3)</f>
        <v>509400</v>
      </c>
      <c r="I3" s="25" cm="1">
        <f t="array" ref="I3">_xll.CalcularImpuestoRentaPersonaJuridica(D3,5157000,7737000,10315000,109337000,0.05,0.1,0.15,0.2,0.3)</f>
        <v>515850</v>
      </c>
    </row>
    <row r="5" spans="2:9" ht="15.75" thickBot="1" x14ac:dyDescent="0.3">
      <c r="C5" t="s">
        <v>3</v>
      </c>
    </row>
    <row r="6" spans="2:9" ht="15.75" thickBot="1" x14ac:dyDescent="0.3">
      <c r="C6" s="19" t="s">
        <v>11</v>
      </c>
      <c r="D6" s="20" t="s">
        <v>15</v>
      </c>
      <c r="E6" s="21" t="s">
        <v>9</v>
      </c>
      <c r="F6" s="22" t="s">
        <v>1</v>
      </c>
    </row>
    <row r="7" spans="2:9" x14ac:dyDescent="0.25">
      <c r="B7">
        <v>5286000</v>
      </c>
      <c r="C7" s="1" t="s">
        <v>4</v>
      </c>
      <c r="D7" s="10" cm="1">
        <f t="array" ref="D7">_xll.CalculaExcesoTramo($D$3,C7)</f>
        <v>5286000</v>
      </c>
      <c r="E7" s="2">
        <v>0.05</v>
      </c>
      <c r="F7" s="12">
        <f>+E7*D7</f>
        <v>264300</v>
      </c>
    </row>
    <row r="8" spans="2:9" x14ac:dyDescent="0.25">
      <c r="B8">
        <v>7930000</v>
      </c>
      <c r="C8" s="1" t="s">
        <v>5</v>
      </c>
      <c r="D8" s="10" cm="1">
        <f t="array" ref="D8">_xll.CalculaExcesoTramo($D$3,C8)</f>
        <v>2451000</v>
      </c>
      <c r="E8" s="2">
        <v>0.1</v>
      </c>
      <c r="F8" s="12">
        <f t="shared" ref="F8:F11" si="0">+E8*D8</f>
        <v>245100</v>
      </c>
    </row>
    <row r="9" spans="2:9" x14ac:dyDescent="0.25">
      <c r="B9">
        <v>10573000</v>
      </c>
      <c r="C9" s="1" t="s">
        <v>6</v>
      </c>
      <c r="D9" s="10" cm="1">
        <f t="array" ref="D9">_xll.CalculaExcesoTramo($D$3,C9)</f>
        <v>0</v>
      </c>
      <c r="E9" s="2">
        <v>0.15</v>
      </c>
      <c r="F9" s="12">
        <f t="shared" si="0"/>
        <v>0</v>
      </c>
    </row>
    <row r="10" spans="2:9" x14ac:dyDescent="0.25">
      <c r="C10" s="1" t="s">
        <v>7</v>
      </c>
      <c r="D10" s="10" cm="1">
        <f t="array" ref="D10">_xll.CalculaExcesoTramo($D$3,C10)</f>
        <v>0</v>
      </c>
      <c r="E10" s="2">
        <v>0.2</v>
      </c>
      <c r="F10" s="12">
        <f t="shared" si="0"/>
        <v>0</v>
      </c>
    </row>
    <row r="11" spans="2:9" ht="15.75" thickBot="1" x14ac:dyDescent="0.3">
      <c r="B11">
        <v>112070000</v>
      </c>
      <c r="C11" s="3" t="s">
        <v>8</v>
      </c>
      <c r="D11" s="11" cm="1">
        <f t="array" ref="D11">_xll.CalculaExcesoTramo($D$3,C11)</f>
        <v>0</v>
      </c>
      <c r="E11" s="4">
        <v>0.3</v>
      </c>
      <c r="F11" s="13">
        <f t="shared" si="0"/>
        <v>0</v>
      </c>
    </row>
    <row r="12" spans="2:9" ht="15.75" thickBot="1" x14ac:dyDescent="0.3"/>
    <row r="13" spans="2:9" ht="15.75" thickBot="1" x14ac:dyDescent="0.3">
      <c r="C13" s="7" t="s">
        <v>10</v>
      </c>
      <c r="D13" s="9">
        <f>SUM(D7:D12)</f>
        <v>7737000</v>
      </c>
      <c r="E13" s="8"/>
      <c r="F13" s="14">
        <f>SUM(F7:F11)</f>
        <v>509400</v>
      </c>
    </row>
  </sheetData>
  <pageMargins left="0.7" right="0.7" top="0.75" bottom="0.75" header="0.3" footer="0.3"/>
  <pageSetup paperSize="19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8564-3A2B-4400-AFBD-47C3D55A58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 Uso Función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Ulate</dc:creator>
  <cp:lastModifiedBy>Ronald Ulate</cp:lastModifiedBy>
  <dcterms:created xsi:type="dcterms:W3CDTF">2022-02-10T00:48:26Z</dcterms:created>
  <dcterms:modified xsi:type="dcterms:W3CDTF">2022-02-10T03:51:30Z</dcterms:modified>
</cp:coreProperties>
</file>