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onaldwarmels/Projects/Thesis/git/thesis_sanquin/results/fig_data_excel/"/>
    </mc:Choice>
  </mc:AlternateContent>
  <xr:revisionPtr revIDLastSave="0" documentId="13_ncr:1_{A84EF944-E01E-2E46-82F5-EA8C262A6F58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4" i="1" l="1"/>
  <c r="AE44" i="1"/>
  <c r="AF44" i="1"/>
  <c r="AG44" i="1"/>
  <c r="AH44" i="1"/>
  <c r="AI44" i="1"/>
  <c r="AJ44" i="1"/>
  <c r="AK44" i="1"/>
  <c r="AD45" i="1"/>
  <c r="AE45" i="1"/>
  <c r="AF45" i="1"/>
  <c r="AG45" i="1"/>
  <c r="AH45" i="1"/>
  <c r="AL45" i="1" s="1"/>
  <c r="AI45" i="1"/>
  <c r="AJ45" i="1"/>
  <c r="AK45" i="1"/>
  <c r="AD46" i="1"/>
  <c r="AE46" i="1"/>
  <c r="AF46" i="1"/>
  <c r="AG46" i="1"/>
  <c r="AH46" i="1"/>
  <c r="AI46" i="1"/>
  <c r="AJ46" i="1"/>
  <c r="AK46" i="1"/>
  <c r="AD47" i="1"/>
  <c r="AE47" i="1"/>
  <c r="AF47" i="1"/>
  <c r="AG47" i="1"/>
  <c r="AH47" i="1"/>
  <c r="AL47" i="1" s="1"/>
  <c r="AI47" i="1"/>
  <c r="AJ47" i="1"/>
  <c r="AK47" i="1"/>
  <c r="AD48" i="1"/>
  <c r="AE48" i="1"/>
  <c r="AF48" i="1"/>
  <c r="AG48" i="1"/>
  <c r="AH48" i="1"/>
  <c r="AI48" i="1"/>
  <c r="AJ48" i="1"/>
  <c r="AK48" i="1"/>
  <c r="AD49" i="1"/>
  <c r="AE49" i="1"/>
  <c r="AF49" i="1"/>
  <c r="AL49" i="1" s="1"/>
  <c r="AG49" i="1"/>
  <c r="AH49" i="1"/>
  <c r="AI49" i="1"/>
  <c r="AJ49" i="1"/>
  <c r="AK49" i="1"/>
  <c r="AD50" i="1"/>
  <c r="AE50" i="1"/>
  <c r="AF50" i="1"/>
  <c r="AG50" i="1"/>
  <c r="AH50" i="1"/>
  <c r="AI50" i="1"/>
  <c r="AJ50" i="1"/>
  <c r="AK50" i="1"/>
  <c r="AD51" i="1"/>
  <c r="AL51" i="1" s="1"/>
  <c r="AE51" i="1"/>
  <c r="AF51" i="1"/>
  <c r="AG51" i="1"/>
  <c r="AH51" i="1"/>
  <c r="AI51" i="1"/>
  <c r="AJ51" i="1"/>
  <c r="AK51" i="1"/>
  <c r="AD52" i="1"/>
  <c r="AE52" i="1"/>
  <c r="AF52" i="1"/>
  <c r="AG52" i="1"/>
  <c r="AH52" i="1"/>
  <c r="AI52" i="1"/>
  <c r="AJ52" i="1"/>
  <c r="AK52" i="1"/>
  <c r="AL52" i="1" s="1"/>
  <c r="AD53" i="1"/>
  <c r="AL53" i="1" s="1"/>
  <c r="AE53" i="1"/>
  <c r="AF53" i="1"/>
  <c r="AG53" i="1"/>
  <c r="AH53" i="1"/>
  <c r="AI53" i="1"/>
  <c r="AJ53" i="1"/>
  <c r="AK53" i="1"/>
  <c r="AD54" i="1"/>
  <c r="AE54" i="1"/>
  <c r="AF54" i="1"/>
  <c r="AG54" i="1"/>
  <c r="AH54" i="1"/>
  <c r="AI54" i="1"/>
  <c r="AL54" i="1" s="1"/>
  <c r="AJ54" i="1"/>
  <c r="AK54" i="1"/>
  <c r="AD55" i="1"/>
  <c r="AL55" i="1" s="1"/>
  <c r="AE55" i="1"/>
  <c r="AF55" i="1"/>
  <c r="AG55" i="1"/>
  <c r="AH55" i="1"/>
  <c r="AI55" i="1"/>
  <c r="AJ55" i="1"/>
  <c r="AK55" i="1"/>
  <c r="AD56" i="1"/>
  <c r="AE56" i="1"/>
  <c r="AF56" i="1"/>
  <c r="AG56" i="1"/>
  <c r="AL56" i="1" s="1"/>
  <c r="AH56" i="1"/>
  <c r="AI56" i="1"/>
  <c r="AJ56" i="1"/>
  <c r="AK56" i="1"/>
  <c r="AD57" i="1"/>
  <c r="AL57" i="1" s="1"/>
  <c r="AE57" i="1"/>
  <c r="AF57" i="1"/>
  <c r="AG57" i="1"/>
  <c r="AH57" i="1"/>
  <c r="AI57" i="1"/>
  <c r="AJ57" i="1"/>
  <c r="AK57" i="1"/>
  <c r="AD58" i="1"/>
  <c r="AE58" i="1"/>
  <c r="AL58" i="1" s="1"/>
  <c r="AF58" i="1"/>
  <c r="AG58" i="1"/>
  <c r="AH58" i="1"/>
  <c r="AI58" i="1"/>
  <c r="AJ58" i="1"/>
  <c r="AK58" i="1"/>
  <c r="AE43" i="1"/>
  <c r="AF43" i="1"/>
  <c r="AG43" i="1"/>
  <c r="AH43" i="1"/>
  <c r="AI43" i="1"/>
  <c r="AJ43" i="1"/>
  <c r="AK43" i="1"/>
  <c r="AD43" i="1"/>
  <c r="AL50" i="1"/>
  <c r="AL48" i="1"/>
  <c r="AL46" i="1"/>
  <c r="AL44" i="1"/>
  <c r="AL43" i="1"/>
  <c r="T43" i="1"/>
  <c r="T44" i="1"/>
  <c r="T45" i="1"/>
  <c r="T46" i="1"/>
  <c r="T47" i="1"/>
  <c r="T48" i="1"/>
  <c r="T49" i="1"/>
  <c r="T50" i="1"/>
  <c r="T51" i="1"/>
  <c r="T52" i="1"/>
  <c r="T53" i="1"/>
  <c r="R44" i="1"/>
  <c r="S44" i="1"/>
  <c r="U44" i="1"/>
  <c r="V44" i="1"/>
  <c r="W44" i="1"/>
  <c r="X44" i="1"/>
  <c r="R45" i="1"/>
  <c r="Y45" i="1" s="1"/>
  <c r="S45" i="1"/>
  <c r="U45" i="1"/>
  <c r="V45" i="1"/>
  <c r="W45" i="1"/>
  <c r="X45" i="1"/>
  <c r="R46" i="1"/>
  <c r="Y46" i="1" s="1"/>
  <c r="S46" i="1"/>
  <c r="U46" i="1"/>
  <c r="V46" i="1"/>
  <c r="W46" i="1"/>
  <c r="X46" i="1"/>
  <c r="R47" i="1"/>
  <c r="S47" i="1"/>
  <c r="Y47" i="1" s="1"/>
  <c r="U47" i="1"/>
  <c r="V47" i="1"/>
  <c r="W47" i="1"/>
  <c r="X47" i="1"/>
  <c r="R48" i="1"/>
  <c r="Y48" i="1" s="1"/>
  <c r="S48" i="1"/>
  <c r="U48" i="1"/>
  <c r="V48" i="1"/>
  <c r="W48" i="1"/>
  <c r="X48" i="1"/>
  <c r="R49" i="1"/>
  <c r="S49" i="1"/>
  <c r="Y49" i="1" s="1"/>
  <c r="U49" i="1"/>
  <c r="V49" i="1"/>
  <c r="W49" i="1"/>
  <c r="X49" i="1"/>
  <c r="R50" i="1"/>
  <c r="Y50" i="1" s="1"/>
  <c r="S50" i="1"/>
  <c r="U50" i="1"/>
  <c r="V50" i="1"/>
  <c r="W50" i="1"/>
  <c r="X50" i="1"/>
  <c r="R51" i="1"/>
  <c r="S51" i="1"/>
  <c r="U51" i="1"/>
  <c r="V51" i="1"/>
  <c r="W51" i="1"/>
  <c r="X51" i="1"/>
  <c r="R52" i="1"/>
  <c r="Y52" i="1" s="1"/>
  <c r="S52" i="1"/>
  <c r="U52" i="1"/>
  <c r="V52" i="1"/>
  <c r="W52" i="1"/>
  <c r="X52" i="1"/>
  <c r="R53" i="1"/>
  <c r="S53" i="1"/>
  <c r="U53" i="1"/>
  <c r="V53" i="1"/>
  <c r="W53" i="1"/>
  <c r="X53" i="1"/>
  <c r="R54" i="1"/>
  <c r="S54" i="1"/>
  <c r="T54" i="1"/>
  <c r="U54" i="1"/>
  <c r="V54" i="1"/>
  <c r="W54" i="1"/>
  <c r="X54" i="1"/>
  <c r="R55" i="1"/>
  <c r="S55" i="1"/>
  <c r="T55" i="1"/>
  <c r="U55" i="1"/>
  <c r="V55" i="1"/>
  <c r="W55" i="1"/>
  <c r="X55" i="1"/>
  <c r="R56" i="1"/>
  <c r="S56" i="1"/>
  <c r="T56" i="1"/>
  <c r="U56" i="1"/>
  <c r="V56" i="1"/>
  <c r="W56" i="1"/>
  <c r="X56" i="1"/>
  <c r="R57" i="1"/>
  <c r="S57" i="1"/>
  <c r="T57" i="1"/>
  <c r="U57" i="1"/>
  <c r="V57" i="1"/>
  <c r="W57" i="1"/>
  <c r="X57" i="1"/>
  <c r="R58" i="1"/>
  <c r="S58" i="1"/>
  <c r="T58" i="1"/>
  <c r="U58" i="1"/>
  <c r="V58" i="1"/>
  <c r="W58" i="1"/>
  <c r="X58" i="1"/>
  <c r="W43" i="1"/>
  <c r="R43" i="1"/>
  <c r="S43" i="1"/>
  <c r="Y43" i="1"/>
  <c r="U43" i="1"/>
  <c r="V43" i="1"/>
  <c r="X43" i="1"/>
  <c r="Q58" i="1"/>
  <c r="Q45" i="1"/>
  <c r="Q46" i="1"/>
  <c r="Q47" i="1"/>
  <c r="Q48" i="1"/>
  <c r="Q49" i="1"/>
  <c r="Q50" i="1"/>
  <c r="Q51" i="1"/>
  <c r="Q52" i="1"/>
  <c r="Q53" i="1"/>
  <c r="Q54" i="1"/>
  <c r="Q55" i="1"/>
  <c r="Q56" i="1"/>
  <c r="Y56" i="1" s="1"/>
  <c r="Q57" i="1"/>
  <c r="Y58" i="1"/>
  <c r="Q44" i="1"/>
  <c r="Q43" i="1"/>
  <c r="Y44" i="1"/>
  <c r="B3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AL38" i="1"/>
  <c r="AL37" i="1"/>
  <c r="AL36" i="1"/>
  <c r="AL35" i="1"/>
  <c r="AL34" i="1"/>
  <c r="AL33" i="1"/>
  <c r="AL32" i="1"/>
  <c r="AL31" i="1"/>
  <c r="AL30" i="1"/>
  <c r="AL17" i="1"/>
  <c r="AL29" i="1"/>
  <c r="AL28" i="1"/>
  <c r="AL27" i="1"/>
  <c r="AL26" i="1"/>
  <c r="AL25" i="1"/>
  <c r="AL24" i="1"/>
  <c r="AL23" i="1"/>
  <c r="Y38" i="1"/>
  <c r="Y37" i="1"/>
  <c r="Y36" i="1"/>
  <c r="Y35" i="1"/>
  <c r="Y34" i="1"/>
  <c r="Y33" i="1"/>
  <c r="Y32" i="1"/>
  <c r="Y31" i="1"/>
  <c r="Y30" i="1"/>
  <c r="Y29" i="1"/>
  <c r="Y28" i="1"/>
  <c r="Y27" i="1"/>
  <c r="Y25" i="1"/>
  <c r="Y26" i="1"/>
  <c r="Y24" i="1"/>
  <c r="Y23" i="1"/>
  <c r="AL18" i="1"/>
  <c r="Y11" i="1"/>
  <c r="Y18" i="1"/>
  <c r="Y17" i="1"/>
  <c r="AL16" i="1"/>
  <c r="Y16" i="1"/>
  <c r="AL15" i="1"/>
  <c r="Y15" i="1"/>
  <c r="AL14" i="1"/>
  <c r="Y14" i="1"/>
  <c r="AL13" i="1"/>
  <c r="Y13" i="1"/>
  <c r="AL12" i="1"/>
  <c r="Y12" i="1"/>
  <c r="AL11" i="1"/>
  <c r="AL10" i="1"/>
  <c r="Y10" i="1"/>
  <c r="AL9" i="1"/>
  <c r="Y9" i="1"/>
  <c r="AL8" i="1"/>
  <c r="Y8" i="1"/>
  <c r="AL7" i="1"/>
  <c r="Y7" i="1"/>
  <c r="AL6" i="1"/>
  <c r="Y6" i="1"/>
  <c r="AL5" i="1"/>
  <c r="Y5" i="1"/>
  <c r="AL4" i="1"/>
  <c r="Y4" i="1"/>
  <c r="AL3" i="1"/>
  <c r="Y3" i="1"/>
  <c r="Y57" i="1" l="1"/>
  <c r="Y55" i="1"/>
  <c r="Y53" i="1"/>
  <c r="Y54" i="1"/>
  <c r="Y51" i="1"/>
</calcChain>
</file>

<file path=xl/sharedStrings.xml><?xml version="1.0" encoding="utf-8"?>
<sst xmlns="http://schemas.openxmlformats.org/spreadsheetml/2006/main" count="216" uniqueCount="37">
  <si>
    <t>000</t>
  </si>
  <si>
    <t>001</t>
  </si>
  <si>
    <t>100</t>
  </si>
  <si>
    <t>101</t>
  </si>
  <si>
    <t>010</t>
  </si>
  <si>
    <t>011</t>
  </si>
  <si>
    <t>110</t>
  </si>
  <si>
    <t>111</t>
  </si>
  <si>
    <t>id</t>
  </si>
  <si>
    <t>Shortage</t>
  </si>
  <si>
    <t>MROL_5_3</t>
  </si>
  <si>
    <t>Outdated</t>
  </si>
  <si>
    <t>MROL_10_3</t>
  </si>
  <si>
    <t>MROL_5_4</t>
  </si>
  <si>
    <t>MROL_10_4</t>
  </si>
  <si>
    <t>FP1_5_3</t>
  </si>
  <si>
    <t>FP1_10_3</t>
  </si>
  <si>
    <t>FP1_5_4</t>
  </si>
  <si>
    <t>FP1_10_4</t>
  </si>
  <si>
    <t>FP2_5_3</t>
  </si>
  <si>
    <t>FP2_10_3</t>
  </si>
  <si>
    <t>FP2_5_4</t>
  </si>
  <si>
    <t>FP2_10_4</t>
  </si>
  <si>
    <t>RL_best_5_3</t>
  </si>
  <si>
    <t>RL_best_10_3</t>
  </si>
  <si>
    <t>RL_best_5_4</t>
  </si>
  <si>
    <t>RL_best_10_4</t>
  </si>
  <si>
    <t>all</t>
  </si>
  <si>
    <t>FP1</t>
  </si>
  <si>
    <t>FP2</t>
  </si>
  <si>
    <t>MROL</t>
  </si>
  <si>
    <t>RL (best)</t>
  </si>
  <si>
    <t>DOI</t>
  </si>
  <si>
    <t>Demand</t>
  </si>
  <si>
    <t>Policy</t>
  </si>
  <si>
    <t>total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</si>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</sst>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%"/>
    <numFmt numFmtId="166" formatCode="0.0000%"/>
    <numFmt numFmtId="169" formatCode="0.00000"/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66" fontId="0" fillId="0" borderId="0" xfId="1" applyNumberFormat="1" applyFont="1"/>
    <xf numFmtId="169" fontId="0" fillId="0" borderId="0" xfId="0" applyNumberFormat="1"/>
    <xf numFmtId="0" fontId="1" fillId="0" borderId="2" xfId="0" applyFont="1" applyBorder="1" applyAlignment="1">
      <alignment horizontal="center" vertical="top"/>
    </xf>
    <xf numFmtId="170" fontId="0" fillId="0" borderId="0" xfId="0" applyNumberFormat="1"/>
    <xf numFmtId="0" fontId="3" fillId="0" borderId="0" xfId="0" applyFont="1"/>
    <xf numFmtId="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8"/>
  <sheetViews>
    <sheetView tabSelected="1" topLeftCell="S20" zoomScale="107" zoomScaleNormal="223" workbookViewId="0">
      <selection activeCell="AA41" sqref="AA41:AL58"/>
    </sheetView>
  </sheetViews>
  <sheetFormatPr baseColWidth="10" defaultColWidth="8.83203125" defaultRowHeight="15" x14ac:dyDescent="0.2"/>
  <cols>
    <col min="2" max="2" width="12.1640625" bestFit="1" customWidth="1"/>
    <col min="3" max="7" width="9.1640625" bestFit="1" customWidth="1"/>
    <col min="8" max="8" width="12" bestFit="1" customWidth="1"/>
    <col min="9" max="9" width="9.1640625" bestFit="1" customWidth="1"/>
    <col min="11" max="11" width="10" bestFit="1" customWidth="1"/>
    <col min="14" max="15" width="9.1640625" bestFit="1" customWidth="1"/>
    <col min="16" max="16" width="9" bestFit="1" customWidth="1"/>
    <col min="17" max="25" width="13.83203125" bestFit="1" customWidth="1"/>
    <col min="27" max="29" width="9" bestFit="1" customWidth="1"/>
    <col min="30" max="30" width="11.83203125" bestFit="1" customWidth="1"/>
    <col min="31" max="35" width="9" bestFit="1" customWidth="1"/>
    <col min="36" max="36" width="11.83203125" bestFit="1" customWidth="1"/>
    <col min="37" max="38" width="9" bestFit="1" customWidth="1"/>
  </cols>
  <sheetData>
    <row r="1" spans="1:3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Q1" t="s">
        <v>9</v>
      </c>
      <c r="AD1" s="1" t="s">
        <v>11</v>
      </c>
    </row>
    <row r="2" spans="1:38" x14ac:dyDescent="0.2">
      <c r="A2" s="1" t="s">
        <v>9</v>
      </c>
      <c r="B2">
        <v>3.21095890410959E-3</v>
      </c>
      <c r="C2">
        <v>1.095890410958904E-5</v>
      </c>
      <c r="D2">
        <v>7.4520547945205475E-4</v>
      </c>
      <c r="E2">
        <v>0</v>
      </c>
      <c r="F2">
        <v>6.3561643835616439E-4</v>
      </c>
      <c r="G2">
        <v>1.095890410958904E-5</v>
      </c>
      <c r="H2">
        <v>6.575342465753424E-5</v>
      </c>
      <c r="I2">
        <v>0</v>
      </c>
      <c r="J2" t="s">
        <v>10</v>
      </c>
      <c r="K2" s="4">
        <f>SUM(B2:I2)</f>
        <v>4.6794520547945211E-3</v>
      </c>
      <c r="L2" s="3"/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5" t="s">
        <v>27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4</v>
      </c>
      <c r="AI2" s="1" t="s">
        <v>5</v>
      </c>
      <c r="AJ2" s="1" t="s">
        <v>6</v>
      </c>
      <c r="AK2" s="1" t="s">
        <v>7</v>
      </c>
      <c r="AL2" s="5" t="s">
        <v>27</v>
      </c>
    </row>
    <row r="3" spans="1:38" x14ac:dyDescent="0.2">
      <c r="A3" s="1" t="s">
        <v>11</v>
      </c>
      <c r="B3">
        <v>1.095890410958904E-5</v>
      </c>
      <c r="C3">
        <v>0</v>
      </c>
      <c r="D3">
        <v>0</v>
      </c>
      <c r="E3">
        <v>0</v>
      </c>
      <c r="F3">
        <v>2.6739726027397259E-3</v>
      </c>
      <c r="G3">
        <v>8.7671232876712334E-5</v>
      </c>
      <c r="H3">
        <v>0</v>
      </c>
      <c r="I3">
        <v>1.698630136986301E-3</v>
      </c>
      <c r="J3" t="s">
        <v>10</v>
      </c>
      <c r="K3" s="4">
        <f t="shared" ref="K3:K33" si="0">SUM(B3:I3)</f>
        <v>4.4712328767123281E-3</v>
      </c>
      <c r="N3" t="s">
        <v>28</v>
      </c>
      <c r="O3">
        <v>4</v>
      </c>
      <c r="P3">
        <v>5</v>
      </c>
      <c r="Q3">
        <v>3.0202739726027401E-2</v>
      </c>
      <c r="R3">
        <v>3.9452054794520552E-4</v>
      </c>
      <c r="S3">
        <v>7.7808219178082194E-4</v>
      </c>
      <c r="T3">
        <v>0</v>
      </c>
      <c r="U3">
        <v>2.4767123287671232E-3</v>
      </c>
      <c r="V3">
        <v>0</v>
      </c>
      <c r="W3">
        <v>3.287671232876712E-5</v>
      </c>
      <c r="X3">
        <v>0</v>
      </c>
      <c r="Y3" s="6">
        <f>SUM(Q3:X3)</f>
        <v>3.388493150684932E-2</v>
      </c>
      <c r="AA3" t="s">
        <v>28</v>
      </c>
      <c r="AB3">
        <v>4</v>
      </c>
      <c r="AC3">
        <v>5</v>
      </c>
      <c r="AD3">
        <v>2.7397260273972601E-4</v>
      </c>
      <c r="AE3">
        <v>0</v>
      </c>
      <c r="AF3">
        <v>0</v>
      </c>
      <c r="AG3">
        <v>0</v>
      </c>
      <c r="AH3">
        <v>9.7424657534246582E-3</v>
      </c>
      <c r="AI3">
        <v>2.191780821917808E-5</v>
      </c>
      <c r="AJ3">
        <v>0</v>
      </c>
      <c r="AK3">
        <v>2.3901369863013701E-2</v>
      </c>
      <c r="AL3" s="6">
        <f>SUM(AD3:AK3)</f>
        <v>3.3939726027397261E-2</v>
      </c>
    </row>
    <row r="4" spans="1:38" x14ac:dyDescent="0.2">
      <c r="A4" s="1" t="s">
        <v>9</v>
      </c>
      <c r="B4">
        <v>7.2328767123287676E-4</v>
      </c>
      <c r="C4">
        <v>0</v>
      </c>
      <c r="D4">
        <v>1.3150684931506851E-4</v>
      </c>
      <c r="E4">
        <v>0</v>
      </c>
      <c r="F4">
        <v>1.6438356164383559E-4</v>
      </c>
      <c r="G4">
        <v>0</v>
      </c>
      <c r="H4">
        <v>1.643835616438356E-5</v>
      </c>
      <c r="I4">
        <v>0</v>
      </c>
      <c r="J4" t="s">
        <v>12</v>
      </c>
      <c r="K4" s="4">
        <f t="shared" si="0"/>
        <v>1.0356164383561644E-3</v>
      </c>
      <c r="P4">
        <v>10</v>
      </c>
      <c r="Q4">
        <v>1.2323287671232881E-2</v>
      </c>
      <c r="R4">
        <v>3.5068493150684928E-4</v>
      </c>
      <c r="S4">
        <v>2.5753424657534252E-4</v>
      </c>
      <c r="T4">
        <v>0</v>
      </c>
      <c r="U4">
        <v>6.4657534246575338E-4</v>
      </c>
      <c r="V4">
        <v>1.095890410958904E-5</v>
      </c>
      <c r="W4">
        <v>0</v>
      </c>
      <c r="X4">
        <v>0</v>
      </c>
      <c r="Y4" s="6">
        <f t="shared" ref="Y4:Y18" si="1">SUM(Q4:X4)</f>
        <v>1.3589041095890415E-2</v>
      </c>
      <c r="AC4">
        <v>10</v>
      </c>
      <c r="AD4">
        <v>0</v>
      </c>
      <c r="AE4">
        <v>0</v>
      </c>
      <c r="AF4">
        <v>0</v>
      </c>
      <c r="AG4">
        <v>0</v>
      </c>
      <c r="AH4">
        <v>3.0684931506849309E-4</v>
      </c>
      <c r="AI4">
        <v>0</v>
      </c>
      <c r="AJ4">
        <v>0</v>
      </c>
      <c r="AK4">
        <v>1.340821917808219E-2</v>
      </c>
      <c r="AL4" s="6">
        <f t="shared" ref="AL4:AL18" si="2">SUM(AD4:AK4)</f>
        <v>1.3715068493150684E-2</v>
      </c>
    </row>
    <row r="5" spans="1:38" x14ac:dyDescent="0.2">
      <c r="A5" s="1" t="s">
        <v>11</v>
      </c>
      <c r="B5">
        <v>0</v>
      </c>
      <c r="C5">
        <v>0</v>
      </c>
      <c r="D5">
        <v>0</v>
      </c>
      <c r="E5">
        <v>0</v>
      </c>
      <c r="F5">
        <v>7.6712328767123287E-5</v>
      </c>
      <c r="G5">
        <v>0</v>
      </c>
      <c r="H5">
        <v>0</v>
      </c>
      <c r="I5">
        <v>1.095890410958904E-4</v>
      </c>
      <c r="J5" t="s">
        <v>12</v>
      </c>
      <c r="K5" s="4">
        <f t="shared" si="0"/>
        <v>1.8630136986301369E-4</v>
      </c>
      <c r="O5">
        <v>5</v>
      </c>
      <c r="P5" s="7">
        <v>5</v>
      </c>
      <c r="Q5">
        <v>3.0082191780821919E-2</v>
      </c>
      <c r="R5">
        <v>1.227397260273973E-3</v>
      </c>
      <c r="S5">
        <v>9.3150684931506849E-4</v>
      </c>
      <c r="T5">
        <v>0</v>
      </c>
      <c r="U5">
        <v>2.1917808219178081E-3</v>
      </c>
      <c r="V5">
        <v>2.191780821917808E-5</v>
      </c>
      <c r="W5">
        <v>1.095890410958904E-5</v>
      </c>
      <c r="X5">
        <v>0</v>
      </c>
      <c r="Y5" s="6">
        <f t="shared" si="1"/>
        <v>3.4465753424657533E-2</v>
      </c>
      <c r="AB5">
        <v>5</v>
      </c>
      <c r="AC5" s="7">
        <v>5</v>
      </c>
      <c r="AD5">
        <v>3.6164383561643838E-4</v>
      </c>
      <c r="AE5">
        <v>0</v>
      </c>
      <c r="AF5">
        <v>0</v>
      </c>
      <c r="AG5">
        <v>0</v>
      </c>
      <c r="AH5">
        <v>9.7753424657534248E-3</v>
      </c>
      <c r="AI5">
        <v>0</v>
      </c>
      <c r="AJ5">
        <v>0</v>
      </c>
      <c r="AK5">
        <v>2.4350684931506852E-2</v>
      </c>
      <c r="AL5" s="6">
        <f t="shared" si="2"/>
        <v>3.4487671232876715E-2</v>
      </c>
    </row>
    <row r="6" spans="1:38" x14ac:dyDescent="0.2">
      <c r="A6" s="1" t="s">
        <v>9</v>
      </c>
      <c r="B6">
        <v>3.605479452054795E-3</v>
      </c>
      <c r="C6">
        <v>5.4794520547945207E-5</v>
      </c>
      <c r="D6">
        <v>8.0000000000000004E-4</v>
      </c>
      <c r="E6">
        <v>0</v>
      </c>
      <c r="F6">
        <v>8.2191780821917813E-4</v>
      </c>
      <c r="G6">
        <v>3.287671232876712E-5</v>
      </c>
      <c r="H6">
        <v>5.4794520547945207E-5</v>
      </c>
      <c r="I6">
        <v>0</v>
      </c>
      <c r="J6" t="s">
        <v>13</v>
      </c>
      <c r="K6" s="4">
        <f t="shared" si="0"/>
        <v>5.3698630136986315E-3</v>
      </c>
      <c r="P6">
        <v>10</v>
      </c>
      <c r="Q6">
        <v>1.238356164383562E-2</v>
      </c>
      <c r="R6">
        <v>2.6849315068493151E-4</v>
      </c>
      <c r="S6">
        <v>4.0000000000000002E-4</v>
      </c>
      <c r="T6">
        <v>0</v>
      </c>
      <c r="U6">
        <v>5.8630136986301371E-4</v>
      </c>
      <c r="V6">
        <v>1.095890410958904E-5</v>
      </c>
      <c r="W6">
        <v>1.095890410958904E-5</v>
      </c>
      <c r="X6">
        <v>0</v>
      </c>
      <c r="Y6" s="6">
        <f t="shared" si="1"/>
        <v>1.3660273972602744E-2</v>
      </c>
      <c r="AC6">
        <v>10</v>
      </c>
      <c r="AD6">
        <v>0</v>
      </c>
      <c r="AE6">
        <v>0</v>
      </c>
      <c r="AF6">
        <v>0</v>
      </c>
      <c r="AG6">
        <v>0</v>
      </c>
      <c r="AH6">
        <v>2.6849315068493151E-4</v>
      </c>
      <c r="AI6">
        <v>0</v>
      </c>
      <c r="AJ6">
        <v>0</v>
      </c>
      <c r="AK6">
        <v>1.335342465753425E-2</v>
      </c>
      <c r="AL6" s="6">
        <f t="shared" si="2"/>
        <v>1.3621917808219182E-2</v>
      </c>
    </row>
    <row r="7" spans="1:38" x14ac:dyDescent="0.2">
      <c r="A7" s="1" t="s">
        <v>11</v>
      </c>
      <c r="B7">
        <v>3.287671232876712E-5</v>
      </c>
      <c r="C7">
        <v>0</v>
      </c>
      <c r="D7">
        <v>0</v>
      </c>
      <c r="E7">
        <v>0</v>
      </c>
      <c r="F7">
        <v>2.564383561643836E-3</v>
      </c>
      <c r="G7">
        <v>3.178082191780822E-4</v>
      </c>
      <c r="H7">
        <v>0</v>
      </c>
      <c r="I7">
        <v>2.0383561643835622E-3</v>
      </c>
      <c r="J7" t="s">
        <v>13</v>
      </c>
      <c r="K7" s="4">
        <f t="shared" si="0"/>
        <v>4.9534246575342472E-3</v>
      </c>
      <c r="N7" t="s">
        <v>29</v>
      </c>
      <c r="O7">
        <v>4</v>
      </c>
      <c r="P7">
        <v>5</v>
      </c>
      <c r="Q7">
        <v>1.7227397260273971E-2</v>
      </c>
      <c r="R7">
        <v>1.0783561643835621E-2</v>
      </c>
      <c r="S7">
        <v>2.0602739726027402E-3</v>
      </c>
      <c r="T7">
        <v>0</v>
      </c>
      <c r="U7">
        <v>1.7424657534246581E-3</v>
      </c>
      <c r="V7">
        <v>2.0821917808219181E-4</v>
      </c>
      <c r="W7">
        <v>8.7671232876712334E-5</v>
      </c>
      <c r="X7">
        <v>0</v>
      </c>
      <c r="Y7" s="6">
        <f t="shared" si="1"/>
        <v>3.2109589041095891E-2</v>
      </c>
      <c r="AA7" t="s">
        <v>29</v>
      </c>
      <c r="AB7">
        <v>4</v>
      </c>
      <c r="AC7">
        <v>5</v>
      </c>
      <c r="AD7">
        <v>1.534246575342466E-4</v>
      </c>
      <c r="AE7">
        <v>4.3178082191780822E-3</v>
      </c>
      <c r="AF7">
        <v>0</v>
      </c>
      <c r="AG7">
        <v>1.841095890410959E-3</v>
      </c>
      <c r="AH7">
        <v>2.3671232876712328E-3</v>
      </c>
      <c r="AI7">
        <v>2.8054794520547951E-3</v>
      </c>
      <c r="AJ7">
        <v>0</v>
      </c>
      <c r="AK7">
        <v>2.053698630136986E-2</v>
      </c>
      <c r="AL7" s="6">
        <f t="shared" si="2"/>
        <v>3.2021917808219176E-2</v>
      </c>
    </row>
    <row r="8" spans="1:38" x14ac:dyDescent="0.2">
      <c r="A8" s="1" t="s">
        <v>9</v>
      </c>
      <c r="B8">
        <v>6.3013698630136989E-4</v>
      </c>
      <c r="C8">
        <v>0</v>
      </c>
      <c r="D8">
        <v>5.4794520547945207E-5</v>
      </c>
      <c r="E8">
        <v>0</v>
      </c>
      <c r="F8">
        <v>1.6438356164383559E-4</v>
      </c>
      <c r="G8">
        <v>0</v>
      </c>
      <c r="H8">
        <v>1.095890410958904E-5</v>
      </c>
      <c r="I8">
        <v>0</v>
      </c>
      <c r="J8" t="s">
        <v>14</v>
      </c>
      <c r="K8" s="4">
        <f t="shared" si="0"/>
        <v>8.6027397260273961E-4</v>
      </c>
      <c r="P8">
        <v>10</v>
      </c>
      <c r="Q8">
        <v>5.6657534246575339E-3</v>
      </c>
      <c r="R8">
        <v>4.9150684931506851E-3</v>
      </c>
      <c r="S8">
        <v>4.2739726027397261E-4</v>
      </c>
      <c r="T8">
        <v>5.4794520547945209E-6</v>
      </c>
      <c r="U8">
        <v>3.8904109589041103E-4</v>
      </c>
      <c r="V8">
        <v>2.136986301369863E-4</v>
      </c>
      <c r="W8">
        <v>5.4794520547945209E-6</v>
      </c>
      <c r="X8">
        <v>0</v>
      </c>
      <c r="Y8" s="6">
        <f t="shared" si="1"/>
        <v>1.1621917808219176E-2</v>
      </c>
      <c r="AC8">
        <v>10</v>
      </c>
      <c r="AD8">
        <v>0</v>
      </c>
      <c r="AE8">
        <v>4.9315068493150677E-5</v>
      </c>
      <c r="AF8">
        <v>0</v>
      </c>
      <c r="AG8">
        <v>2.191780821917808E-5</v>
      </c>
      <c r="AH8">
        <v>6.575342465753424E-5</v>
      </c>
      <c r="AI8">
        <v>8.219178082191781E-5</v>
      </c>
      <c r="AJ8">
        <v>0</v>
      </c>
      <c r="AK8">
        <v>1.1260273972602741E-2</v>
      </c>
      <c r="AL8" s="6">
        <f t="shared" si="2"/>
        <v>1.1479452054794522E-2</v>
      </c>
    </row>
    <row r="9" spans="1:38" x14ac:dyDescent="0.2">
      <c r="A9" s="1" t="s">
        <v>11</v>
      </c>
      <c r="B9">
        <v>0</v>
      </c>
      <c r="C9">
        <v>0</v>
      </c>
      <c r="D9">
        <v>0</v>
      </c>
      <c r="E9">
        <v>0</v>
      </c>
      <c r="F9">
        <v>6.575342465753424E-5</v>
      </c>
      <c r="G9">
        <v>0</v>
      </c>
      <c r="H9">
        <v>0</v>
      </c>
      <c r="I9">
        <v>1.8630136986301369E-4</v>
      </c>
      <c r="J9" t="s">
        <v>14</v>
      </c>
      <c r="K9" s="4">
        <f t="shared" si="0"/>
        <v>2.5205479452054791E-4</v>
      </c>
      <c r="O9">
        <v>5</v>
      </c>
      <c r="P9" s="7">
        <v>5</v>
      </c>
      <c r="Q9">
        <v>1.7128767123287671E-2</v>
      </c>
      <c r="R9">
        <v>1.050958904109589E-2</v>
      </c>
      <c r="S9">
        <v>1.808219178082192E-3</v>
      </c>
      <c r="T9">
        <v>0</v>
      </c>
      <c r="U9">
        <v>1.83013698630137E-3</v>
      </c>
      <c r="V9">
        <v>1.7534246575342469E-4</v>
      </c>
      <c r="W9">
        <v>8.7671232876712334E-5</v>
      </c>
      <c r="X9">
        <v>0</v>
      </c>
      <c r="Y9" s="6">
        <f t="shared" si="1"/>
        <v>3.1539726027397262E-2</v>
      </c>
      <c r="AB9">
        <v>5</v>
      </c>
      <c r="AC9" s="7">
        <v>5</v>
      </c>
      <c r="AD9">
        <v>0</v>
      </c>
      <c r="AE9">
        <v>3.2767123287671231E-3</v>
      </c>
      <c r="AF9">
        <v>0</v>
      </c>
      <c r="AG9">
        <v>1.863013698630137E-3</v>
      </c>
      <c r="AH9">
        <v>2.6301369863013699E-3</v>
      </c>
      <c r="AI9">
        <v>3.298630136986302E-3</v>
      </c>
      <c r="AJ9">
        <v>0</v>
      </c>
      <c r="AK9">
        <v>2.0427397260273969E-2</v>
      </c>
      <c r="AL9" s="6">
        <f t="shared" si="2"/>
        <v>3.1495890410958904E-2</v>
      </c>
    </row>
    <row r="10" spans="1:38" x14ac:dyDescent="0.2">
      <c r="A10" s="1" t="s">
        <v>9</v>
      </c>
      <c r="B10">
        <v>3.0202739726027401E-2</v>
      </c>
      <c r="C10">
        <v>3.9452054794520552E-4</v>
      </c>
      <c r="D10">
        <v>7.7808219178082194E-4</v>
      </c>
      <c r="E10">
        <v>0</v>
      </c>
      <c r="F10">
        <v>2.4767123287671232E-3</v>
      </c>
      <c r="G10">
        <v>0</v>
      </c>
      <c r="H10">
        <v>3.287671232876712E-5</v>
      </c>
      <c r="I10">
        <v>0</v>
      </c>
      <c r="J10" t="s">
        <v>15</v>
      </c>
      <c r="K10" s="4">
        <f t="shared" si="0"/>
        <v>3.388493150684932E-2</v>
      </c>
      <c r="P10">
        <v>10</v>
      </c>
      <c r="Q10">
        <v>5.8356164383561648E-3</v>
      </c>
      <c r="R10">
        <v>5.1671232876712332E-3</v>
      </c>
      <c r="S10">
        <v>5.4246575342465752E-4</v>
      </c>
      <c r="T10">
        <v>1.643835616438356E-5</v>
      </c>
      <c r="U10">
        <v>4.2739726027397261E-4</v>
      </c>
      <c r="V10">
        <v>1.8082191780821919E-4</v>
      </c>
      <c r="W10">
        <v>0</v>
      </c>
      <c r="X10">
        <v>0</v>
      </c>
      <c r="Y10" s="6">
        <f t="shared" si="1"/>
        <v>1.2169863013698632E-2</v>
      </c>
      <c r="AC10">
        <v>10</v>
      </c>
      <c r="AD10">
        <v>0</v>
      </c>
      <c r="AE10">
        <v>9.3150684931506844E-5</v>
      </c>
      <c r="AF10">
        <v>0</v>
      </c>
      <c r="AG10">
        <v>0</v>
      </c>
      <c r="AH10">
        <v>1.3150684931506851E-4</v>
      </c>
      <c r="AI10">
        <v>1.2054794520547941E-4</v>
      </c>
      <c r="AJ10">
        <v>0</v>
      </c>
      <c r="AK10">
        <v>1.1819178082191781E-2</v>
      </c>
      <c r="AL10" s="6">
        <f t="shared" si="2"/>
        <v>1.2164383561643836E-2</v>
      </c>
    </row>
    <row r="11" spans="1:38" x14ac:dyDescent="0.2">
      <c r="A11" s="1" t="s">
        <v>11</v>
      </c>
      <c r="B11">
        <v>2.7397260273972601E-4</v>
      </c>
      <c r="C11">
        <v>0</v>
      </c>
      <c r="D11">
        <v>0</v>
      </c>
      <c r="E11">
        <v>0</v>
      </c>
      <c r="F11">
        <v>9.7424657534246582E-3</v>
      </c>
      <c r="G11">
        <v>2.191780821917808E-5</v>
      </c>
      <c r="H11">
        <v>0</v>
      </c>
      <c r="I11">
        <v>2.3901369863013701E-2</v>
      </c>
      <c r="J11" t="s">
        <v>15</v>
      </c>
      <c r="K11" s="4">
        <f t="shared" si="0"/>
        <v>3.3939726027397261E-2</v>
      </c>
      <c r="N11" t="s">
        <v>30</v>
      </c>
      <c r="O11">
        <v>4</v>
      </c>
      <c r="P11">
        <v>5</v>
      </c>
      <c r="Q11">
        <v>3.2109589041095891E-3</v>
      </c>
      <c r="R11">
        <v>1.095890410958904E-5</v>
      </c>
      <c r="S11">
        <v>7.4520547945205475E-4</v>
      </c>
      <c r="T11">
        <v>0</v>
      </c>
      <c r="U11">
        <v>6.3561643835616439E-4</v>
      </c>
      <c r="V11">
        <v>1.095890410958904E-5</v>
      </c>
      <c r="W11">
        <v>6.575342465753424E-5</v>
      </c>
      <c r="X11">
        <v>0</v>
      </c>
      <c r="Y11" s="6">
        <f t="shared" si="1"/>
        <v>4.6794520547945202E-3</v>
      </c>
      <c r="AA11" t="s">
        <v>30</v>
      </c>
      <c r="AB11">
        <v>4</v>
      </c>
      <c r="AC11">
        <v>5</v>
      </c>
      <c r="AD11">
        <v>1.095890410958904E-5</v>
      </c>
      <c r="AE11">
        <v>0</v>
      </c>
      <c r="AF11">
        <v>0</v>
      </c>
      <c r="AG11">
        <v>0</v>
      </c>
      <c r="AH11">
        <v>2.6739726027397259E-3</v>
      </c>
      <c r="AI11">
        <v>8.7671232876712334E-5</v>
      </c>
      <c r="AJ11">
        <v>0</v>
      </c>
      <c r="AK11">
        <v>1.698630136986301E-3</v>
      </c>
      <c r="AL11" s="6">
        <f t="shared" si="2"/>
        <v>4.4712328767123281E-3</v>
      </c>
    </row>
    <row r="12" spans="1:38" x14ac:dyDescent="0.2">
      <c r="A12" s="1" t="s">
        <v>9</v>
      </c>
      <c r="B12">
        <v>1.2323287671232881E-2</v>
      </c>
      <c r="C12">
        <v>3.5068493150684928E-4</v>
      </c>
      <c r="D12">
        <v>2.5753424657534252E-4</v>
      </c>
      <c r="E12">
        <v>0</v>
      </c>
      <c r="F12">
        <v>6.4657534246575338E-4</v>
      </c>
      <c r="G12">
        <v>1.095890410958904E-5</v>
      </c>
      <c r="H12">
        <v>0</v>
      </c>
      <c r="I12">
        <v>0</v>
      </c>
      <c r="J12" t="s">
        <v>16</v>
      </c>
      <c r="K12" s="4">
        <f t="shared" si="0"/>
        <v>1.3589041095890415E-2</v>
      </c>
      <c r="P12">
        <v>10</v>
      </c>
      <c r="Q12">
        <v>7.2328767123287676E-4</v>
      </c>
      <c r="R12">
        <v>0</v>
      </c>
      <c r="S12">
        <v>1.3150684931506851E-4</v>
      </c>
      <c r="T12">
        <v>0</v>
      </c>
      <c r="U12">
        <v>1.6438356164383559E-4</v>
      </c>
      <c r="V12">
        <v>0</v>
      </c>
      <c r="W12">
        <v>1.643835616438356E-5</v>
      </c>
      <c r="X12">
        <v>0</v>
      </c>
      <c r="Y12" s="6">
        <f t="shared" si="1"/>
        <v>1.0356164383561644E-3</v>
      </c>
      <c r="AC12">
        <v>10</v>
      </c>
      <c r="AD12">
        <v>0</v>
      </c>
      <c r="AE12">
        <v>0</v>
      </c>
      <c r="AF12">
        <v>0</v>
      </c>
      <c r="AG12">
        <v>0</v>
      </c>
      <c r="AH12">
        <v>7.6712328767123287E-5</v>
      </c>
      <c r="AI12">
        <v>0</v>
      </c>
      <c r="AJ12">
        <v>0</v>
      </c>
      <c r="AK12">
        <v>1.095890410958904E-4</v>
      </c>
      <c r="AL12" s="6">
        <f t="shared" si="2"/>
        <v>1.8630136986301369E-4</v>
      </c>
    </row>
    <row r="13" spans="1:38" x14ac:dyDescent="0.2">
      <c r="A13" s="1" t="s">
        <v>11</v>
      </c>
      <c r="B13">
        <v>0</v>
      </c>
      <c r="C13">
        <v>0</v>
      </c>
      <c r="D13">
        <v>0</v>
      </c>
      <c r="E13">
        <v>0</v>
      </c>
      <c r="F13">
        <v>3.0684931506849309E-4</v>
      </c>
      <c r="G13">
        <v>0</v>
      </c>
      <c r="H13">
        <v>0</v>
      </c>
      <c r="I13">
        <v>1.340821917808219E-2</v>
      </c>
      <c r="J13" t="s">
        <v>16</v>
      </c>
      <c r="K13" s="4">
        <f t="shared" si="0"/>
        <v>1.3715068493150684E-2</v>
      </c>
      <c r="O13">
        <v>5</v>
      </c>
      <c r="P13" s="7">
        <v>5</v>
      </c>
      <c r="Q13">
        <v>3.605479452054795E-3</v>
      </c>
      <c r="R13">
        <v>5.4794520547945207E-5</v>
      </c>
      <c r="S13">
        <v>8.0000000000000004E-4</v>
      </c>
      <c r="T13">
        <v>0</v>
      </c>
      <c r="U13">
        <v>8.2191780821917813E-4</v>
      </c>
      <c r="V13">
        <v>3.287671232876712E-5</v>
      </c>
      <c r="W13">
        <v>5.4794520547945207E-5</v>
      </c>
      <c r="X13">
        <v>0</v>
      </c>
      <c r="Y13" s="6">
        <f t="shared" si="1"/>
        <v>5.3698630136986315E-3</v>
      </c>
      <c r="AB13">
        <v>5</v>
      </c>
      <c r="AC13" s="7">
        <v>5</v>
      </c>
      <c r="AD13">
        <v>3.287671232876712E-5</v>
      </c>
      <c r="AE13">
        <v>0</v>
      </c>
      <c r="AF13">
        <v>0</v>
      </c>
      <c r="AG13">
        <v>0</v>
      </c>
      <c r="AH13">
        <v>2.564383561643836E-3</v>
      </c>
      <c r="AI13">
        <v>3.178082191780822E-4</v>
      </c>
      <c r="AJ13">
        <v>0</v>
      </c>
      <c r="AK13">
        <v>2.0383561643835622E-3</v>
      </c>
      <c r="AL13" s="6">
        <f t="shared" si="2"/>
        <v>4.9534246575342472E-3</v>
      </c>
    </row>
    <row r="14" spans="1:38" x14ac:dyDescent="0.2">
      <c r="A14" s="1" t="s">
        <v>9</v>
      </c>
      <c r="B14">
        <v>3.0082191780821919E-2</v>
      </c>
      <c r="C14">
        <v>1.227397260273973E-3</v>
      </c>
      <c r="D14">
        <v>9.3150684931506849E-4</v>
      </c>
      <c r="E14">
        <v>0</v>
      </c>
      <c r="F14">
        <v>2.1917808219178081E-3</v>
      </c>
      <c r="G14">
        <v>2.191780821917808E-5</v>
      </c>
      <c r="H14">
        <v>1.095890410958904E-5</v>
      </c>
      <c r="I14">
        <v>0</v>
      </c>
      <c r="J14" t="s">
        <v>17</v>
      </c>
      <c r="K14" s="4">
        <f t="shared" si="0"/>
        <v>3.4465753424657533E-2</v>
      </c>
      <c r="P14">
        <v>10</v>
      </c>
      <c r="Q14">
        <v>6.3013698630136989E-4</v>
      </c>
      <c r="R14">
        <v>0</v>
      </c>
      <c r="S14">
        <v>5.4794520547945207E-5</v>
      </c>
      <c r="T14">
        <v>0</v>
      </c>
      <c r="U14">
        <v>1.6438356164383559E-4</v>
      </c>
      <c r="V14">
        <v>0</v>
      </c>
      <c r="W14">
        <v>1.095890410958904E-5</v>
      </c>
      <c r="X14">
        <v>0</v>
      </c>
      <c r="Y14" s="6">
        <f t="shared" si="1"/>
        <v>8.6027397260273961E-4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6.575342465753424E-5</v>
      </c>
      <c r="AI14">
        <v>0</v>
      </c>
      <c r="AJ14">
        <v>0</v>
      </c>
      <c r="AK14">
        <v>1.8630136986301369E-4</v>
      </c>
      <c r="AL14" s="6">
        <f t="shared" si="2"/>
        <v>2.5205479452054791E-4</v>
      </c>
    </row>
    <row r="15" spans="1:38" x14ac:dyDescent="0.2">
      <c r="A15" s="1" t="s">
        <v>11</v>
      </c>
      <c r="B15">
        <v>3.6164383561643838E-4</v>
      </c>
      <c r="C15">
        <v>0</v>
      </c>
      <c r="D15">
        <v>0</v>
      </c>
      <c r="E15">
        <v>0</v>
      </c>
      <c r="F15">
        <v>9.7753424657534248E-3</v>
      </c>
      <c r="G15">
        <v>0</v>
      </c>
      <c r="H15">
        <v>0</v>
      </c>
      <c r="I15">
        <v>2.4350684931506852E-2</v>
      </c>
      <c r="J15" t="s">
        <v>17</v>
      </c>
      <c r="K15" s="4">
        <f t="shared" si="0"/>
        <v>3.4487671232876715E-2</v>
      </c>
      <c r="N15" t="s">
        <v>31</v>
      </c>
      <c r="O15">
        <v>4</v>
      </c>
      <c r="P15">
        <v>5</v>
      </c>
      <c r="Q15">
        <v>5.8407758478987446E-3</v>
      </c>
      <c r="R15">
        <v>1.3149964385513119E-4</v>
      </c>
      <c r="S15">
        <v>1.20541340200537E-4</v>
      </c>
      <c r="T15">
        <v>0</v>
      </c>
      <c r="U15">
        <v>4.2737384252917651E-4</v>
      </c>
      <c r="V15">
        <v>1.095830365459427E-5</v>
      </c>
      <c r="W15">
        <v>1.095830365459427E-5</v>
      </c>
      <c r="X15">
        <v>0</v>
      </c>
      <c r="Y15" s="6">
        <f t="shared" si="1"/>
        <v>6.5421072817927785E-3</v>
      </c>
      <c r="AA15" t="s">
        <v>31</v>
      </c>
      <c r="AB15">
        <v>4</v>
      </c>
      <c r="AC15">
        <v>5</v>
      </c>
      <c r="AD15">
        <v>4.6024875349295929E-4</v>
      </c>
      <c r="AE15">
        <v>2.1916607309188539E-5</v>
      </c>
      <c r="AF15">
        <v>0</v>
      </c>
      <c r="AG15">
        <v>2.6299928771026239E-4</v>
      </c>
      <c r="AH15">
        <v>3.714864938907457E-3</v>
      </c>
      <c r="AI15">
        <v>5.4791518272971337E-5</v>
      </c>
      <c r="AJ15">
        <v>0</v>
      </c>
      <c r="AK15">
        <v>1.413621171442661E-3</v>
      </c>
      <c r="AL15" s="6">
        <f>SUM(AD15:AK15)</f>
        <v>5.9284422771354994E-3</v>
      </c>
    </row>
    <row r="16" spans="1:38" x14ac:dyDescent="0.2">
      <c r="A16" s="1" t="s">
        <v>9</v>
      </c>
      <c r="B16">
        <v>1.238356164383562E-2</v>
      </c>
      <c r="C16">
        <v>2.6849315068493151E-4</v>
      </c>
      <c r="D16">
        <v>4.0000000000000002E-4</v>
      </c>
      <c r="E16">
        <v>0</v>
      </c>
      <c r="F16">
        <v>5.8630136986301371E-4</v>
      </c>
      <c r="G16">
        <v>1.095890410958904E-5</v>
      </c>
      <c r="H16">
        <v>1.095890410958904E-5</v>
      </c>
      <c r="I16">
        <v>0</v>
      </c>
      <c r="J16" t="s">
        <v>18</v>
      </c>
      <c r="K16" s="4">
        <f t="shared" si="0"/>
        <v>1.3660273972602744E-2</v>
      </c>
      <c r="P16">
        <v>10</v>
      </c>
      <c r="Q16">
        <v>1.0574763026683471E-3</v>
      </c>
      <c r="R16">
        <v>5.4791518272971348E-6</v>
      </c>
      <c r="S16">
        <v>6.0270670100268477E-5</v>
      </c>
      <c r="T16">
        <v>0</v>
      </c>
      <c r="U16">
        <v>3.2874910963782812E-5</v>
      </c>
      <c r="V16">
        <v>0</v>
      </c>
      <c r="W16">
        <v>0</v>
      </c>
      <c r="X16">
        <v>0</v>
      </c>
      <c r="Y16" s="6">
        <f t="shared" si="1"/>
        <v>1.1561010355596955E-3</v>
      </c>
      <c r="AC16">
        <v>10</v>
      </c>
      <c r="AD16">
        <v>0</v>
      </c>
      <c r="AE16">
        <v>0</v>
      </c>
      <c r="AF16">
        <v>0</v>
      </c>
      <c r="AG16">
        <v>0</v>
      </c>
      <c r="AH16">
        <v>1.588954029916169E-4</v>
      </c>
      <c r="AI16">
        <v>5.4791518272971348E-6</v>
      </c>
      <c r="AJ16">
        <v>0</v>
      </c>
      <c r="AK16">
        <v>5.5339433455701059E-4</v>
      </c>
      <c r="AL16" s="6">
        <f t="shared" si="2"/>
        <v>7.1776888937592461E-4</v>
      </c>
    </row>
    <row r="17" spans="1:38" x14ac:dyDescent="0.2">
      <c r="A17" s="1" t="s">
        <v>11</v>
      </c>
      <c r="B17">
        <v>0</v>
      </c>
      <c r="C17">
        <v>0</v>
      </c>
      <c r="D17">
        <v>0</v>
      </c>
      <c r="E17">
        <v>0</v>
      </c>
      <c r="F17">
        <v>2.6849315068493151E-4</v>
      </c>
      <c r="G17">
        <v>0</v>
      </c>
      <c r="H17">
        <v>0</v>
      </c>
      <c r="I17">
        <v>1.335342465753425E-2</v>
      </c>
      <c r="J17" t="s">
        <v>18</v>
      </c>
      <c r="K17" s="4">
        <f t="shared" si="0"/>
        <v>1.3621917808219182E-2</v>
      </c>
      <c r="O17">
        <v>5</v>
      </c>
      <c r="P17" s="7">
        <v>5</v>
      </c>
      <c r="Q17">
        <v>5.9065256698263109E-3</v>
      </c>
      <c r="R17">
        <v>2.6299928771026239E-4</v>
      </c>
      <c r="S17">
        <v>1.095830365459427E-4</v>
      </c>
      <c r="T17">
        <v>0</v>
      </c>
      <c r="U17">
        <v>4.9312366445674206E-4</v>
      </c>
      <c r="V17">
        <v>0</v>
      </c>
      <c r="W17">
        <v>0</v>
      </c>
      <c r="X17">
        <v>0</v>
      </c>
      <c r="Y17" s="6">
        <f t="shared" si="1"/>
        <v>6.7722316585392579E-3</v>
      </c>
      <c r="AB17">
        <v>5</v>
      </c>
      <c r="AC17" s="7">
        <v>5</v>
      </c>
      <c r="AD17">
        <v>3.5066571694701662E-4</v>
      </c>
      <c r="AE17">
        <v>6.574982192756561E-5</v>
      </c>
      <c r="AF17">
        <v>0</v>
      </c>
      <c r="AG17">
        <v>2.0820776943729111E-4</v>
      </c>
      <c r="AH17">
        <v>2.9587419867404532E-3</v>
      </c>
      <c r="AI17">
        <v>7.6708125582159876E-5</v>
      </c>
      <c r="AJ17">
        <v>1.095830365459427E-5</v>
      </c>
      <c r="AK17">
        <v>1.610870637225357E-3</v>
      </c>
      <c r="AL17" s="6">
        <f t="shared" si="2"/>
        <v>5.281902361514438E-3</v>
      </c>
    </row>
    <row r="18" spans="1:38" x14ac:dyDescent="0.2">
      <c r="A18" s="1" t="s">
        <v>9</v>
      </c>
      <c r="B18">
        <v>1.7227397260273971E-2</v>
      </c>
      <c r="C18">
        <v>1.0783561643835621E-2</v>
      </c>
      <c r="D18">
        <v>2.0602739726027402E-3</v>
      </c>
      <c r="E18">
        <v>0</v>
      </c>
      <c r="F18">
        <v>1.7424657534246581E-3</v>
      </c>
      <c r="G18">
        <v>2.0821917808219181E-4</v>
      </c>
      <c r="H18">
        <v>8.7671232876712334E-5</v>
      </c>
      <c r="I18">
        <v>0</v>
      </c>
      <c r="J18" t="s">
        <v>19</v>
      </c>
      <c r="K18" s="4">
        <f t="shared" si="0"/>
        <v>3.2109589041095891E-2</v>
      </c>
      <c r="P18">
        <v>10</v>
      </c>
      <c r="Q18">
        <v>1.2108925538326671E-3</v>
      </c>
      <c r="R18">
        <v>0</v>
      </c>
      <c r="S18">
        <v>0</v>
      </c>
      <c r="T18">
        <v>0</v>
      </c>
      <c r="U18">
        <v>6.574982192756561E-5</v>
      </c>
      <c r="V18">
        <v>0</v>
      </c>
      <c r="W18">
        <v>0</v>
      </c>
      <c r="X18">
        <v>0</v>
      </c>
      <c r="Y18" s="6">
        <f t="shared" si="1"/>
        <v>1.2766423757602327E-3</v>
      </c>
      <c r="AC18">
        <v>10</v>
      </c>
      <c r="AD18">
        <v>0</v>
      </c>
      <c r="AE18">
        <v>0</v>
      </c>
      <c r="AF18">
        <v>0</v>
      </c>
      <c r="AG18">
        <v>0</v>
      </c>
      <c r="AH18">
        <v>8.218727740945701E-5</v>
      </c>
      <c r="AI18">
        <v>0</v>
      </c>
      <c r="AJ18">
        <v>0</v>
      </c>
      <c r="AK18">
        <v>4.4381129801106787E-4</v>
      </c>
      <c r="AL18" s="6">
        <f>SUM(AD18:AK18)</f>
        <v>5.2599857542052488E-4</v>
      </c>
    </row>
    <row r="19" spans="1:38" x14ac:dyDescent="0.2">
      <c r="A19" s="1" t="s">
        <v>11</v>
      </c>
      <c r="B19">
        <v>1.534246575342466E-4</v>
      </c>
      <c r="C19">
        <v>4.3178082191780822E-3</v>
      </c>
      <c r="D19">
        <v>0</v>
      </c>
      <c r="E19">
        <v>1.841095890410959E-3</v>
      </c>
      <c r="F19">
        <v>2.3671232876712328E-3</v>
      </c>
      <c r="G19">
        <v>2.8054794520547951E-3</v>
      </c>
      <c r="H19">
        <v>0</v>
      </c>
      <c r="I19">
        <v>2.053698630136986E-2</v>
      </c>
      <c r="J19" t="s">
        <v>19</v>
      </c>
      <c r="K19" s="4">
        <f t="shared" si="0"/>
        <v>3.2021917808219176E-2</v>
      </c>
    </row>
    <row r="20" spans="1:38" x14ac:dyDescent="0.2">
      <c r="A20" s="1" t="s">
        <v>9</v>
      </c>
      <c r="B20">
        <v>5.6657534246575339E-3</v>
      </c>
      <c r="C20">
        <v>4.9150684931506851E-3</v>
      </c>
      <c r="D20">
        <v>4.2739726027397261E-4</v>
      </c>
      <c r="E20">
        <v>5.4794520547945209E-6</v>
      </c>
      <c r="F20">
        <v>3.8904109589041103E-4</v>
      </c>
      <c r="G20">
        <v>2.136986301369863E-4</v>
      </c>
      <c r="H20">
        <v>5.4794520547945209E-6</v>
      </c>
      <c r="I20">
        <v>0</v>
      </c>
      <c r="J20" t="s">
        <v>20</v>
      </c>
      <c r="K20" s="4">
        <f t="shared" si="0"/>
        <v>1.1621917808219176E-2</v>
      </c>
    </row>
    <row r="21" spans="1:38" x14ac:dyDescent="0.2">
      <c r="A21" s="1" t="s">
        <v>11</v>
      </c>
      <c r="B21">
        <v>0</v>
      </c>
      <c r="C21">
        <v>4.9315068493150677E-5</v>
      </c>
      <c r="D21">
        <v>0</v>
      </c>
      <c r="E21">
        <v>2.191780821917808E-5</v>
      </c>
      <c r="F21">
        <v>6.575342465753424E-5</v>
      </c>
      <c r="G21">
        <v>8.219178082191781E-5</v>
      </c>
      <c r="H21">
        <v>0</v>
      </c>
      <c r="I21">
        <v>1.1260273972602741E-2</v>
      </c>
      <c r="J21" t="s">
        <v>20</v>
      </c>
      <c r="K21" s="4">
        <f t="shared" si="0"/>
        <v>1.1479452054794522E-2</v>
      </c>
      <c r="Q21" t="s">
        <v>9</v>
      </c>
      <c r="AD21" s="1" t="s">
        <v>11</v>
      </c>
    </row>
    <row r="22" spans="1:38" x14ac:dyDescent="0.2">
      <c r="A22" s="1" t="s">
        <v>9</v>
      </c>
      <c r="B22">
        <v>1.7128767123287671E-2</v>
      </c>
      <c r="C22">
        <v>1.050958904109589E-2</v>
      </c>
      <c r="D22">
        <v>1.808219178082192E-3</v>
      </c>
      <c r="E22">
        <v>0</v>
      </c>
      <c r="F22">
        <v>1.83013698630137E-3</v>
      </c>
      <c r="G22">
        <v>1.7534246575342469E-4</v>
      </c>
      <c r="H22">
        <v>8.7671232876712334E-5</v>
      </c>
      <c r="I22">
        <v>0</v>
      </c>
      <c r="J22" t="s">
        <v>21</v>
      </c>
      <c r="K22" s="4">
        <f t="shared" si="0"/>
        <v>3.1539726027397262E-2</v>
      </c>
      <c r="N22" t="s">
        <v>32</v>
      </c>
      <c r="O22" t="s">
        <v>33</v>
      </c>
      <c r="P22" t="s">
        <v>34</v>
      </c>
      <c r="Q22" s="1" t="s">
        <v>0</v>
      </c>
      <c r="R22" s="1" t="s">
        <v>1</v>
      </c>
      <c r="S22" s="1" t="s">
        <v>2</v>
      </c>
      <c r="T22" s="1" t="s">
        <v>3</v>
      </c>
      <c r="U22" s="1" t="s">
        <v>4</v>
      </c>
      <c r="V22" s="1" t="s">
        <v>5</v>
      </c>
      <c r="W22" s="1" t="s">
        <v>6</v>
      </c>
      <c r="X22" s="1" t="s">
        <v>7</v>
      </c>
      <c r="Y22" s="5" t="s">
        <v>35</v>
      </c>
      <c r="AA22" t="s">
        <v>32</v>
      </c>
      <c r="AB22" t="s">
        <v>33</v>
      </c>
      <c r="AC22" t="s">
        <v>34</v>
      </c>
      <c r="AD22" s="1" t="s">
        <v>0</v>
      </c>
      <c r="AE22" s="1" t="s">
        <v>1</v>
      </c>
      <c r="AF22" s="1" t="s">
        <v>2</v>
      </c>
      <c r="AG22" s="1" t="s">
        <v>3</v>
      </c>
      <c r="AH22" s="1" t="s">
        <v>4</v>
      </c>
      <c r="AI22" s="1" t="s">
        <v>5</v>
      </c>
      <c r="AJ22" s="1" t="s">
        <v>6</v>
      </c>
      <c r="AK22" s="1" t="s">
        <v>7</v>
      </c>
      <c r="AL22" s="5" t="s">
        <v>35</v>
      </c>
    </row>
    <row r="23" spans="1:38" x14ac:dyDescent="0.2">
      <c r="A23" s="1" t="s">
        <v>11</v>
      </c>
      <c r="B23">
        <v>0</v>
      </c>
      <c r="C23">
        <v>3.2767123287671231E-3</v>
      </c>
      <c r="D23">
        <v>0</v>
      </c>
      <c r="E23">
        <v>1.863013698630137E-3</v>
      </c>
      <c r="F23">
        <v>2.6301369863013699E-3</v>
      </c>
      <c r="G23">
        <v>3.298630136986302E-3</v>
      </c>
      <c r="H23">
        <v>0</v>
      </c>
      <c r="I23">
        <v>2.0427397260273969E-2</v>
      </c>
      <c r="J23" t="s">
        <v>21</v>
      </c>
      <c r="K23" s="4">
        <f t="shared" si="0"/>
        <v>3.1495890410958904E-2</v>
      </c>
      <c r="N23">
        <v>4</v>
      </c>
      <c r="O23">
        <v>5</v>
      </c>
      <c r="P23" t="s">
        <v>28</v>
      </c>
      <c r="Q23" s="2">
        <v>3.0202739726027401E-2</v>
      </c>
      <c r="R23" s="2">
        <v>3.9452054794520552E-4</v>
      </c>
      <c r="S23" s="2">
        <v>7.7808219178082194E-4</v>
      </c>
      <c r="T23" s="2">
        <v>0</v>
      </c>
      <c r="U23" s="2">
        <v>2.4767123287671232E-3</v>
      </c>
      <c r="V23" s="2">
        <v>0</v>
      </c>
      <c r="W23" s="2">
        <v>3.287671232876712E-5</v>
      </c>
      <c r="X23" s="2">
        <v>0</v>
      </c>
      <c r="Y23" s="2">
        <f>SUM(Q23:X23)</f>
        <v>3.388493150684932E-2</v>
      </c>
      <c r="AA23">
        <v>4</v>
      </c>
      <c r="AB23">
        <v>5</v>
      </c>
      <c r="AC23" t="s">
        <v>28</v>
      </c>
      <c r="AD23">
        <v>2.7397260273972601E-4</v>
      </c>
      <c r="AE23">
        <v>0</v>
      </c>
      <c r="AF23">
        <v>0</v>
      </c>
      <c r="AG23">
        <v>0</v>
      </c>
      <c r="AH23">
        <v>9.7424657534246582E-3</v>
      </c>
      <c r="AI23">
        <v>2.191780821917808E-5</v>
      </c>
      <c r="AJ23">
        <v>0</v>
      </c>
      <c r="AK23">
        <v>2.3901369863013701E-2</v>
      </c>
      <c r="AL23" s="6">
        <f>SUM(AD23:AK23)</f>
        <v>3.3939726027397261E-2</v>
      </c>
    </row>
    <row r="24" spans="1:38" x14ac:dyDescent="0.2">
      <c r="A24" s="1" t="s">
        <v>9</v>
      </c>
      <c r="B24">
        <v>5.8356164383561648E-3</v>
      </c>
      <c r="C24">
        <v>5.1671232876712332E-3</v>
      </c>
      <c r="D24">
        <v>5.4246575342465752E-4</v>
      </c>
      <c r="E24">
        <v>1.643835616438356E-5</v>
      </c>
      <c r="F24">
        <v>4.2739726027397261E-4</v>
      </c>
      <c r="G24">
        <v>1.8082191780821919E-4</v>
      </c>
      <c r="H24">
        <v>0</v>
      </c>
      <c r="I24">
        <v>0</v>
      </c>
      <c r="J24" t="s">
        <v>22</v>
      </c>
      <c r="K24" s="4">
        <f t="shared" si="0"/>
        <v>1.2169863013698632E-2</v>
      </c>
      <c r="O24">
        <v>5</v>
      </c>
      <c r="P24" t="s">
        <v>29</v>
      </c>
      <c r="Q24" s="2">
        <v>1.7227397260273971E-2</v>
      </c>
      <c r="R24" s="2">
        <v>1.0783561643835621E-2</v>
      </c>
      <c r="S24" s="2">
        <v>2.0602739726027402E-3</v>
      </c>
      <c r="T24" s="2">
        <v>0</v>
      </c>
      <c r="U24" s="2">
        <v>1.7424657534246581E-3</v>
      </c>
      <c r="V24" s="2">
        <v>2.0821917808219181E-4</v>
      </c>
      <c r="W24" s="2">
        <v>8.7671232876712334E-5</v>
      </c>
      <c r="X24" s="2">
        <v>0</v>
      </c>
      <c r="Y24" s="2">
        <f t="shared" ref="Y24:Y25" si="3">SUM(Q24:X24)</f>
        <v>3.2109589041095891E-2</v>
      </c>
      <c r="AB24">
        <v>5</v>
      </c>
      <c r="AC24" t="s">
        <v>29</v>
      </c>
      <c r="AD24">
        <v>1.534246575342466E-4</v>
      </c>
      <c r="AE24">
        <v>4.3178082191780822E-3</v>
      </c>
      <c r="AF24">
        <v>0</v>
      </c>
      <c r="AG24">
        <v>1.841095890410959E-3</v>
      </c>
      <c r="AH24">
        <v>2.3671232876712328E-3</v>
      </c>
      <c r="AI24">
        <v>2.8054794520547951E-3</v>
      </c>
      <c r="AJ24">
        <v>0</v>
      </c>
      <c r="AK24">
        <v>2.053698630136986E-2</v>
      </c>
      <c r="AL24" s="6">
        <f t="shared" ref="AL24:AL25" si="4">SUM(AD24:AK24)</f>
        <v>3.2021917808219176E-2</v>
      </c>
    </row>
    <row r="25" spans="1:38" x14ac:dyDescent="0.2">
      <c r="A25" s="1" t="s">
        <v>11</v>
      </c>
      <c r="B25">
        <v>0</v>
      </c>
      <c r="C25">
        <v>9.3150684931506844E-5</v>
      </c>
      <c r="D25">
        <v>0</v>
      </c>
      <c r="E25">
        <v>0</v>
      </c>
      <c r="F25">
        <v>1.3150684931506851E-4</v>
      </c>
      <c r="G25">
        <v>1.2054794520547941E-4</v>
      </c>
      <c r="H25">
        <v>0</v>
      </c>
      <c r="I25">
        <v>1.1819178082191781E-2</v>
      </c>
      <c r="J25" t="s">
        <v>22</v>
      </c>
      <c r="K25" s="4">
        <f t="shared" si="0"/>
        <v>1.2164383561643836E-2</v>
      </c>
      <c r="O25">
        <v>5</v>
      </c>
      <c r="P25" t="s">
        <v>30</v>
      </c>
      <c r="Q25" s="2">
        <v>3.2109589041095891E-3</v>
      </c>
      <c r="R25" s="2">
        <v>1.095890410958904E-5</v>
      </c>
      <c r="S25" s="2">
        <v>7.4520547945205475E-4</v>
      </c>
      <c r="T25" s="2">
        <v>0</v>
      </c>
      <c r="U25" s="2">
        <v>6.3561643835616439E-4</v>
      </c>
      <c r="V25" s="2">
        <v>1.095890410958904E-5</v>
      </c>
      <c r="W25" s="2">
        <v>6.575342465753424E-5</v>
      </c>
      <c r="X25" s="2">
        <v>0</v>
      </c>
      <c r="Y25" s="2">
        <f t="shared" si="3"/>
        <v>4.6794520547945202E-3</v>
      </c>
      <c r="Z25" s="6"/>
      <c r="AB25">
        <v>5</v>
      </c>
      <c r="AC25" t="s">
        <v>30</v>
      </c>
      <c r="AD25">
        <v>1.095890410958904E-5</v>
      </c>
      <c r="AE25">
        <v>0</v>
      </c>
      <c r="AF25">
        <v>0</v>
      </c>
      <c r="AG25">
        <v>0</v>
      </c>
      <c r="AH25">
        <v>2.6739726027397259E-3</v>
      </c>
      <c r="AI25">
        <v>8.7671232876712334E-5</v>
      </c>
      <c r="AJ25">
        <v>0</v>
      </c>
      <c r="AK25">
        <v>1.698630136986301E-3</v>
      </c>
      <c r="AL25" s="6">
        <f t="shared" si="4"/>
        <v>4.4712328767123281E-3</v>
      </c>
    </row>
    <row r="26" spans="1:38" x14ac:dyDescent="0.2">
      <c r="A26" s="1" t="s">
        <v>9</v>
      </c>
      <c r="B26">
        <v>5.8407758478987446E-3</v>
      </c>
      <c r="C26">
        <v>1.3149964385513119E-4</v>
      </c>
      <c r="D26">
        <v>1.20541340200537E-4</v>
      </c>
      <c r="E26">
        <v>0</v>
      </c>
      <c r="F26">
        <v>4.2737384252917651E-4</v>
      </c>
      <c r="G26">
        <v>1.095830365459427E-5</v>
      </c>
      <c r="H26">
        <v>1.095830365459427E-5</v>
      </c>
      <c r="I26">
        <v>0</v>
      </c>
      <c r="J26" t="s">
        <v>23</v>
      </c>
      <c r="K26" s="4">
        <f t="shared" si="0"/>
        <v>6.5421072817927785E-3</v>
      </c>
      <c r="O26">
        <v>5</v>
      </c>
      <c r="P26" t="s">
        <v>36</v>
      </c>
      <c r="Q26" s="2">
        <v>5.8407758478987446E-3</v>
      </c>
      <c r="R26" s="2">
        <v>1.3149964385513119E-4</v>
      </c>
      <c r="S26" s="2">
        <v>1.20541340200537E-4</v>
      </c>
      <c r="T26" s="2">
        <v>0</v>
      </c>
      <c r="U26" s="2">
        <v>4.2737384252917651E-4</v>
      </c>
      <c r="V26" s="2">
        <v>1.095830365459427E-5</v>
      </c>
      <c r="W26" s="2">
        <v>1.095830365459427E-5</v>
      </c>
      <c r="X26" s="2">
        <v>0</v>
      </c>
      <c r="Y26" s="2">
        <f t="shared" ref="Y26:Y38" si="5">SUM(Q26:X26)</f>
        <v>6.5421072817927785E-3</v>
      </c>
      <c r="AB26">
        <v>5</v>
      </c>
      <c r="AC26" t="s">
        <v>36</v>
      </c>
      <c r="AD26">
        <v>4.6024875349295929E-4</v>
      </c>
      <c r="AE26">
        <v>2.1916607309188539E-5</v>
      </c>
      <c r="AF26">
        <v>0</v>
      </c>
      <c r="AG26">
        <v>2.6299928771026239E-4</v>
      </c>
      <c r="AH26">
        <v>3.714864938907457E-3</v>
      </c>
      <c r="AI26">
        <v>5.4791518272971337E-5</v>
      </c>
      <c r="AJ26">
        <v>0</v>
      </c>
      <c r="AK26">
        <v>1.413621171442661E-3</v>
      </c>
      <c r="AL26" s="6">
        <f>SUM(AD26:AK26)</f>
        <v>5.9284422771354994E-3</v>
      </c>
    </row>
    <row r="27" spans="1:38" x14ac:dyDescent="0.2">
      <c r="A27" s="1" t="s">
        <v>11</v>
      </c>
      <c r="B27">
        <v>4.6024875349295929E-4</v>
      </c>
      <c r="C27">
        <v>2.1916607309188539E-5</v>
      </c>
      <c r="D27">
        <v>0</v>
      </c>
      <c r="E27">
        <v>2.6299928771026239E-4</v>
      </c>
      <c r="F27">
        <v>3.714864938907457E-3</v>
      </c>
      <c r="G27">
        <v>5.4791518272971337E-5</v>
      </c>
      <c r="H27">
        <v>0</v>
      </c>
      <c r="I27">
        <v>1.413621171442661E-3</v>
      </c>
      <c r="J27" t="s">
        <v>23</v>
      </c>
      <c r="K27" s="4">
        <f t="shared" si="0"/>
        <v>5.9284422771354994E-3</v>
      </c>
      <c r="N27">
        <v>5</v>
      </c>
      <c r="O27">
        <v>5</v>
      </c>
      <c r="P27" t="s">
        <v>28</v>
      </c>
      <c r="Q27" s="2">
        <v>3.0082191780821919E-2</v>
      </c>
      <c r="R27" s="2">
        <v>1.227397260273973E-3</v>
      </c>
      <c r="S27" s="2">
        <v>9.3150684931506849E-4</v>
      </c>
      <c r="T27" s="2">
        <v>0</v>
      </c>
      <c r="U27" s="2">
        <v>2.1917808219178081E-3</v>
      </c>
      <c r="V27" s="2">
        <v>2.191780821917808E-5</v>
      </c>
      <c r="W27" s="2">
        <v>1.095890410958904E-5</v>
      </c>
      <c r="X27" s="2">
        <v>0</v>
      </c>
      <c r="Y27" s="2">
        <f t="shared" si="5"/>
        <v>3.4465753424657533E-2</v>
      </c>
      <c r="AA27">
        <v>5</v>
      </c>
      <c r="AB27">
        <v>5</v>
      </c>
      <c r="AC27" t="s">
        <v>28</v>
      </c>
      <c r="AD27">
        <v>3.6164383561643838E-4</v>
      </c>
      <c r="AE27">
        <v>0</v>
      </c>
      <c r="AF27">
        <v>0</v>
      </c>
      <c r="AG27">
        <v>0</v>
      </c>
      <c r="AH27">
        <v>9.7753424657534248E-3</v>
      </c>
      <c r="AI27">
        <v>0</v>
      </c>
      <c r="AJ27">
        <v>0</v>
      </c>
      <c r="AK27">
        <v>2.4350684931506852E-2</v>
      </c>
      <c r="AL27" s="6">
        <f t="shared" ref="AL27:AL37" si="6">SUM(AD27:AK27)</f>
        <v>3.4487671232876715E-2</v>
      </c>
    </row>
    <row r="28" spans="1:38" x14ac:dyDescent="0.2">
      <c r="A28" s="1" t="s">
        <v>9</v>
      </c>
      <c r="B28">
        <v>1.0574763026683471E-3</v>
      </c>
      <c r="C28">
        <v>5.4791518272971348E-6</v>
      </c>
      <c r="D28">
        <v>6.0270670100268477E-5</v>
      </c>
      <c r="E28">
        <v>0</v>
      </c>
      <c r="F28">
        <v>3.2874910963782812E-5</v>
      </c>
      <c r="G28">
        <v>0</v>
      </c>
      <c r="H28">
        <v>0</v>
      </c>
      <c r="I28">
        <v>0</v>
      </c>
      <c r="J28" t="s">
        <v>24</v>
      </c>
      <c r="K28" s="4">
        <f t="shared" si="0"/>
        <v>1.1561010355596955E-3</v>
      </c>
      <c r="O28">
        <v>5</v>
      </c>
      <c r="P28" t="s">
        <v>29</v>
      </c>
      <c r="Q28" s="2">
        <v>1.7128767123287671E-2</v>
      </c>
      <c r="R28" s="2">
        <v>1.050958904109589E-2</v>
      </c>
      <c r="S28" s="2">
        <v>1.808219178082192E-3</v>
      </c>
      <c r="T28" s="2">
        <v>0</v>
      </c>
      <c r="U28" s="2">
        <v>1.83013698630137E-3</v>
      </c>
      <c r="V28" s="2">
        <v>1.7534246575342469E-4</v>
      </c>
      <c r="W28" s="2">
        <v>8.7671232876712334E-5</v>
      </c>
      <c r="X28" s="2">
        <v>0</v>
      </c>
      <c r="Y28" s="2">
        <f t="shared" si="5"/>
        <v>3.1539726027397262E-2</v>
      </c>
      <c r="AB28">
        <v>5</v>
      </c>
      <c r="AC28" t="s">
        <v>29</v>
      </c>
      <c r="AD28">
        <v>0</v>
      </c>
      <c r="AE28">
        <v>3.2767123287671231E-3</v>
      </c>
      <c r="AF28">
        <v>0</v>
      </c>
      <c r="AG28">
        <v>1.863013698630137E-3</v>
      </c>
      <c r="AH28">
        <v>2.6301369863013699E-3</v>
      </c>
      <c r="AI28">
        <v>3.298630136986302E-3</v>
      </c>
      <c r="AJ28">
        <v>0</v>
      </c>
      <c r="AK28">
        <v>2.0427397260273969E-2</v>
      </c>
      <c r="AL28" s="6">
        <f t="shared" si="6"/>
        <v>3.1495890410958904E-2</v>
      </c>
    </row>
    <row r="29" spans="1:38" x14ac:dyDescent="0.2">
      <c r="A29" s="1" t="s">
        <v>11</v>
      </c>
      <c r="B29">
        <v>0</v>
      </c>
      <c r="C29">
        <v>0</v>
      </c>
      <c r="D29">
        <v>0</v>
      </c>
      <c r="E29">
        <v>0</v>
      </c>
      <c r="F29">
        <v>1.588954029916169E-4</v>
      </c>
      <c r="G29">
        <v>5.4791518272971348E-6</v>
      </c>
      <c r="H29">
        <v>0</v>
      </c>
      <c r="I29">
        <v>5.5339433455701059E-4</v>
      </c>
      <c r="J29" t="s">
        <v>24</v>
      </c>
      <c r="K29" s="4">
        <f t="shared" si="0"/>
        <v>7.1776888937592461E-4</v>
      </c>
      <c r="O29">
        <v>5</v>
      </c>
      <c r="P29" t="s">
        <v>30</v>
      </c>
      <c r="Q29" s="2">
        <v>3.605479452054795E-3</v>
      </c>
      <c r="R29" s="2">
        <v>5.4794520547945207E-5</v>
      </c>
      <c r="S29" s="2">
        <v>8.0000000000000004E-4</v>
      </c>
      <c r="T29" s="2">
        <v>0</v>
      </c>
      <c r="U29" s="2">
        <v>8.2191780821917813E-4</v>
      </c>
      <c r="V29" s="2">
        <v>3.287671232876712E-5</v>
      </c>
      <c r="W29" s="2">
        <v>5.4794520547945207E-5</v>
      </c>
      <c r="X29" s="2">
        <v>0</v>
      </c>
      <c r="Y29" s="2">
        <f t="shared" si="5"/>
        <v>5.3698630136986315E-3</v>
      </c>
      <c r="AB29">
        <v>5</v>
      </c>
      <c r="AC29" t="s">
        <v>30</v>
      </c>
      <c r="AD29">
        <v>3.287671232876712E-5</v>
      </c>
      <c r="AE29">
        <v>0</v>
      </c>
      <c r="AF29">
        <v>0</v>
      </c>
      <c r="AG29">
        <v>0</v>
      </c>
      <c r="AH29">
        <v>2.564383561643836E-3</v>
      </c>
      <c r="AI29">
        <v>3.178082191780822E-4</v>
      </c>
      <c r="AJ29">
        <v>0</v>
      </c>
      <c r="AK29">
        <v>2.0383561643835622E-3</v>
      </c>
      <c r="AL29" s="6">
        <f t="shared" si="6"/>
        <v>4.9534246575342472E-3</v>
      </c>
    </row>
    <row r="30" spans="1:38" x14ac:dyDescent="0.2">
      <c r="A30" s="1" t="s">
        <v>9</v>
      </c>
      <c r="B30">
        <v>5.9065256698263109E-3</v>
      </c>
      <c r="C30">
        <v>2.6299928771026239E-4</v>
      </c>
      <c r="D30">
        <v>1.095830365459427E-4</v>
      </c>
      <c r="E30">
        <v>0</v>
      </c>
      <c r="F30">
        <v>4.9312366445674206E-4</v>
      </c>
      <c r="G30">
        <v>0</v>
      </c>
      <c r="H30">
        <v>0</v>
      </c>
      <c r="I30">
        <v>0</v>
      </c>
      <c r="J30" t="s">
        <v>25</v>
      </c>
      <c r="K30" s="4">
        <f t="shared" si="0"/>
        <v>6.7722316585392579E-3</v>
      </c>
      <c r="O30">
        <v>5</v>
      </c>
      <c r="P30" t="s">
        <v>36</v>
      </c>
      <c r="Q30" s="2">
        <v>5.9065256698263109E-3</v>
      </c>
      <c r="R30" s="2">
        <v>2.6299928771026239E-4</v>
      </c>
      <c r="S30" s="2">
        <v>1.095830365459427E-4</v>
      </c>
      <c r="T30" s="2">
        <v>0</v>
      </c>
      <c r="U30" s="2">
        <v>4.9312366445674206E-4</v>
      </c>
      <c r="V30" s="2">
        <v>0</v>
      </c>
      <c r="W30" s="2">
        <v>0</v>
      </c>
      <c r="X30" s="2">
        <v>0</v>
      </c>
      <c r="Y30" s="2">
        <f t="shared" si="5"/>
        <v>6.7722316585392579E-3</v>
      </c>
      <c r="AB30">
        <v>5</v>
      </c>
      <c r="AC30" t="s">
        <v>36</v>
      </c>
      <c r="AD30">
        <v>3.5066571694701662E-4</v>
      </c>
      <c r="AE30">
        <v>6.574982192756561E-5</v>
      </c>
      <c r="AF30">
        <v>0</v>
      </c>
      <c r="AG30">
        <v>2.0820776943729111E-4</v>
      </c>
      <c r="AH30">
        <v>2.9587419867404532E-3</v>
      </c>
      <c r="AI30">
        <v>7.6708125582159876E-5</v>
      </c>
      <c r="AJ30">
        <v>1.095830365459427E-5</v>
      </c>
      <c r="AK30">
        <v>1.610870637225357E-3</v>
      </c>
      <c r="AL30" s="6">
        <f t="shared" si="6"/>
        <v>5.281902361514438E-3</v>
      </c>
    </row>
    <row r="31" spans="1:38" x14ac:dyDescent="0.2">
      <c r="A31" s="1" t="s">
        <v>11</v>
      </c>
      <c r="B31">
        <v>3.5066571694701662E-4</v>
      </c>
      <c r="C31">
        <v>6.574982192756561E-5</v>
      </c>
      <c r="D31">
        <v>0</v>
      </c>
      <c r="E31">
        <v>2.0820776943729111E-4</v>
      </c>
      <c r="F31">
        <v>2.9587419867404532E-3</v>
      </c>
      <c r="G31">
        <v>7.6708125582159876E-5</v>
      </c>
      <c r="H31">
        <v>1.095830365459427E-5</v>
      </c>
      <c r="I31">
        <v>1.610870637225357E-3</v>
      </c>
      <c r="J31" t="s">
        <v>25</v>
      </c>
      <c r="K31" s="4">
        <f t="shared" si="0"/>
        <v>5.281902361514438E-3</v>
      </c>
      <c r="N31">
        <v>4</v>
      </c>
      <c r="O31">
        <v>10</v>
      </c>
      <c r="P31" t="s">
        <v>28</v>
      </c>
      <c r="Q31" s="2">
        <v>1.2323287671232881E-2</v>
      </c>
      <c r="R31" s="2">
        <v>3.5068493150684928E-4</v>
      </c>
      <c r="S31" s="2">
        <v>2.5753424657534252E-4</v>
      </c>
      <c r="T31" s="2">
        <v>0</v>
      </c>
      <c r="U31" s="2">
        <v>6.4657534246575338E-4</v>
      </c>
      <c r="V31" s="2">
        <v>1.095890410958904E-5</v>
      </c>
      <c r="W31" s="2">
        <v>0</v>
      </c>
      <c r="X31" s="2">
        <v>0</v>
      </c>
      <c r="Y31" s="2">
        <f t="shared" si="5"/>
        <v>1.3589041095890415E-2</v>
      </c>
      <c r="AA31">
        <v>4</v>
      </c>
      <c r="AB31">
        <v>10</v>
      </c>
      <c r="AC31" t="s">
        <v>28</v>
      </c>
      <c r="AD31">
        <v>0</v>
      </c>
      <c r="AE31">
        <v>0</v>
      </c>
      <c r="AF31">
        <v>0</v>
      </c>
      <c r="AG31">
        <v>0</v>
      </c>
      <c r="AH31">
        <v>3.0684931506849309E-4</v>
      </c>
      <c r="AI31">
        <v>0</v>
      </c>
      <c r="AJ31">
        <v>0</v>
      </c>
      <c r="AK31">
        <v>1.340821917808219E-2</v>
      </c>
      <c r="AL31" s="6">
        <f t="shared" si="6"/>
        <v>1.3715068493150684E-2</v>
      </c>
    </row>
    <row r="32" spans="1:38" x14ac:dyDescent="0.2">
      <c r="A32" s="1" t="s">
        <v>9</v>
      </c>
      <c r="B32">
        <v>1.2108925538326671E-3</v>
      </c>
      <c r="C32">
        <v>0</v>
      </c>
      <c r="D32">
        <v>0</v>
      </c>
      <c r="E32">
        <v>0</v>
      </c>
      <c r="F32">
        <v>6.574982192756561E-5</v>
      </c>
      <c r="G32">
        <v>0</v>
      </c>
      <c r="H32">
        <v>0</v>
      </c>
      <c r="I32">
        <v>0</v>
      </c>
      <c r="J32" t="s">
        <v>26</v>
      </c>
      <c r="K32" s="4">
        <f t="shared" si="0"/>
        <v>1.2766423757602327E-3</v>
      </c>
      <c r="O32">
        <v>10</v>
      </c>
      <c r="P32" t="s">
        <v>29</v>
      </c>
      <c r="Q32" s="2">
        <v>5.6657534246575339E-3</v>
      </c>
      <c r="R32" s="2">
        <v>4.9150684931506851E-3</v>
      </c>
      <c r="S32" s="2">
        <v>4.2739726027397261E-4</v>
      </c>
      <c r="T32" s="2">
        <v>5.4794520547945209E-6</v>
      </c>
      <c r="U32" s="2">
        <v>3.8904109589041103E-4</v>
      </c>
      <c r="V32" s="2">
        <v>2.136986301369863E-4</v>
      </c>
      <c r="W32" s="2">
        <v>5.4794520547945209E-6</v>
      </c>
      <c r="X32" s="2">
        <v>0</v>
      </c>
      <c r="Y32" s="2">
        <f t="shared" si="5"/>
        <v>1.1621917808219176E-2</v>
      </c>
      <c r="AB32">
        <v>10</v>
      </c>
      <c r="AC32" t="s">
        <v>29</v>
      </c>
      <c r="AD32">
        <v>0</v>
      </c>
      <c r="AE32">
        <v>4.9315068493150677E-5</v>
      </c>
      <c r="AF32">
        <v>0</v>
      </c>
      <c r="AG32">
        <v>2.191780821917808E-5</v>
      </c>
      <c r="AH32">
        <v>6.575342465753424E-5</v>
      </c>
      <c r="AI32">
        <v>8.219178082191781E-5</v>
      </c>
      <c r="AJ32">
        <v>0</v>
      </c>
      <c r="AK32">
        <v>1.1260273972602741E-2</v>
      </c>
      <c r="AL32" s="6">
        <f t="shared" si="6"/>
        <v>1.1479452054794522E-2</v>
      </c>
    </row>
    <row r="33" spans="1:38" x14ac:dyDescent="0.2">
      <c r="A33" s="1" t="s">
        <v>11</v>
      </c>
      <c r="B33">
        <v>0</v>
      </c>
      <c r="C33">
        <v>0</v>
      </c>
      <c r="D33">
        <v>0</v>
      </c>
      <c r="E33">
        <v>0</v>
      </c>
      <c r="F33">
        <v>8.218727740945701E-5</v>
      </c>
      <c r="G33">
        <v>0</v>
      </c>
      <c r="H33">
        <v>0</v>
      </c>
      <c r="I33">
        <v>4.4381129801106787E-4</v>
      </c>
      <c r="J33" t="s">
        <v>26</v>
      </c>
      <c r="K33" s="4">
        <f t="shared" si="0"/>
        <v>5.2599857542052488E-4</v>
      </c>
      <c r="O33">
        <v>10</v>
      </c>
      <c r="P33" t="s">
        <v>30</v>
      </c>
      <c r="Q33" s="2">
        <v>7.2328767123287676E-4</v>
      </c>
      <c r="R33" s="2">
        <v>0</v>
      </c>
      <c r="S33" s="2">
        <v>1.3150684931506851E-4</v>
      </c>
      <c r="T33" s="2">
        <v>0</v>
      </c>
      <c r="U33" s="2">
        <v>1.6438356164383559E-4</v>
      </c>
      <c r="V33" s="2">
        <v>0</v>
      </c>
      <c r="W33" s="2">
        <v>1.643835616438356E-5</v>
      </c>
      <c r="X33" s="2">
        <v>0</v>
      </c>
      <c r="Y33" s="2">
        <f t="shared" si="5"/>
        <v>1.0356164383561644E-3</v>
      </c>
      <c r="AB33">
        <v>10</v>
      </c>
      <c r="AC33" t="s">
        <v>30</v>
      </c>
      <c r="AD33">
        <v>0</v>
      </c>
      <c r="AE33">
        <v>0</v>
      </c>
      <c r="AF33">
        <v>0</v>
      </c>
      <c r="AG33">
        <v>0</v>
      </c>
      <c r="AH33">
        <v>7.6712328767123287E-5</v>
      </c>
      <c r="AI33">
        <v>0</v>
      </c>
      <c r="AJ33">
        <v>0</v>
      </c>
      <c r="AK33">
        <v>1.095890410958904E-4</v>
      </c>
      <c r="AL33" s="6">
        <f t="shared" si="6"/>
        <v>1.8630136986301369E-4</v>
      </c>
    </row>
    <row r="34" spans="1:38" x14ac:dyDescent="0.2">
      <c r="O34">
        <v>10</v>
      </c>
      <c r="P34" t="s">
        <v>36</v>
      </c>
      <c r="Q34" s="2">
        <v>1.0574763026683471E-3</v>
      </c>
      <c r="R34" s="2">
        <v>5.4791518272971348E-6</v>
      </c>
      <c r="S34" s="2">
        <v>6.0270670100268477E-5</v>
      </c>
      <c r="T34" s="2">
        <v>0</v>
      </c>
      <c r="U34" s="2">
        <v>3.2874910963782812E-5</v>
      </c>
      <c r="V34" s="2">
        <v>0</v>
      </c>
      <c r="W34" s="2">
        <v>0</v>
      </c>
      <c r="X34" s="2">
        <v>0</v>
      </c>
      <c r="Y34" s="2">
        <f t="shared" si="5"/>
        <v>1.1561010355596955E-3</v>
      </c>
      <c r="AB34">
        <v>10</v>
      </c>
      <c r="AC34" t="s">
        <v>36</v>
      </c>
      <c r="AD34">
        <v>0</v>
      </c>
      <c r="AE34">
        <v>0</v>
      </c>
      <c r="AF34">
        <v>0</v>
      </c>
      <c r="AG34">
        <v>0</v>
      </c>
      <c r="AH34">
        <v>1.588954029916169E-4</v>
      </c>
      <c r="AI34">
        <v>5.4791518272971348E-6</v>
      </c>
      <c r="AJ34">
        <v>0</v>
      </c>
      <c r="AK34">
        <v>5.5339433455701059E-4</v>
      </c>
      <c r="AL34" s="6">
        <f t="shared" si="6"/>
        <v>7.1776888937592461E-4</v>
      </c>
    </row>
    <row r="35" spans="1:38" x14ac:dyDescent="0.2">
      <c r="N35">
        <v>5</v>
      </c>
      <c r="O35">
        <v>10</v>
      </c>
      <c r="P35" t="s">
        <v>28</v>
      </c>
      <c r="Q35" s="2">
        <v>1.238356164383562E-2</v>
      </c>
      <c r="R35" s="2">
        <v>2.6849315068493151E-4</v>
      </c>
      <c r="S35" s="2">
        <v>4.0000000000000002E-4</v>
      </c>
      <c r="T35" s="2">
        <v>0</v>
      </c>
      <c r="U35" s="2">
        <v>5.8630136986301371E-4</v>
      </c>
      <c r="V35" s="2">
        <v>1.095890410958904E-5</v>
      </c>
      <c r="W35" s="2">
        <v>1.095890410958904E-5</v>
      </c>
      <c r="X35" s="2">
        <v>0</v>
      </c>
      <c r="Y35" s="2">
        <f t="shared" si="5"/>
        <v>1.3660273972602744E-2</v>
      </c>
      <c r="AA35">
        <v>5</v>
      </c>
      <c r="AB35">
        <v>10</v>
      </c>
      <c r="AC35" t="s">
        <v>28</v>
      </c>
      <c r="AD35">
        <v>0</v>
      </c>
      <c r="AE35">
        <v>0</v>
      </c>
      <c r="AF35">
        <v>0</v>
      </c>
      <c r="AG35">
        <v>0</v>
      </c>
      <c r="AH35">
        <v>2.6849315068493151E-4</v>
      </c>
      <c r="AI35">
        <v>0</v>
      </c>
      <c r="AJ35">
        <v>0</v>
      </c>
      <c r="AK35">
        <v>1.335342465753425E-2</v>
      </c>
      <c r="AL35" s="6">
        <f t="shared" si="6"/>
        <v>1.3621917808219182E-2</v>
      </c>
    </row>
    <row r="36" spans="1:38" x14ac:dyDescent="0.2">
      <c r="B36">
        <f>8/9125</f>
        <v>8.7671232876712331E-4</v>
      </c>
      <c r="O36">
        <v>10</v>
      </c>
      <c r="P36" t="s">
        <v>29</v>
      </c>
      <c r="Q36" s="2">
        <v>5.8356164383561648E-3</v>
      </c>
      <c r="R36" s="2">
        <v>5.1671232876712332E-3</v>
      </c>
      <c r="S36" s="2">
        <v>5.4246575342465752E-4</v>
      </c>
      <c r="T36" s="2">
        <v>1.643835616438356E-5</v>
      </c>
      <c r="U36" s="2">
        <v>4.2739726027397261E-4</v>
      </c>
      <c r="V36" s="2">
        <v>1.8082191780821919E-4</v>
      </c>
      <c r="W36" s="2">
        <v>0</v>
      </c>
      <c r="X36" s="2">
        <v>0</v>
      </c>
      <c r="Y36" s="2">
        <f t="shared" si="5"/>
        <v>1.2169863013698632E-2</v>
      </c>
      <c r="AB36">
        <v>10</v>
      </c>
      <c r="AC36" t="s">
        <v>29</v>
      </c>
      <c r="AD36">
        <v>0</v>
      </c>
      <c r="AE36">
        <v>9.3150684931506844E-5</v>
      </c>
      <c r="AF36">
        <v>0</v>
      </c>
      <c r="AG36">
        <v>0</v>
      </c>
      <c r="AH36">
        <v>1.3150684931506851E-4</v>
      </c>
      <c r="AI36">
        <v>1.2054794520547941E-4</v>
      </c>
      <c r="AJ36">
        <v>0</v>
      </c>
      <c r="AK36">
        <v>1.1819178082191781E-2</v>
      </c>
      <c r="AL36" s="6">
        <f t="shared" si="6"/>
        <v>1.2164383561643836E-2</v>
      </c>
    </row>
    <row r="37" spans="1:38" x14ac:dyDescent="0.2">
      <c r="B37">
        <v>3.21095890410959E-3</v>
      </c>
      <c r="O37">
        <v>10</v>
      </c>
      <c r="P37" t="s">
        <v>30</v>
      </c>
      <c r="Q37" s="2">
        <v>6.3013698630136989E-4</v>
      </c>
      <c r="R37" s="2">
        <v>0</v>
      </c>
      <c r="S37" s="2">
        <v>5.4794520547945207E-5</v>
      </c>
      <c r="T37" s="2">
        <v>0</v>
      </c>
      <c r="U37" s="2">
        <v>1.6438356164383559E-4</v>
      </c>
      <c r="V37" s="2">
        <v>0</v>
      </c>
      <c r="W37" s="2">
        <v>1.095890410958904E-5</v>
      </c>
      <c r="X37" s="2">
        <v>0</v>
      </c>
      <c r="Y37" s="2">
        <f t="shared" si="5"/>
        <v>8.6027397260273961E-4</v>
      </c>
      <c r="AB37">
        <v>10</v>
      </c>
      <c r="AC37" t="s">
        <v>30</v>
      </c>
      <c r="AD37">
        <v>0</v>
      </c>
      <c r="AE37">
        <v>0</v>
      </c>
      <c r="AF37">
        <v>0</v>
      </c>
      <c r="AG37">
        <v>0</v>
      </c>
      <c r="AH37">
        <v>6.575342465753424E-5</v>
      </c>
      <c r="AI37">
        <v>0</v>
      </c>
      <c r="AJ37">
        <v>0</v>
      </c>
      <c r="AK37">
        <v>1.8630136986301369E-4</v>
      </c>
      <c r="AL37" s="6">
        <f t="shared" si="6"/>
        <v>2.5205479452054791E-4</v>
      </c>
    </row>
    <row r="38" spans="1:38" x14ac:dyDescent="0.2">
      <c r="B38" s="8"/>
      <c r="O38">
        <v>10</v>
      </c>
      <c r="P38" t="s">
        <v>36</v>
      </c>
      <c r="Q38" s="2">
        <v>1.2108925538326671E-3</v>
      </c>
      <c r="R38" s="2">
        <v>0</v>
      </c>
      <c r="S38" s="2">
        <v>0</v>
      </c>
      <c r="T38" s="2">
        <v>0</v>
      </c>
      <c r="U38" s="2">
        <v>6.574982192756561E-5</v>
      </c>
      <c r="V38" s="2">
        <v>0</v>
      </c>
      <c r="W38" s="2">
        <v>0</v>
      </c>
      <c r="X38" s="2">
        <v>0</v>
      </c>
      <c r="Y38" s="2">
        <f t="shared" si="5"/>
        <v>1.2766423757602327E-3</v>
      </c>
      <c r="AB38">
        <v>10</v>
      </c>
      <c r="AC38" t="s">
        <v>36</v>
      </c>
      <c r="AD38">
        <v>0</v>
      </c>
      <c r="AE38">
        <v>0</v>
      </c>
      <c r="AF38">
        <v>0</v>
      </c>
      <c r="AG38">
        <v>0</v>
      </c>
      <c r="AH38">
        <v>8.218727740945701E-5</v>
      </c>
      <c r="AI38">
        <v>0</v>
      </c>
      <c r="AJ38">
        <v>0</v>
      </c>
      <c r="AK38">
        <v>4.4381129801106787E-4</v>
      </c>
      <c r="AL38" s="6">
        <f>SUM(AD38:AK38)</f>
        <v>5.2599857542052488E-4</v>
      </c>
    </row>
    <row r="41" spans="1:38" x14ac:dyDescent="0.2">
      <c r="Q41" t="s">
        <v>9</v>
      </c>
      <c r="AD41" s="1"/>
    </row>
    <row r="42" spans="1:38" x14ac:dyDescent="0.2">
      <c r="N42" t="s">
        <v>32</v>
      </c>
      <c r="O42" t="s">
        <v>33</v>
      </c>
      <c r="P42" t="s">
        <v>34</v>
      </c>
      <c r="Q42" s="1" t="s">
        <v>0</v>
      </c>
      <c r="R42" s="1" t="s">
        <v>1</v>
      </c>
      <c r="S42" s="1" t="s">
        <v>2</v>
      </c>
      <c r="T42" s="1" t="s">
        <v>3</v>
      </c>
      <c r="U42" s="1" t="s">
        <v>4</v>
      </c>
      <c r="V42" s="1" t="s">
        <v>5</v>
      </c>
      <c r="W42" s="1" t="s">
        <v>6</v>
      </c>
      <c r="X42" s="1" t="s">
        <v>7</v>
      </c>
      <c r="Y42" s="5" t="s">
        <v>35</v>
      </c>
      <c r="AA42" t="s">
        <v>32</v>
      </c>
      <c r="AB42" t="s">
        <v>33</v>
      </c>
      <c r="AC42" t="s">
        <v>34</v>
      </c>
      <c r="AD42" s="1" t="s">
        <v>0</v>
      </c>
      <c r="AE42" s="1" t="s">
        <v>1</v>
      </c>
      <c r="AF42" s="1" t="s">
        <v>2</v>
      </c>
      <c r="AG42" s="1" t="s">
        <v>3</v>
      </c>
      <c r="AH42" s="1" t="s">
        <v>4</v>
      </c>
      <c r="AI42" s="1" t="s">
        <v>5</v>
      </c>
      <c r="AJ42" s="1" t="s">
        <v>6</v>
      </c>
      <c r="AK42" s="1" t="s">
        <v>7</v>
      </c>
      <c r="AL42" s="5" t="s">
        <v>35</v>
      </c>
    </row>
    <row r="43" spans="1:38" x14ac:dyDescent="0.2">
      <c r="N43">
        <v>4</v>
      </c>
      <c r="O43">
        <v>5</v>
      </c>
      <c r="P43" t="s">
        <v>28</v>
      </c>
      <c r="Q43" s="3">
        <f>Q23/10</f>
        <v>3.0202739726027401E-3</v>
      </c>
      <c r="R43" s="3">
        <f t="shared" ref="R43:X43" si="7">R23/10</f>
        <v>3.9452054794520552E-5</v>
      </c>
      <c r="S43" s="3">
        <f t="shared" si="7"/>
        <v>7.7808219178082189E-5</v>
      </c>
      <c r="T43" s="3">
        <f t="shared" si="7"/>
        <v>0</v>
      </c>
      <c r="U43" s="3">
        <f t="shared" si="7"/>
        <v>2.4767123287671231E-4</v>
      </c>
      <c r="V43" s="3">
        <f t="shared" si="7"/>
        <v>0</v>
      </c>
      <c r="W43" s="3">
        <f>W23/10</f>
        <v>3.2876712328767118E-6</v>
      </c>
      <c r="X43" s="3">
        <f t="shared" si="7"/>
        <v>0</v>
      </c>
      <c r="Y43" s="3">
        <f>SUM(Q43:X43)</f>
        <v>3.3884931506849322E-3</v>
      </c>
      <c r="AA43">
        <v>4</v>
      </c>
      <c r="AB43">
        <v>5</v>
      </c>
      <c r="AC43" t="s">
        <v>28</v>
      </c>
      <c r="AD43" s="3">
        <f>AD23/10</f>
        <v>2.73972602739726E-5</v>
      </c>
      <c r="AE43" s="3">
        <f t="shared" ref="AE43:AK43" si="8">AE23/10</f>
        <v>0</v>
      </c>
      <c r="AF43" s="3">
        <f t="shared" si="8"/>
        <v>0</v>
      </c>
      <c r="AG43" s="3">
        <f t="shared" si="8"/>
        <v>0</v>
      </c>
      <c r="AH43" s="3">
        <f t="shared" si="8"/>
        <v>9.7424657534246584E-4</v>
      </c>
      <c r="AI43" s="3">
        <f t="shared" si="8"/>
        <v>2.1917808219178082E-6</v>
      </c>
      <c r="AJ43" s="3">
        <f t="shared" si="8"/>
        <v>0</v>
      </c>
      <c r="AK43" s="3">
        <f t="shared" si="8"/>
        <v>2.3901369863013702E-3</v>
      </c>
      <c r="AL43" s="3">
        <f>SUM(AD43:AK43)</f>
        <v>3.3939726027397265E-3</v>
      </c>
    </row>
    <row r="44" spans="1:38" x14ac:dyDescent="0.2">
      <c r="O44">
        <v>5</v>
      </c>
      <c r="P44" t="s">
        <v>29</v>
      </c>
      <c r="Q44" s="3">
        <f>Q24/10</f>
        <v>1.7227397260273971E-3</v>
      </c>
      <c r="R44" s="3">
        <f t="shared" ref="R44:X44" si="9">R24/10</f>
        <v>1.078356164383562E-3</v>
      </c>
      <c r="S44" s="3">
        <f t="shared" si="9"/>
        <v>2.06027397260274E-4</v>
      </c>
      <c r="T44" s="3">
        <f t="shared" si="9"/>
        <v>0</v>
      </c>
      <c r="U44" s="3">
        <f t="shared" si="9"/>
        <v>1.7424657534246581E-4</v>
      </c>
      <c r="V44" s="3">
        <f t="shared" si="9"/>
        <v>2.0821917808219182E-5</v>
      </c>
      <c r="W44" s="3">
        <f t="shared" si="9"/>
        <v>8.7671232876712327E-6</v>
      </c>
      <c r="X44" s="3">
        <f t="shared" si="9"/>
        <v>0</v>
      </c>
      <c r="Y44" s="3">
        <f t="shared" ref="Y44:Y58" si="10">SUM(Q44:X44)</f>
        <v>3.2109589041095891E-3</v>
      </c>
      <c r="AB44">
        <v>5</v>
      </c>
      <c r="AC44" t="s">
        <v>29</v>
      </c>
      <c r="AD44" s="3">
        <f t="shared" ref="AD44:AK44" si="11">AD24/10</f>
        <v>1.5342465753424661E-5</v>
      </c>
      <c r="AE44" s="3">
        <f t="shared" si="11"/>
        <v>4.3178082191780822E-4</v>
      </c>
      <c r="AF44" s="3">
        <f t="shared" si="11"/>
        <v>0</v>
      </c>
      <c r="AG44" s="3">
        <f t="shared" si="11"/>
        <v>1.8410958904109591E-4</v>
      </c>
      <c r="AH44" s="3">
        <f t="shared" si="11"/>
        <v>2.3671232876712329E-4</v>
      </c>
      <c r="AI44" s="3">
        <f t="shared" si="11"/>
        <v>2.805479452054795E-4</v>
      </c>
      <c r="AJ44" s="3">
        <f t="shared" si="11"/>
        <v>0</v>
      </c>
      <c r="AK44" s="3">
        <f t="shared" si="11"/>
        <v>2.0536986301369861E-3</v>
      </c>
      <c r="AL44" s="3">
        <f t="shared" ref="AL44:AL45" si="12">SUM(AD44:AK44)</f>
        <v>3.2021917808219176E-3</v>
      </c>
    </row>
    <row r="45" spans="1:38" x14ac:dyDescent="0.2">
      <c r="O45">
        <v>5</v>
      </c>
      <c r="P45" t="s">
        <v>30</v>
      </c>
      <c r="Q45" s="3">
        <f t="shared" ref="Q45:X58" si="13">Q25/10</f>
        <v>3.2109589041095891E-4</v>
      </c>
      <c r="R45" s="3">
        <f t="shared" si="13"/>
        <v>1.0958904109589041E-6</v>
      </c>
      <c r="S45" s="3">
        <f t="shared" si="13"/>
        <v>7.452054794520547E-5</v>
      </c>
      <c r="T45" s="3">
        <f t="shared" si="13"/>
        <v>0</v>
      </c>
      <c r="U45" s="3">
        <f t="shared" si="13"/>
        <v>6.3561643835616436E-5</v>
      </c>
      <c r="V45" s="3">
        <f t="shared" si="13"/>
        <v>1.0958904109589041E-6</v>
      </c>
      <c r="W45" s="3">
        <f t="shared" si="13"/>
        <v>6.5753424657534237E-6</v>
      </c>
      <c r="X45" s="3">
        <f t="shared" si="13"/>
        <v>0</v>
      </c>
      <c r="Y45" s="3">
        <f t="shared" si="10"/>
        <v>4.6794520547945202E-4</v>
      </c>
      <c r="AB45">
        <v>5</v>
      </c>
      <c r="AC45" t="s">
        <v>30</v>
      </c>
      <c r="AD45" s="3">
        <f t="shared" ref="AD45:AK45" si="14">AD25/10</f>
        <v>1.0958904109589041E-6</v>
      </c>
      <c r="AE45" s="3">
        <f t="shared" si="14"/>
        <v>0</v>
      </c>
      <c r="AF45" s="3">
        <f t="shared" si="14"/>
        <v>0</v>
      </c>
      <c r="AG45" s="3">
        <f t="shared" si="14"/>
        <v>0</v>
      </c>
      <c r="AH45" s="3">
        <f t="shared" si="14"/>
        <v>2.6739726027397257E-4</v>
      </c>
      <c r="AI45" s="3">
        <f t="shared" si="14"/>
        <v>8.7671232876712327E-6</v>
      </c>
      <c r="AJ45" s="3">
        <f t="shared" si="14"/>
        <v>0</v>
      </c>
      <c r="AK45" s="3">
        <f t="shared" si="14"/>
        <v>1.6986301369863009E-4</v>
      </c>
      <c r="AL45" s="3">
        <f t="shared" si="12"/>
        <v>4.4712328767123276E-4</v>
      </c>
    </row>
    <row r="46" spans="1:38" x14ac:dyDescent="0.2">
      <c r="O46">
        <v>5</v>
      </c>
      <c r="P46" t="s">
        <v>36</v>
      </c>
      <c r="Q46" s="3">
        <f t="shared" si="13"/>
        <v>5.8407758478987441E-4</v>
      </c>
      <c r="R46" s="3">
        <f t="shared" si="13"/>
        <v>1.314996438551312E-5</v>
      </c>
      <c r="S46" s="3">
        <f t="shared" si="13"/>
        <v>1.20541340200537E-5</v>
      </c>
      <c r="T46" s="3">
        <f t="shared" si="13"/>
        <v>0</v>
      </c>
      <c r="U46" s="3">
        <f t="shared" si="13"/>
        <v>4.2737384252917653E-5</v>
      </c>
      <c r="V46" s="3">
        <f t="shared" si="13"/>
        <v>1.095830365459427E-6</v>
      </c>
      <c r="W46" s="3">
        <f t="shared" si="13"/>
        <v>1.095830365459427E-6</v>
      </c>
      <c r="X46" s="3">
        <f t="shared" si="13"/>
        <v>0</v>
      </c>
      <c r="Y46" s="3">
        <f t="shared" si="10"/>
        <v>6.5421072817927774E-4</v>
      </c>
      <c r="AB46">
        <v>5</v>
      </c>
      <c r="AC46" t="s">
        <v>36</v>
      </c>
      <c r="AD46" s="3">
        <f t="shared" ref="AD46:AK46" si="15">AD26/10</f>
        <v>4.6024875349295929E-5</v>
      </c>
      <c r="AE46" s="3">
        <f t="shared" si="15"/>
        <v>2.1916607309188539E-6</v>
      </c>
      <c r="AF46" s="3">
        <f t="shared" si="15"/>
        <v>0</v>
      </c>
      <c r="AG46" s="3">
        <f t="shared" si="15"/>
        <v>2.629992877102624E-5</v>
      </c>
      <c r="AH46" s="3">
        <f t="shared" si="15"/>
        <v>3.7148649389074571E-4</v>
      </c>
      <c r="AI46" s="3">
        <f t="shared" si="15"/>
        <v>5.4791518272971339E-6</v>
      </c>
      <c r="AJ46" s="3">
        <f t="shared" si="15"/>
        <v>0</v>
      </c>
      <c r="AK46" s="3">
        <f t="shared" si="15"/>
        <v>1.413621171442661E-4</v>
      </c>
      <c r="AL46" s="3">
        <f>SUM(AD46:AK46)</f>
        <v>5.9284422771354998E-4</v>
      </c>
    </row>
    <row r="47" spans="1:38" x14ac:dyDescent="0.2">
      <c r="N47">
        <v>5</v>
      </c>
      <c r="O47">
        <v>5</v>
      </c>
      <c r="P47" t="s">
        <v>28</v>
      </c>
      <c r="Q47" s="3">
        <f t="shared" si="13"/>
        <v>3.0082191780821917E-3</v>
      </c>
      <c r="R47" s="3">
        <f t="shared" si="13"/>
        <v>1.2273972602739729E-4</v>
      </c>
      <c r="S47" s="3">
        <f t="shared" si="13"/>
        <v>9.3150684931506844E-5</v>
      </c>
      <c r="T47" s="3">
        <f t="shared" si="13"/>
        <v>0</v>
      </c>
      <c r="U47" s="3">
        <f t="shared" si="13"/>
        <v>2.191780821917808E-4</v>
      </c>
      <c r="V47" s="3">
        <f t="shared" si="13"/>
        <v>2.1917808219178082E-6</v>
      </c>
      <c r="W47" s="3">
        <f t="shared" si="13"/>
        <v>1.0958904109589041E-6</v>
      </c>
      <c r="X47" s="3">
        <f t="shared" si="13"/>
        <v>0</v>
      </c>
      <c r="Y47" s="3">
        <f t="shared" si="10"/>
        <v>3.4465753424657531E-3</v>
      </c>
      <c r="AA47">
        <v>5</v>
      </c>
      <c r="AB47">
        <v>5</v>
      </c>
      <c r="AC47" t="s">
        <v>28</v>
      </c>
      <c r="AD47" s="3">
        <f t="shared" ref="AD47:AK47" si="16">AD27/10</f>
        <v>3.616438356164384E-5</v>
      </c>
      <c r="AE47" s="3">
        <f t="shared" si="16"/>
        <v>0</v>
      </c>
      <c r="AF47" s="3">
        <f t="shared" si="16"/>
        <v>0</v>
      </c>
      <c r="AG47" s="3">
        <f t="shared" si="16"/>
        <v>0</v>
      </c>
      <c r="AH47" s="3">
        <f t="shared" si="16"/>
        <v>9.7753424657534256E-4</v>
      </c>
      <c r="AI47" s="3">
        <f t="shared" si="16"/>
        <v>0</v>
      </c>
      <c r="AJ47" s="3">
        <f t="shared" si="16"/>
        <v>0</v>
      </c>
      <c r="AK47" s="3">
        <f t="shared" si="16"/>
        <v>2.4350684931506851E-3</v>
      </c>
      <c r="AL47" s="3">
        <f t="shared" ref="AL47:AL57" si="17">SUM(AD47:AK47)</f>
        <v>3.4487671232876715E-3</v>
      </c>
    </row>
    <row r="48" spans="1:38" x14ac:dyDescent="0.2">
      <c r="O48">
        <v>5</v>
      </c>
      <c r="P48" t="s">
        <v>29</v>
      </c>
      <c r="Q48" s="3">
        <f t="shared" si="13"/>
        <v>1.712876712328767E-3</v>
      </c>
      <c r="R48" s="3">
        <f t="shared" si="13"/>
        <v>1.0509589041095891E-3</v>
      </c>
      <c r="S48" s="3">
        <f t="shared" si="13"/>
        <v>1.8082191780821919E-4</v>
      </c>
      <c r="T48" s="3">
        <f t="shared" si="13"/>
        <v>0</v>
      </c>
      <c r="U48" s="3">
        <f t="shared" si="13"/>
        <v>1.83013698630137E-4</v>
      </c>
      <c r="V48" s="3">
        <f t="shared" si="13"/>
        <v>1.7534246575342469E-5</v>
      </c>
      <c r="W48" s="3">
        <f t="shared" si="13"/>
        <v>8.7671232876712327E-6</v>
      </c>
      <c r="X48" s="3">
        <f t="shared" si="13"/>
        <v>0</v>
      </c>
      <c r="Y48" s="3">
        <f t="shared" si="10"/>
        <v>3.1539726027397259E-3</v>
      </c>
      <c r="AB48">
        <v>5</v>
      </c>
      <c r="AC48" t="s">
        <v>29</v>
      </c>
      <c r="AD48" s="3">
        <f t="shared" ref="AD48:AK48" si="18">AD28/10</f>
        <v>0</v>
      </c>
      <c r="AE48" s="3">
        <f t="shared" si="18"/>
        <v>3.276712328767123E-4</v>
      </c>
      <c r="AF48" s="3">
        <f t="shared" si="18"/>
        <v>0</v>
      </c>
      <c r="AG48" s="3">
        <f t="shared" si="18"/>
        <v>1.8630136986301369E-4</v>
      </c>
      <c r="AH48" s="3">
        <f t="shared" si="18"/>
        <v>2.6301369863013702E-4</v>
      </c>
      <c r="AI48" s="3">
        <f t="shared" si="18"/>
        <v>3.2986301369863018E-4</v>
      </c>
      <c r="AJ48" s="3">
        <f t="shared" si="18"/>
        <v>0</v>
      </c>
      <c r="AK48" s="3">
        <f t="shared" si="18"/>
        <v>2.0427397260273971E-3</v>
      </c>
      <c r="AL48" s="3">
        <f t="shared" si="17"/>
        <v>3.1495890410958901E-3</v>
      </c>
    </row>
    <row r="49" spans="14:38" x14ac:dyDescent="0.2">
      <c r="O49">
        <v>5</v>
      </c>
      <c r="P49" t="s">
        <v>30</v>
      </c>
      <c r="Q49" s="3">
        <f t="shared" si="13"/>
        <v>3.6054794520547949E-4</v>
      </c>
      <c r="R49" s="3">
        <f t="shared" si="13"/>
        <v>5.4794520547945209E-6</v>
      </c>
      <c r="S49" s="3">
        <f t="shared" si="13"/>
        <v>8.0000000000000007E-5</v>
      </c>
      <c r="T49" s="3">
        <f t="shared" si="13"/>
        <v>0</v>
      </c>
      <c r="U49" s="3">
        <f t="shared" si="13"/>
        <v>8.219178082191781E-5</v>
      </c>
      <c r="V49" s="3">
        <f t="shared" si="13"/>
        <v>3.2876712328767118E-6</v>
      </c>
      <c r="W49" s="3">
        <f t="shared" si="13"/>
        <v>5.4794520547945209E-6</v>
      </c>
      <c r="X49" s="3">
        <f t="shared" si="13"/>
        <v>0</v>
      </c>
      <c r="Y49" s="3">
        <f t="shared" si="10"/>
        <v>5.3698630136986302E-4</v>
      </c>
      <c r="AB49">
        <v>5</v>
      </c>
      <c r="AC49" t="s">
        <v>30</v>
      </c>
      <c r="AD49" s="3">
        <f t="shared" ref="AD49:AK49" si="19">AD29/10</f>
        <v>3.2876712328767118E-6</v>
      </c>
      <c r="AE49" s="3">
        <f t="shared" si="19"/>
        <v>0</v>
      </c>
      <c r="AF49" s="3">
        <f t="shared" si="19"/>
        <v>0</v>
      </c>
      <c r="AG49" s="3">
        <f t="shared" si="19"/>
        <v>0</v>
      </c>
      <c r="AH49" s="3">
        <f t="shared" si="19"/>
        <v>2.5643835616438358E-4</v>
      </c>
      <c r="AI49" s="3">
        <f t="shared" si="19"/>
        <v>3.1780821917808218E-5</v>
      </c>
      <c r="AJ49" s="3">
        <f t="shared" si="19"/>
        <v>0</v>
      </c>
      <c r="AK49" s="3">
        <f t="shared" si="19"/>
        <v>2.0383561643835623E-4</v>
      </c>
      <c r="AL49" s="3">
        <f t="shared" si="17"/>
        <v>4.9534246575342472E-4</v>
      </c>
    </row>
    <row r="50" spans="14:38" x14ac:dyDescent="0.2">
      <c r="O50">
        <v>5</v>
      </c>
      <c r="P50" t="s">
        <v>36</v>
      </c>
      <c r="Q50" s="3">
        <f t="shared" si="13"/>
        <v>5.9065256698263109E-4</v>
      </c>
      <c r="R50" s="3">
        <f t="shared" si="13"/>
        <v>2.629992877102624E-5</v>
      </c>
      <c r="S50" s="3">
        <f t="shared" si="13"/>
        <v>1.095830365459427E-5</v>
      </c>
      <c r="T50" s="3">
        <f t="shared" si="13"/>
        <v>0</v>
      </c>
      <c r="U50" s="3">
        <f t="shared" si="13"/>
        <v>4.9312366445674204E-5</v>
      </c>
      <c r="V50" s="3">
        <f t="shared" si="13"/>
        <v>0</v>
      </c>
      <c r="W50" s="3">
        <f t="shared" si="13"/>
        <v>0</v>
      </c>
      <c r="X50" s="3">
        <f t="shared" si="13"/>
        <v>0</v>
      </c>
      <c r="Y50" s="3">
        <f t="shared" si="10"/>
        <v>6.7722316585392577E-4</v>
      </c>
      <c r="AB50">
        <v>5</v>
      </c>
      <c r="AC50" t="s">
        <v>36</v>
      </c>
      <c r="AD50" s="3">
        <f t="shared" ref="AD50:AK50" si="20">AD30/10</f>
        <v>3.5066571694701662E-5</v>
      </c>
      <c r="AE50" s="3">
        <f t="shared" si="20"/>
        <v>6.5749821927565609E-6</v>
      </c>
      <c r="AF50" s="3">
        <f t="shared" si="20"/>
        <v>0</v>
      </c>
      <c r="AG50" s="3">
        <f t="shared" si="20"/>
        <v>2.082077694372911E-5</v>
      </c>
      <c r="AH50" s="3">
        <f t="shared" si="20"/>
        <v>2.9587419867404532E-4</v>
      </c>
      <c r="AI50" s="3">
        <f t="shared" si="20"/>
        <v>7.670812558215987E-6</v>
      </c>
      <c r="AJ50" s="3">
        <f t="shared" si="20"/>
        <v>1.095830365459427E-6</v>
      </c>
      <c r="AK50" s="3">
        <f t="shared" si="20"/>
        <v>1.6108706372253571E-4</v>
      </c>
      <c r="AL50" s="3">
        <f t="shared" si="17"/>
        <v>5.2819023615144377E-4</v>
      </c>
    </row>
    <row r="51" spans="14:38" x14ac:dyDescent="0.2">
      <c r="N51">
        <v>4</v>
      </c>
      <c r="O51">
        <v>10</v>
      </c>
      <c r="P51" t="s">
        <v>28</v>
      </c>
      <c r="Q51" s="3">
        <f t="shared" si="13"/>
        <v>1.2323287671232881E-3</v>
      </c>
      <c r="R51" s="3">
        <f t="shared" si="13"/>
        <v>3.5068493150684931E-5</v>
      </c>
      <c r="S51" s="3">
        <f t="shared" si="13"/>
        <v>2.5753424657534251E-5</v>
      </c>
      <c r="T51" s="3">
        <f t="shared" si="13"/>
        <v>0</v>
      </c>
      <c r="U51" s="3">
        <f t="shared" si="13"/>
        <v>6.4657534246575338E-5</v>
      </c>
      <c r="V51" s="3">
        <f t="shared" si="13"/>
        <v>1.0958904109589041E-6</v>
      </c>
      <c r="W51" s="3">
        <f t="shared" si="13"/>
        <v>0</v>
      </c>
      <c r="X51" s="3">
        <f t="shared" si="13"/>
        <v>0</v>
      </c>
      <c r="Y51" s="3">
        <f t="shared" si="10"/>
        <v>1.3589041095890416E-3</v>
      </c>
      <c r="AA51">
        <v>4</v>
      </c>
      <c r="AB51">
        <v>10</v>
      </c>
      <c r="AC51" t="s">
        <v>28</v>
      </c>
      <c r="AD51" s="3">
        <f t="shared" ref="AD51:AK51" si="21">AD31/10</f>
        <v>0</v>
      </c>
      <c r="AE51" s="3">
        <f t="shared" si="21"/>
        <v>0</v>
      </c>
      <c r="AF51" s="3">
        <f t="shared" si="21"/>
        <v>0</v>
      </c>
      <c r="AG51" s="3">
        <f t="shared" si="21"/>
        <v>0</v>
      </c>
      <c r="AH51" s="3">
        <f t="shared" si="21"/>
        <v>3.0684931506849309E-5</v>
      </c>
      <c r="AI51" s="3">
        <f t="shared" si="21"/>
        <v>0</v>
      </c>
      <c r="AJ51" s="3">
        <f t="shared" si="21"/>
        <v>0</v>
      </c>
      <c r="AK51" s="3">
        <f t="shared" si="21"/>
        <v>1.340821917808219E-3</v>
      </c>
      <c r="AL51" s="3">
        <f t="shared" si="17"/>
        <v>1.3715068493150683E-3</v>
      </c>
    </row>
    <row r="52" spans="14:38" x14ac:dyDescent="0.2">
      <c r="O52">
        <v>10</v>
      </c>
      <c r="P52" t="s">
        <v>29</v>
      </c>
      <c r="Q52" s="3">
        <f t="shared" si="13"/>
        <v>5.6657534246575339E-4</v>
      </c>
      <c r="R52" s="3">
        <f t="shared" si="13"/>
        <v>4.9150684931506853E-4</v>
      </c>
      <c r="S52" s="3">
        <f t="shared" si="13"/>
        <v>4.2739726027397258E-5</v>
      </c>
      <c r="T52" s="3">
        <f t="shared" si="13"/>
        <v>5.4794520547945204E-7</v>
      </c>
      <c r="U52" s="3">
        <f t="shared" si="13"/>
        <v>3.8904109589041101E-5</v>
      </c>
      <c r="V52" s="3">
        <f t="shared" si="13"/>
        <v>2.1369863013698629E-5</v>
      </c>
      <c r="W52" s="3">
        <f t="shared" si="13"/>
        <v>5.4794520547945204E-7</v>
      </c>
      <c r="X52" s="3">
        <f t="shared" si="13"/>
        <v>0</v>
      </c>
      <c r="Y52" s="3">
        <f t="shared" si="10"/>
        <v>1.1621917808219179E-3</v>
      </c>
      <c r="AB52">
        <v>10</v>
      </c>
      <c r="AC52" t="s">
        <v>29</v>
      </c>
      <c r="AD52" s="3">
        <f t="shared" ref="AD52:AK52" si="22">AD32/10</f>
        <v>0</v>
      </c>
      <c r="AE52" s="3">
        <f t="shared" si="22"/>
        <v>4.9315068493150673E-6</v>
      </c>
      <c r="AF52" s="3">
        <f t="shared" si="22"/>
        <v>0</v>
      </c>
      <c r="AG52" s="3">
        <f t="shared" si="22"/>
        <v>2.1917808219178082E-6</v>
      </c>
      <c r="AH52" s="3">
        <f t="shared" si="22"/>
        <v>6.5753424657534237E-6</v>
      </c>
      <c r="AI52" s="3">
        <f t="shared" si="22"/>
        <v>8.2191780821917817E-6</v>
      </c>
      <c r="AJ52" s="3">
        <f t="shared" si="22"/>
        <v>0</v>
      </c>
      <c r="AK52" s="3">
        <f t="shared" si="22"/>
        <v>1.1260273972602741E-3</v>
      </c>
      <c r="AL52" s="3">
        <f t="shared" si="17"/>
        <v>1.1479452054794521E-3</v>
      </c>
    </row>
    <row r="53" spans="14:38" x14ac:dyDescent="0.2">
      <c r="O53">
        <v>10</v>
      </c>
      <c r="P53" t="s">
        <v>30</v>
      </c>
      <c r="Q53" s="3">
        <f t="shared" si="13"/>
        <v>7.2328767123287679E-5</v>
      </c>
      <c r="R53" s="3">
        <f t="shared" si="13"/>
        <v>0</v>
      </c>
      <c r="S53" s="3">
        <f t="shared" si="13"/>
        <v>1.3150684931506851E-5</v>
      </c>
      <c r="T53" s="3">
        <f t="shared" si="13"/>
        <v>0</v>
      </c>
      <c r="U53" s="3">
        <f t="shared" si="13"/>
        <v>1.643835616438356E-5</v>
      </c>
      <c r="V53" s="3">
        <f t="shared" si="13"/>
        <v>0</v>
      </c>
      <c r="W53" s="3">
        <f t="shared" si="13"/>
        <v>1.6438356164383559E-6</v>
      </c>
      <c r="X53" s="3">
        <f t="shared" si="13"/>
        <v>0</v>
      </c>
      <c r="Y53" s="3">
        <f t="shared" si="10"/>
        <v>1.0356164383561645E-4</v>
      </c>
      <c r="AB53">
        <v>10</v>
      </c>
      <c r="AC53" t="s">
        <v>30</v>
      </c>
      <c r="AD53" s="3">
        <f t="shared" ref="AD53:AK53" si="23">AD33/10</f>
        <v>0</v>
      </c>
      <c r="AE53" s="3">
        <f t="shared" si="23"/>
        <v>0</v>
      </c>
      <c r="AF53" s="3">
        <f t="shared" si="23"/>
        <v>0</v>
      </c>
      <c r="AG53" s="3">
        <f t="shared" si="23"/>
        <v>0</v>
      </c>
      <c r="AH53" s="3">
        <f t="shared" si="23"/>
        <v>7.671232876712329E-6</v>
      </c>
      <c r="AI53" s="3">
        <f t="shared" si="23"/>
        <v>0</v>
      </c>
      <c r="AJ53" s="3">
        <f t="shared" si="23"/>
        <v>0</v>
      </c>
      <c r="AK53" s="3">
        <f t="shared" si="23"/>
        <v>1.095890410958904E-5</v>
      </c>
      <c r="AL53" s="3">
        <f t="shared" si="17"/>
        <v>1.8630136986301367E-5</v>
      </c>
    </row>
    <row r="54" spans="14:38" x14ac:dyDescent="0.2">
      <c r="O54">
        <v>10</v>
      </c>
      <c r="P54" t="s">
        <v>36</v>
      </c>
      <c r="Q54" s="3">
        <f t="shared" si="13"/>
        <v>1.0574763026683471E-4</v>
      </c>
      <c r="R54" s="3">
        <f t="shared" si="13"/>
        <v>5.4791518272971348E-7</v>
      </c>
      <c r="S54" s="3">
        <f t="shared" si="13"/>
        <v>6.0270670100268474E-6</v>
      </c>
      <c r="T54" s="3">
        <f t="shared" si="13"/>
        <v>0</v>
      </c>
      <c r="U54" s="3">
        <f t="shared" si="13"/>
        <v>3.2874910963782813E-6</v>
      </c>
      <c r="V54" s="3">
        <f t="shared" si="13"/>
        <v>0</v>
      </c>
      <c r="W54" s="3">
        <f t="shared" si="13"/>
        <v>0</v>
      </c>
      <c r="X54" s="3">
        <f t="shared" si="13"/>
        <v>0</v>
      </c>
      <c r="Y54" s="3">
        <f t="shared" si="10"/>
        <v>1.1561010355596954E-4</v>
      </c>
      <c r="AB54">
        <v>10</v>
      </c>
      <c r="AC54" t="s">
        <v>36</v>
      </c>
      <c r="AD54" s="3">
        <f t="shared" ref="AD54:AK54" si="24">AD34/10</f>
        <v>0</v>
      </c>
      <c r="AE54" s="3">
        <f t="shared" si="24"/>
        <v>0</v>
      </c>
      <c r="AF54" s="3">
        <f t="shared" si="24"/>
        <v>0</v>
      </c>
      <c r="AG54" s="3">
        <f t="shared" si="24"/>
        <v>0</v>
      </c>
      <c r="AH54" s="3">
        <f t="shared" si="24"/>
        <v>1.588954029916169E-5</v>
      </c>
      <c r="AI54" s="3">
        <f t="shared" si="24"/>
        <v>5.4791518272971348E-7</v>
      </c>
      <c r="AJ54" s="3">
        <f t="shared" si="24"/>
        <v>0</v>
      </c>
      <c r="AK54" s="3">
        <f t="shared" si="24"/>
        <v>5.533943345570106E-5</v>
      </c>
      <c r="AL54" s="3">
        <f t="shared" si="17"/>
        <v>7.1776888937592466E-5</v>
      </c>
    </row>
    <row r="55" spans="14:38" x14ac:dyDescent="0.2">
      <c r="N55">
        <v>5</v>
      </c>
      <c r="O55">
        <v>10</v>
      </c>
      <c r="P55" t="s">
        <v>28</v>
      </c>
      <c r="Q55" s="3">
        <f t="shared" si="13"/>
        <v>1.238356164383562E-3</v>
      </c>
      <c r="R55" s="3">
        <f t="shared" si="13"/>
        <v>2.6849315068493153E-5</v>
      </c>
      <c r="S55" s="3">
        <f t="shared" si="13"/>
        <v>4.0000000000000003E-5</v>
      </c>
      <c r="T55" s="3">
        <f t="shared" si="13"/>
        <v>0</v>
      </c>
      <c r="U55" s="3">
        <f t="shared" si="13"/>
        <v>5.8630136986301371E-5</v>
      </c>
      <c r="V55" s="3">
        <f t="shared" si="13"/>
        <v>1.0958904109589041E-6</v>
      </c>
      <c r="W55" s="3">
        <f t="shared" si="13"/>
        <v>1.0958904109589041E-6</v>
      </c>
      <c r="X55" s="3">
        <f t="shared" si="13"/>
        <v>0</v>
      </c>
      <c r="Y55" s="3">
        <f t="shared" si="10"/>
        <v>1.3660273972602747E-3</v>
      </c>
      <c r="AA55">
        <v>5</v>
      </c>
      <c r="AB55">
        <v>10</v>
      </c>
      <c r="AC55" t="s">
        <v>28</v>
      </c>
      <c r="AD55" s="3">
        <f t="shared" ref="AD55:AK55" si="25">AD35/10</f>
        <v>0</v>
      </c>
      <c r="AE55" s="3">
        <f t="shared" si="25"/>
        <v>0</v>
      </c>
      <c r="AF55" s="3">
        <f t="shared" si="25"/>
        <v>0</v>
      </c>
      <c r="AG55" s="3">
        <f t="shared" si="25"/>
        <v>0</v>
      </c>
      <c r="AH55" s="3">
        <f t="shared" si="25"/>
        <v>2.6849315068493153E-5</v>
      </c>
      <c r="AI55" s="3">
        <f t="shared" si="25"/>
        <v>0</v>
      </c>
      <c r="AJ55" s="3">
        <f t="shared" si="25"/>
        <v>0</v>
      </c>
      <c r="AK55" s="3">
        <f t="shared" si="25"/>
        <v>1.335342465753425E-3</v>
      </c>
      <c r="AL55" s="3">
        <f t="shared" si="17"/>
        <v>1.3621917808219182E-3</v>
      </c>
    </row>
    <row r="56" spans="14:38" x14ac:dyDescent="0.2">
      <c r="O56">
        <v>10</v>
      </c>
      <c r="P56" t="s">
        <v>29</v>
      </c>
      <c r="Q56" s="3">
        <f t="shared" si="13"/>
        <v>5.8356164383561646E-4</v>
      </c>
      <c r="R56" s="3">
        <f t="shared" si="13"/>
        <v>5.1671232876712334E-4</v>
      </c>
      <c r="S56" s="3">
        <f t="shared" si="13"/>
        <v>5.4246575342465749E-5</v>
      </c>
      <c r="T56" s="3">
        <f t="shared" si="13"/>
        <v>1.6438356164383559E-6</v>
      </c>
      <c r="U56" s="3">
        <f t="shared" si="13"/>
        <v>4.2739726027397258E-5</v>
      </c>
      <c r="V56" s="3">
        <f t="shared" si="13"/>
        <v>1.808219178082192E-5</v>
      </c>
      <c r="W56" s="3">
        <f t="shared" si="13"/>
        <v>0</v>
      </c>
      <c r="X56" s="3">
        <f t="shared" si="13"/>
        <v>0</v>
      </c>
      <c r="Y56" s="3">
        <f t="shared" si="10"/>
        <v>1.2169863013698631E-3</v>
      </c>
      <c r="AB56">
        <v>10</v>
      </c>
      <c r="AC56" t="s">
        <v>29</v>
      </c>
      <c r="AD56" s="3">
        <f t="shared" ref="AD56:AK56" si="26">AD36/10</f>
        <v>0</v>
      </c>
      <c r="AE56" s="3">
        <f t="shared" si="26"/>
        <v>9.3150684931506837E-6</v>
      </c>
      <c r="AF56" s="3">
        <f t="shared" si="26"/>
        <v>0</v>
      </c>
      <c r="AG56" s="3">
        <f t="shared" si="26"/>
        <v>0</v>
      </c>
      <c r="AH56" s="3">
        <f t="shared" si="26"/>
        <v>1.3150684931506851E-5</v>
      </c>
      <c r="AI56" s="3">
        <f t="shared" si="26"/>
        <v>1.205479452054794E-5</v>
      </c>
      <c r="AJ56" s="3">
        <f t="shared" si="26"/>
        <v>0</v>
      </c>
      <c r="AK56" s="3">
        <f t="shared" si="26"/>
        <v>1.181917808219178E-3</v>
      </c>
      <c r="AL56" s="3">
        <f t="shared" si="17"/>
        <v>1.2164383561643834E-3</v>
      </c>
    </row>
    <row r="57" spans="14:38" x14ac:dyDescent="0.2">
      <c r="O57">
        <v>10</v>
      </c>
      <c r="P57" t="s">
        <v>30</v>
      </c>
      <c r="Q57" s="3">
        <f t="shared" si="13"/>
        <v>6.3013698630136992E-5</v>
      </c>
      <c r="R57" s="3">
        <f t="shared" si="13"/>
        <v>0</v>
      </c>
      <c r="S57" s="3">
        <f t="shared" si="13"/>
        <v>5.4794520547945209E-6</v>
      </c>
      <c r="T57" s="3">
        <f t="shared" si="13"/>
        <v>0</v>
      </c>
      <c r="U57" s="3">
        <f t="shared" si="13"/>
        <v>1.643835616438356E-5</v>
      </c>
      <c r="V57" s="3">
        <f t="shared" si="13"/>
        <v>0</v>
      </c>
      <c r="W57" s="3">
        <f t="shared" si="13"/>
        <v>1.0958904109589041E-6</v>
      </c>
      <c r="X57" s="3">
        <f t="shared" si="13"/>
        <v>0</v>
      </c>
      <c r="Y57" s="3">
        <f t="shared" si="10"/>
        <v>8.6027397260273974E-5</v>
      </c>
      <c r="AB57">
        <v>10</v>
      </c>
      <c r="AC57" t="s">
        <v>30</v>
      </c>
      <c r="AD57" s="3">
        <f t="shared" ref="AD57:AK57" si="27">AD37/10</f>
        <v>0</v>
      </c>
      <c r="AE57" s="3">
        <f t="shared" si="27"/>
        <v>0</v>
      </c>
      <c r="AF57" s="3">
        <f t="shared" si="27"/>
        <v>0</v>
      </c>
      <c r="AG57" s="3">
        <f t="shared" si="27"/>
        <v>0</v>
      </c>
      <c r="AH57" s="3">
        <f t="shared" si="27"/>
        <v>6.5753424657534237E-6</v>
      </c>
      <c r="AI57" s="3">
        <f t="shared" si="27"/>
        <v>0</v>
      </c>
      <c r="AJ57" s="3">
        <f t="shared" si="27"/>
        <v>0</v>
      </c>
      <c r="AK57" s="3">
        <f t="shared" si="27"/>
        <v>1.8630136986301367E-5</v>
      </c>
      <c r="AL57" s="3">
        <f t="shared" si="17"/>
        <v>2.5205479452054793E-5</v>
      </c>
    </row>
    <row r="58" spans="14:38" x14ac:dyDescent="0.2">
      <c r="O58">
        <v>10</v>
      </c>
      <c r="P58" t="s">
        <v>36</v>
      </c>
      <c r="Q58" s="3">
        <f>Q38/10</f>
        <v>1.210892553832667E-4</v>
      </c>
      <c r="R58" s="3">
        <f t="shared" ref="R58:X58" si="28">R38/10</f>
        <v>0</v>
      </c>
      <c r="S58" s="3">
        <f t="shared" si="28"/>
        <v>0</v>
      </c>
      <c r="T58" s="3">
        <f t="shared" si="28"/>
        <v>0</v>
      </c>
      <c r="U58" s="3">
        <f t="shared" si="28"/>
        <v>6.5749821927565609E-6</v>
      </c>
      <c r="V58" s="3">
        <f t="shared" si="28"/>
        <v>0</v>
      </c>
      <c r="W58" s="3">
        <f t="shared" si="28"/>
        <v>0</v>
      </c>
      <c r="X58" s="3">
        <f t="shared" si="28"/>
        <v>0</v>
      </c>
      <c r="Y58" s="3">
        <f t="shared" si="10"/>
        <v>1.2766423757602327E-4</v>
      </c>
      <c r="AB58">
        <v>10</v>
      </c>
      <c r="AC58" t="s">
        <v>36</v>
      </c>
      <c r="AD58" s="3">
        <f t="shared" ref="AD58:AK58" si="29">AD38/10</f>
        <v>0</v>
      </c>
      <c r="AE58" s="3">
        <f t="shared" si="29"/>
        <v>0</v>
      </c>
      <c r="AF58" s="3">
        <f t="shared" si="29"/>
        <v>0</v>
      </c>
      <c r="AG58" s="3">
        <f t="shared" si="29"/>
        <v>0</v>
      </c>
      <c r="AH58" s="3">
        <f t="shared" si="29"/>
        <v>8.2187277409457013E-6</v>
      </c>
      <c r="AI58" s="3">
        <f t="shared" si="29"/>
        <v>0</v>
      </c>
      <c r="AJ58" s="3">
        <f t="shared" si="29"/>
        <v>0</v>
      </c>
      <c r="AK58" s="3">
        <f t="shared" si="29"/>
        <v>4.4381129801106787E-5</v>
      </c>
      <c r="AL58" s="3">
        <f>SUM(AD58:AK58)</f>
        <v>5.2599857542052487E-5</v>
      </c>
    </row>
  </sheetData>
  <conditionalFormatting sqref="Y3:Y18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8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X1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X2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:X2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:Y2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X2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X2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X2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:X2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:X3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X3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X3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X3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:X3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:X3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X3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:X3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X3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X2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X3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X3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:X3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:Y3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Y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 Q45 Q49 Q51 Q53 Q55 Q57 Q43:X43 R44:X5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 Q46 Q48 Q50 Q52 Q54 Q56 Q5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X5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5:Y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3:Y4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Ronald Warmels</cp:lastModifiedBy>
  <dcterms:created xsi:type="dcterms:W3CDTF">2020-11-08T10:40:45Z</dcterms:created>
  <dcterms:modified xsi:type="dcterms:W3CDTF">2020-11-08T12:40:11Z</dcterms:modified>
</cp:coreProperties>
</file>