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1sfu-my.sharepoint.com/personal/rcalara_sfu_ca/Documents/SFU/SFU Classes/MSE312/project/mse312_project/"/>
    </mc:Choice>
  </mc:AlternateContent>
  <xr:revisionPtr revIDLastSave="614" documentId="11_F25DC773A252ABDACC104815A15B7F005ADE58E9" xr6:coauthVersionLast="47" xr6:coauthVersionMax="47" xr10:uidLastSave="{7BCF8EBD-7911-4F63-AAAB-5B512F5DCBC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42" i="1"/>
  <c r="D34" i="1"/>
  <c r="D23" i="1"/>
  <c r="D24" i="1"/>
  <c r="D25" i="1"/>
  <c r="D26" i="1"/>
  <c r="D27" i="1"/>
  <c r="D28" i="1"/>
  <c r="D29" i="1"/>
  <c r="D30" i="1"/>
  <c r="D22" i="1"/>
  <c r="D11" i="1"/>
  <c r="D12" i="1"/>
  <c r="D13" i="1"/>
  <c r="D14" i="1"/>
  <c r="D15" i="1"/>
  <c r="D16" i="1"/>
  <c r="D17" i="1"/>
  <c r="D18" i="1"/>
  <c r="D10" i="1"/>
</calcChain>
</file>

<file path=xl/sharedStrings.xml><?xml version="1.0" encoding="utf-8"?>
<sst xmlns="http://schemas.openxmlformats.org/spreadsheetml/2006/main" count="40" uniqueCount="30">
  <si>
    <t>Gear Ratio</t>
  </si>
  <si>
    <t>Total inertia (kg*m2)</t>
  </si>
  <si>
    <t>rad/s</t>
  </si>
  <si>
    <t>Speed (rpm) at 75 degree swing</t>
  </si>
  <si>
    <t>armature inductance (H)</t>
  </si>
  <si>
    <t>dc supply voltage (V)</t>
  </si>
  <si>
    <t>stall torque (Nm)</t>
  </si>
  <si>
    <t>no load speed (rpm)</t>
  </si>
  <si>
    <t>GM8724S009 (Lab1)</t>
  </si>
  <si>
    <t>GM8724S009 (Lab1) (lab h bridge)</t>
  </si>
  <si>
    <t>Maximum current (A)</t>
  </si>
  <si>
    <t>E30-150-48 </t>
  </si>
  <si>
    <t>E30-400-48</t>
  </si>
  <si>
    <t>Min supply voltage (Vm_min)</t>
  </si>
  <si>
    <t>Max supply voltage (Vm_max)</t>
  </si>
  <si>
    <t>Max output Voltage</t>
  </si>
  <si>
    <t>Peak current (A)</t>
  </si>
  <si>
    <t>Duty cycle</t>
  </si>
  <si>
    <t>Current (A)</t>
  </si>
  <si>
    <t>Voltage (V)</t>
  </si>
  <si>
    <t>Power (W)</t>
  </si>
  <si>
    <t>at 75 degree swing</t>
  </si>
  <si>
    <t>Time(s)</t>
  </si>
  <si>
    <t>at start</t>
  </si>
  <si>
    <t>Speed(rpm)</t>
  </si>
  <si>
    <t>QBL5704-116-04-042</t>
  </si>
  <si>
    <t>Internal Gear Ratio</t>
  </si>
  <si>
    <t>Torque Constant (N-m/A)</t>
  </si>
  <si>
    <t>Rotor Inertia kg-m^2</t>
  </si>
  <si>
    <t>rotor damping (N-m-s)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</si>
</sst>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0" fontId="0" fillId="0" borderId="0" xfId="0" applyFill="1"/>
    <xf numFmtId="11" fontId="0" fillId="0" borderId="0" xfId="0" applyNumberFormat="1" applyFill="1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workbookViewId="0">
      <selection activeCell="E22" sqref="E22"/>
    </sheetView>
  </sheetViews>
  <sheetFormatPr defaultRowHeight="15" x14ac:dyDescent="0.25"/>
  <cols>
    <col min="1" max="1" width="17.42578125" customWidth="1"/>
    <col min="2" max="2" width="27" customWidth="1"/>
    <col min="3" max="3" width="31" customWidth="1"/>
    <col min="4" max="4" width="20.42578125" customWidth="1"/>
    <col min="5" max="6" width="24.140625" customWidth="1"/>
    <col min="7" max="8" width="23.5703125" customWidth="1"/>
    <col min="9" max="9" width="30.140625" customWidth="1"/>
    <col min="10" max="10" width="31.28515625" customWidth="1"/>
    <col min="13" max="13" width="15" customWidth="1"/>
    <col min="14" max="14" width="14.7109375" customWidth="1"/>
    <col min="15" max="15" width="25.85546875" customWidth="1"/>
    <col min="16" max="16" width="20" customWidth="1"/>
  </cols>
  <sheetData>
    <row r="1" spans="1:10" x14ac:dyDescent="0.25">
      <c r="B1" s="6" t="s">
        <v>4</v>
      </c>
      <c r="C1" s="6" t="s">
        <v>6</v>
      </c>
      <c r="D1" s="6" t="s">
        <v>7</v>
      </c>
      <c r="E1" s="6" t="s">
        <v>5</v>
      </c>
      <c r="F1" s="6" t="s">
        <v>28</v>
      </c>
      <c r="G1" s="6" t="s">
        <v>29</v>
      </c>
      <c r="H1" s="6" t="s">
        <v>26</v>
      </c>
      <c r="I1" s="6" t="s">
        <v>10</v>
      </c>
      <c r="J1" s="6" t="s">
        <v>27</v>
      </c>
    </row>
    <row r="2" spans="1:10" x14ac:dyDescent="0.25">
      <c r="A2" s="6" t="s">
        <v>8</v>
      </c>
      <c r="B2">
        <v>2.3400000000000001E-3</v>
      </c>
      <c r="C2">
        <v>0.3</v>
      </c>
      <c r="D2">
        <v>720</v>
      </c>
      <c r="E2">
        <v>12</v>
      </c>
      <c r="F2" s="1">
        <v>1.5999999999999999E-6</v>
      </c>
      <c r="G2" s="1">
        <v>1.3999999999999999E-6</v>
      </c>
      <c r="H2" s="1">
        <v>6.3</v>
      </c>
      <c r="I2">
        <v>2.77</v>
      </c>
      <c r="J2" s="1">
        <v>2.18E-2</v>
      </c>
    </row>
    <row r="3" spans="1:10" x14ac:dyDescent="0.25">
      <c r="A3" s="6" t="s">
        <v>25</v>
      </c>
      <c r="B3" s="1">
        <v>1E-3</v>
      </c>
      <c r="C3">
        <v>1.3</v>
      </c>
      <c r="D3">
        <v>5500</v>
      </c>
      <c r="E3">
        <v>36</v>
      </c>
      <c r="F3" s="1">
        <v>2.3E-5</v>
      </c>
      <c r="G3" s="1">
        <v>9.9999999999999995E-7</v>
      </c>
      <c r="H3" s="1">
        <v>1</v>
      </c>
      <c r="I3">
        <v>11</v>
      </c>
      <c r="J3" s="1">
        <v>6.3E-2</v>
      </c>
    </row>
    <row r="4" spans="1:10" x14ac:dyDescent="0.25">
      <c r="A4" s="6" t="s">
        <v>11</v>
      </c>
      <c r="B4" s="1">
        <v>3.5000000000000001E-3</v>
      </c>
      <c r="C4">
        <v>5.3</v>
      </c>
      <c r="D4">
        <v>5600</v>
      </c>
      <c r="E4">
        <v>45</v>
      </c>
      <c r="F4" s="1">
        <v>3.4999999999999997E-5</v>
      </c>
      <c r="G4" s="1">
        <v>1.5E-6</v>
      </c>
      <c r="H4" s="1">
        <v>0.9</v>
      </c>
      <c r="I4">
        <v>70</v>
      </c>
      <c r="J4" s="1">
        <v>8.0500000000000002E-2</v>
      </c>
    </row>
    <row r="5" spans="1:10" x14ac:dyDescent="0.25">
      <c r="A5" s="6"/>
      <c r="B5" s="1"/>
      <c r="F5" s="1"/>
      <c r="G5" s="1"/>
      <c r="H5" s="1"/>
      <c r="J5" s="1"/>
    </row>
    <row r="6" spans="1:10" x14ac:dyDescent="0.25">
      <c r="A6" s="6" t="s">
        <v>12</v>
      </c>
      <c r="B6" s="1">
        <v>6.4999999999999997E-3</v>
      </c>
      <c r="C6">
        <v>13.13</v>
      </c>
      <c r="D6">
        <v>5800</v>
      </c>
      <c r="E6">
        <v>45</v>
      </c>
      <c r="F6" s="1">
        <v>5.0000000000000002E-5</v>
      </c>
      <c r="G6" s="1">
        <v>1.9999999999999999E-6</v>
      </c>
      <c r="H6" s="1">
        <v>0.9</v>
      </c>
      <c r="I6">
        <v>280</v>
      </c>
      <c r="J6" s="1">
        <v>0.04</v>
      </c>
    </row>
    <row r="8" spans="1:10" x14ac:dyDescent="0.25">
      <c r="A8" s="11" t="s">
        <v>9</v>
      </c>
      <c r="B8" s="11"/>
      <c r="C8" s="11"/>
      <c r="D8" s="11"/>
    </row>
    <row r="9" spans="1:10" x14ac:dyDescent="0.25">
      <c r="A9" s="6" t="s">
        <v>0</v>
      </c>
      <c r="B9" s="6" t="s">
        <v>1</v>
      </c>
      <c r="C9" s="8" t="s">
        <v>3</v>
      </c>
      <c r="D9" s="6" t="s">
        <v>2</v>
      </c>
      <c r="E9" s="6"/>
      <c r="F9" s="6"/>
    </row>
    <row r="10" spans="1:10" x14ac:dyDescent="0.25">
      <c r="A10">
        <v>0.25</v>
      </c>
      <c r="B10">
        <v>9.1300000000000006E-2</v>
      </c>
      <c r="C10" s="4">
        <v>52.681399999999996</v>
      </c>
      <c r="D10">
        <f>C10*0.10472</f>
        <v>5.5167962079999997</v>
      </c>
    </row>
    <row r="11" spans="1:10" x14ac:dyDescent="0.25">
      <c r="A11">
        <v>0.5</v>
      </c>
      <c r="B11">
        <v>2.3E-2</v>
      </c>
      <c r="C11">
        <v>80.736099999999993</v>
      </c>
      <c r="D11">
        <f t="shared" ref="D11:D18" si="0">C11*0.10472</f>
        <v>8.454684391999999</v>
      </c>
    </row>
    <row r="12" spans="1:10" x14ac:dyDescent="0.25">
      <c r="A12">
        <v>1</v>
      </c>
      <c r="B12">
        <v>5.7000000000000002E-3</v>
      </c>
      <c r="C12">
        <v>95.480199999999996</v>
      </c>
      <c r="D12">
        <f t="shared" si="0"/>
        <v>9.9986865439999999</v>
      </c>
    </row>
    <row r="13" spans="1:10" x14ac:dyDescent="0.25">
      <c r="A13">
        <v>1.5</v>
      </c>
      <c r="B13">
        <v>2.5000000000000001E-2</v>
      </c>
      <c r="C13">
        <v>41.7029</v>
      </c>
      <c r="D13">
        <f t="shared" si="0"/>
        <v>4.3671276880000001</v>
      </c>
    </row>
    <row r="14" spans="1:10" x14ac:dyDescent="0.25">
      <c r="A14">
        <v>2</v>
      </c>
      <c r="B14">
        <v>1.4E-2</v>
      </c>
      <c r="C14">
        <v>45.588200000000001</v>
      </c>
      <c r="D14">
        <f t="shared" si="0"/>
        <v>4.7739963039999997</v>
      </c>
    </row>
    <row r="15" spans="1:10" x14ac:dyDescent="0.25">
      <c r="A15" s="4">
        <v>2.5</v>
      </c>
      <c r="B15" s="5">
        <v>9.1804823999999999E-4</v>
      </c>
      <c r="C15" s="4">
        <v>131.02420000000001</v>
      </c>
      <c r="D15">
        <f t="shared" si="0"/>
        <v>13.720854224</v>
      </c>
    </row>
    <row r="16" spans="1:10" ht="15.75" thickBot="1" x14ac:dyDescent="0.3">
      <c r="A16" s="4">
        <v>3</v>
      </c>
      <c r="B16" s="5">
        <v>6.38E-4</v>
      </c>
      <c r="C16" s="4">
        <v>136.11189999999999</v>
      </c>
      <c r="D16">
        <f t="shared" si="0"/>
        <v>14.253638167999998</v>
      </c>
    </row>
    <row r="17" spans="1:11" ht="16.5" thickBot="1" x14ac:dyDescent="0.3">
      <c r="A17">
        <v>4</v>
      </c>
      <c r="B17">
        <v>3.6000000000000002E-4</v>
      </c>
      <c r="C17">
        <v>141.19479999999999</v>
      </c>
      <c r="D17">
        <f t="shared" si="0"/>
        <v>14.785919455999998</v>
      </c>
      <c r="F17" s="12"/>
    </row>
    <row r="18" spans="1:11" ht="16.5" thickBot="1" x14ac:dyDescent="0.3">
      <c r="A18">
        <v>5</v>
      </c>
      <c r="B18" s="1">
        <v>2.3130905999999999E-4</v>
      </c>
      <c r="C18" s="4">
        <v>127.733</v>
      </c>
      <c r="D18">
        <f t="shared" si="0"/>
        <v>13.37619976</v>
      </c>
      <c r="F18" s="13"/>
    </row>
    <row r="19" spans="1:11" ht="16.5" thickBot="1" x14ac:dyDescent="0.3">
      <c r="B19" s="1"/>
      <c r="C19" s="4"/>
      <c r="F19" s="13"/>
    </row>
    <row r="20" spans="1:11" ht="16.5" thickBot="1" x14ac:dyDescent="0.3">
      <c r="A20" s="11" t="s">
        <v>11</v>
      </c>
      <c r="B20" s="11"/>
      <c r="C20" s="11"/>
      <c r="D20" s="11"/>
      <c r="F20" s="13"/>
    </row>
    <row r="21" spans="1:11" x14ac:dyDescent="0.25">
      <c r="A21" s="6" t="s">
        <v>0</v>
      </c>
      <c r="B21" s="6" t="s">
        <v>1</v>
      </c>
      <c r="C21" s="8" t="s">
        <v>3</v>
      </c>
      <c r="D21" s="6" t="s">
        <v>2</v>
      </c>
      <c r="E21" s="6"/>
      <c r="F21" s="6"/>
    </row>
    <row r="22" spans="1:11" x14ac:dyDescent="0.25">
      <c r="A22">
        <v>0.25</v>
      </c>
      <c r="B22">
        <v>9.1300000000000006E-2</v>
      </c>
      <c r="C22" s="4">
        <v>175.23859999999999</v>
      </c>
      <c r="D22">
        <f>C22*0.10472</f>
        <v>18.350986191999997</v>
      </c>
    </row>
    <row r="23" spans="1:11" x14ac:dyDescent="0.25">
      <c r="A23">
        <v>0.5</v>
      </c>
      <c r="B23">
        <v>2.3E-2</v>
      </c>
      <c r="C23">
        <v>245.52350000000001</v>
      </c>
      <c r="D23">
        <f t="shared" ref="D23:D30" si="1">C23*0.10472</f>
        <v>25.711220919999999</v>
      </c>
    </row>
    <row r="24" spans="1:11" x14ac:dyDescent="0.25">
      <c r="A24">
        <v>1</v>
      </c>
      <c r="B24">
        <v>5.7000000000000002E-3</v>
      </c>
      <c r="C24">
        <v>343.5564</v>
      </c>
      <c r="D24">
        <f t="shared" si="1"/>
        <v>35.977226207999998</v>
      </c>
    </row>
    <row r="25" spans="1:11" x14ac:dyDescent="0.25">
      <c r="A25">
        <v>1.5</v>
      </c>
      <c r="B25">
        <v>2.5000000000000001E-2</v>
      </c>
      <c r="C25">
        <v>135.37710000000001</v>
      </c>
      <c r="D25">
        <f t="shared" si="1"/>
        <v>14.176689912000001</v>
      </c>
    </row>
    <row r="26" spans="1:11" x14ac:dyDescent="0.25">
      <c r="A26">
        <v>2</v>
      </c>
      <c r="B26">
        <v>1.4E-2</v>
      </c>
      <c r="C26">
        <v>155.64519999999999</v>
      </c>
      <c r="D26">
        <f t="shared" si="1"/>
        <v>16.299165343999999</v>
      </c>
    </row>
    <row r="27" spans="1:11" x14ac:dyDescent="0.25">
      <c r="A27">
        <v>2.5</v>
      </c>
      <c r="B27" s="5">
        <v>9.1804823999999999E-4</v>
      </c>
      <c r="C27">
        <v>507.51060000000001</v>
      </c>
      <c r="D27">
        <f t="shared" si="1"/>
        <v>53.146510031999995</v>
      </c>
    </row>
    <row r="28" spans="1:11" x14ac:dyDescent="0.25">
      <c r="A28" s="4">
        <v>3</v>
      </c>
      <c r="B28" s="5">
        <v>6.38E-4</v>
      </c>
      <c r="C28" s="4">
        <v>542.31269999999995</v>
      </c>
      <c r="D28">
        <f t="shared" si="1"/>
        <v>56.790985943999992</v>
      </c>
    </row>
    <row r="29" spans="1:11" x14ac:dyDescent="0.25">
      <c r="A29">
        <v>4</v>
      </c>
      <c r="B29" s="1">
        <v>3.6000000000000002E-4</v>
      </c>
      <c r="C29" s="4">
        <v>587.13109999999995</v>
      </c>
      <c r="D29">
        <f t="shared" si="1"/>
        <v>61.484368791999991</v>
      </c>
    </row>
    <row r="30" spans="1:11" x14ac:dyDescent="0.25">
      <c r="A30" s="2">
        <v>5</v>
      </c>
      <c r="B30" s="3">
        <v>2.3130905999999999E-4</v>
      </c>
      <c r="C30" s="2">
        <v>606.13789999999995</v>
      </c>
      <c r="D30" s="2">
        <f t="shared" si="1"/>
        <v>63.474760887999992</v>
      </c>
    </row>
    <row r="31" spans="1:11" x14ac:dyDescent="0.25">
      <c r="B31" s="1"/>
      <c r="C31" s="4"/>
    </row>
    <row r="32" spans="1:11" x14ac:dyDescent="0.25">
      <c r="A32" s="11" t="s">
        <v>12</v>
      </c>
      <c r="B32" s="11"/>
      <c r="C32" s="11"/>
      <c r="D32" s="11"/>
      <c r="I32" s="11"/>
      <c r="J32" s="11"/>
      <c r="K32" s="11"/>
    </row>
    <row r="33" spans="1:12" x14ac:dyDescent="0.25">
      <c r="A33" s="6" t="s">
        <v>0</v>
      </c>
      <c r="B33" s="6" t="s">
        <v>1</v>
      </c>
      <c r="C33" s="8" t="s">
        <v>3</v>
      </c>
      <c r="D33" s="6" t="s">
        <v>2</v>
      </c>
      <c r="E33" s="6"/>
      <c r="F33" s="6"/>
      <c r="J33" s="4"/>
    </row>
    <row r="34" spans="1:12" x14ac:dyDescent="0.25">
      <c r="A34">
        <v>0.25</v>
      </c>
      <c r="B34">
        <v>9.1300000000000006E-2</v>
      </c>
      <c r="C34">
        <v>208.38</v>
      </c>
      <c r="D34">
        <f>C34*0.10472</f>
        <v>21.821553599999998</v>
      </c>
    </row>
    <row r="35" spans="1:12" x14ac:dyDescent="0.25">
      <c r="A35">
        <v>0.5</v>
      </c>
      <c r="B35">
        <v>2.3E-2</v>
      </c>
      <c r="C35">
        <v>292.19110000000001</v>
      </c>
      <c r="D35">
        <f t="shared" ref="D35:D42" si="2">C35*0.10472</f>
        <v>30.598251991999998</v>
      </c>
    </row>
    <row r="36" spans="1:12" x14ac:dyDescent="0.25">
      <c r="A36">
        <v>1</v>
      </c>
      <c r="B36">
        <v>5.7000000000000002E-3</v>
      </c>
      <c r="C36">
        <v>407.60300000000001</v>
      </c>
      <c r="D36">
        <f t="shared" si="2"/>
        <v>42.684186159999996</v>
      </c>
      <c r="I36" s="4"/>
      <c r="J36" s="4"/>
      <c r="K36" s="4"/>
      <c r="L36" s="4"/>
    </row>
    <row r="37" spans="1:12" x14ac:dyDescent="0.25">
      <c r="A37">
        <v>1.5</v>
      </c>
      <c r="B37">
        <v>2.5000000000000001E-2</v>
      </c>
      <c r="C37">
        <v>160.22069999999999</v>
      </c>
      <c r="D37">
        <f t="shared" si="2"/>
        <v>16.778311704</v>
      </c>
    </row>
    <row r="38" spans="1:12" x14ac:dyDescent="0.25">
      <c r="A38">
        <v>2</v>
      </c>
      <c r="B38">
        <v>1.4E-2</v>
      </c>
      <c r="C38">
        <v>184.53970000000001</v>
      </c>
      <c r="D38">
        <f t="shared" si="2"/>
        <v>19.324997384</v>
      </c>
    </row>
    <row r="39" spans="1:12" x14ac:dyDescent="0.25">
      <c r="A39" s="4">
        <v>2.5</v>
      </c>
      <c r="B39" s="5">
        <v>9.1804823999999999E-4</v>
      </c>
      <c r="C39" s="4">
        <v>598.10850000000005</v>
      </c>
      <c r="D39">
        <f t="shared" si="2"/>
        <v>62.633922120000001</v>
      </c>
      <c r="I39" s="5"/>
      <c r="J39" s="4"/>
    </row>
    <row r="40" spans="1:12" x14ac:dyDescent="0.25">
      <c r="A40" s="4">
        <v>3</v>
      </c>
      <c r="B40" s="5">
        <v>6.38E-4</v>
      </c>
      <c r="C40" s="4">
        <v>637.80650000000003</v>
      </c>
      <c r="D40">
        <f t="shared" si="2"/>
        <v>66.791096679999995</v>
      </c>
      <c r="I40" s="5"/>
      <c r="J40" s="4"/>
    </row>
    <row r="41" spans="1:12" x14ac:dyDescent="0.25">
      <c r="A41">
        <v>4</v>
      </c>
      <c r="B41" s="1">
        <v>3.6000000000000002E-4</v>
      </c>
      <c r="C41" s="4">
        <v>683.36469999999997</v>
      </c>
      <c r="D41">
        <f t="shared" si="2"/>
        <v>71.561951383999997</v>
      </c>
      <c r="I41" s="1"/>
      <c r="J41" s="4"/>
    </row>
    <row r="42" spans="1:12" x14ac:dyDescent="0.25">
      <c r="A42" s="2">
        <v>5</v>
      </c>
      <c r="B42" s="3">
        <v>2.3130905999999999E-4</v>
      </c>
      <c r="C42" s="2">
        <v>703.19140000000004</v>
      </c>
      <c r="D42" s="2">
        <f t="shared" si="2"/>
        <v>73.638203407999995</v>
      </c>
      <c r="I42" s="1"/>
      <c r="J42" s="4"/>
    </row>
    <row r="45" spans="1:12" x14ac:dyDescent="0.25">
      <c r="B45" s="6" t="s">
        <v>13</v>
      </c>
      <c r="C45" s="6" t="s">
        <v>14</v>
      </c>
      <c r="D45" s="6" t="s">
        <v>15</v>
      </c>
      <c r="E45" s="6" t="s">
        <v>16</v>
      </c>
      <c r="F45" s="6"/>
    </row>
    <row r="46" spans="1:12" x14ac:dyDescent="0.25">
      <c r="B46">
        <v>7</v>
      </c>
      <c r="C46">
        <v>58</v>
      </c>
      <c r="D46">
        <v>58</v>
      </c>
      <c r="E46">
        <v>60</v>
      </c>
    </row>
    <row r="48" spans="1:12" x14ac:dyDescent="0.25">
      <c r="A48" s="6"/>
      <c r="B48" s="9" t="s">
        <v>23</v>
      </c>
      <c r="C48" s="11" t="s">
        <v>21</v>
      </c>
      <c r="D48" s="11"/>
      <c r="E48" s="11"/>
      <c r="F48" s="11"/>
      <c r="G48" s="11"/>
      <c r="H48" s="10"/>
    </row>
    <row r="49" spans="1:8" x14ac:dyDescent="0.25">
      <c r="A49" s="6" t="s">
        <v>17</v>
      </c>
      <c r="B49" s="6" t="s">
        <v>18</v>
      </c>
      <c r="C49" s="6" t="s">
        <v>20</v>
      </c>
      <c r="D49" s="6" t="s">
        <v>19</v>
      </c>
      <c r="E49" s="6" t="s">
        <v>22</v>
      </c>
      <c r="F49" s="6"/>
      <c r="G49" s="6" t="s">
        <v>24</v>
      </c>
      <c r="H49" s="6"/>
    </row>
    <row r="50" spans="1:8" x14ac:dyDescent="0.25">
      <c r="A50" s="7">
        <v>0.25</v>
      </c>
      <c r="B50">
        <v>13.9939</v>
      </c>
      <c r="C50">
        <v>16.636900000000001</v>
      </c>
      <c r="D50">
        <v>10.3674</v>
      </c>
      <c r="E50">
        <v>7.3265999999999998E-2</v>
      </c>
      <c r="G50">
        <v>256.74450000000002</v>
      </c>
    </row>
    <row r="51" spans="1:8" x14ac:dyDescent="0.25">
      <c r="A51" s="7">
        <v>0.5</v>
      </c>
      <c r="B51">
        <v>27.9877</v>
      </c>
      <c r="C51">
        <v>129.5009</v>
      </c>
      <c r="D51">
        <v>18.6889</v>
      </c>
      <c r="E51">
        <v>4.7229E-2</v>
      </c>
      <c r="G51">
        <v>436.4015</v>
      </c>
    </row>
    <row r="52" spans="1:8" x14ac:dyDescent="0.25">
      <c r="A52" s="7">
        <v>0.75</v>
      </c>
      <c r="B52">
        <v>41.9816</v>
      </c>
      <c r="C52">
        <v>363.79410000000001</v>
      </c>
      <c r="D52">
        <v>26.077100000000002</v>
      </c>
      <c r="E52">
        <v>3.7272E-2</v>
      </c>
      <c r="G52">
        <v>580.89430000000004</v>
      </c>
    </row>
    <row r="53" spans="1:8" x14ac:dyDescent="0.25">
      <c r="A53" s="7">
        <v>1</v>
      </c>
      <c r="B53">
        <v>55.9754</v>
      </c>
      <c r="C53">
        <v>724.96600000000001</v>
      </c>
      <c r="D53">
        <v>32.876300000000001</v>
      </c>
      <c r="E53">
        <v>3.1528E-2</v>
      </c>
      <c r="G53">
        <v>703.19140000000004</v>
      </c>
    </row>
  </sheetData>
  <mergeCells count="5">
    <mergeCell ref="C48:G48"/>
    <mergeCell ref="A8:D8"/>
    <mergeCell ref="A20:D20"/>
    <mergeCell ref="A32:D32"/>
    <mergeCell ref="I32:K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calara</dc:creator>
  <cp:lastModifiedBy>Ron calara</cp:lastModifiedBy>
  <dcterms:created xsi:type="dcterms:W3CDTF">2015-06-05T18:17:20Z</dcterms:created>
  <dcterms:modified xsi:type="dcterms:W3CDTF">2021-07-22T05:57:14Z</dcterms:modified>
</cp:coreProperties>
</file>