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KULIAH\7.GARAP SKRIPSI MEI 2022\6.Gesture Bahasa isyarat code\UPLOAD IMAGE DATASET GITHUB\UPLOD2\MODEL-TRAINED-RONDI\"/>
    </mc:Choice>
  </mc:AlternateContent>
  <xr:revisionPtr revIDLastSave="0" documentId="13_ncr:1_{7ABB0B0B-7E62-4EBC-86C0-B9F4E347562E}" xr6:coauthVersionLast="47" xr6:coauthVersionMax="47" xr10:uidLastSave="{00000000-0000-0000-0000-000000000000}"/>
  <bookViews>
    <workbookView xWindow="-120" yWindow="-120" windowWidth="20730" windowHeight="11760" activeTab="2" xr2:uid="{9A3DCC24-5B71-41C2-8236-1FAEB3EB6E09}"/>
  </bookViews>
  <sheets>
    <sheet name="Sheet1" sheetId="1" r:id="rId1"/>
    <sheet name="Sheet2" sheetId="2" r:id="rId2"/>
    <sheet name="Sheet2 (2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3" l="1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C22" i="3"/>
  <c r="C22" i="2"/>
</calcChain>
</file>

<file path=xl/sharedStrings.xml><?xml version="1.0" encoding="utf-8"?>
<sst xmlns="http://schemas.openxmlformats.org/spreadsheetml/2006/main" count="304" uniqueCount="103">
  <si>
    <t>KOSAKATA</t>
  </si>
  <si>
    <t>JML GAMBAR</t>
  </si>
  <si>
    <t>WAKTU</t>
  </si>
  <si>
    <t>EPOCH / ITERASI</t>
  </si>
  <si>
    <t>5000/6000</t>
  </si>
  <si>
    <t>TANAH</t>
  </si>
  <si>
    <t>12m</t>
  </si>
  <si>
    <t>99/99</t>
  </si>
  <si>
    <t>AKU</t>
  </si>
  <si>
    <t>13m/1</t>
  </si>
  <si>
    <t>91/91</t>
  </si>
  <si>
    <t>LUPAKAN</t>
  </si>
  <si>
    <t>1m</t>
  </si>
  <si>
    <t>95/95</t>
  </si>
  <si>
    <t>TERKENANG</t>
  </si>
  <si>
    <t>xdeteksi</t>
  </si>
  <si>
    <t>97/98</t>
  </si>
  <si>
    <t>HIDUP</t>
  </si>
  <si>
    <t>68/71</t>
  </si>
  <si>
    <t>PERGI</t>
  </si>
  <si>
    <t>97/97</t>
  </si>
  <si>
    <t>HILANG</t>
  </si>
  <si>
    <t>91/92</t>
  </si>
  <si>
    <t>YANG</t>
  </si>
  <si>
    <t>89/90</t>
  </si>
  <si>
    <t>ENGKAU</t>
  </si>
  <si>
    <t>Non valid</t>
  </si>
  <si>
    <t>96/96</t>
  </si>
  <si>
    <t>AIR</t>
  </si>
  <si>
    <t>96/95</t>
  </si>
  <si>
    <t>TIDAK</t>
  </si>
  <si>
    <t>AKAN</t>
  </si>
  <si>
    <t>36/36</t>
  </si>
  <si>
    <t>SELAMA</t>
  </si>
  <si>
    <t>BIARPUN</t>
  </si>
  <si>
    <t>92/92</t>
  </si>
  <si>
    <t>JAUH</t>
  </si>
  <si>
    <t>90/90</t>
  </si>
  <si>
    <t>KALBU</t>
  </si>
  <si>
    <t>94/95</t>
  </si>
  <si>
    <t>CINTA</t>
  </si>
  <si>
    <t>84/86</t>
  </si>
  <si>
    <t>HARGAI</t>
  </si>
  <si>
    <t>93/93</t>
  </si>
  <si>
    <t>DARI</t>
  </si>
  <si>
    <t>93/82</t>
  </si>
  <si>
    <t>EPOCH / WAKTU</t>
  </si>
  <si>
    <t>1.000 / 9m</t>
  </si>
  <si>
    <t>5.000 / 50m</t>
  </si>
  <si>
    <t>10.000 /             1h 42m</t>
  </si>
  <si>
    <t>20.000 /             3h 26m</t>
  </si>
  <si>
    <t>47%</t>
  </si>
  <si>
    <t>96%</t>
  </si>
  <si>
    <t>98%</t>
  </si>
  <si>
    <t>99%</t>
  </si>
  <si>
    <t>49%</t>
  </si>
  <si>
    <t>36%</t>
  </si>
  <si>
    <t>39%</t>
  </si>
  <si>
    <t>67%</t>
  </si>
  <si>
    <t>91%</t>
  </si>
  <si>
    <t>94%</t>
  </si>
  <si>
    <t>97%</t>
  </si>
  <si>
    <t>72%</t>
  </si>
  <si>
    <t>92%</t>
  </si>
  <si>
    <t>78%</t>
  </si>
  <si>
    <t>84%</t>
  </si>
  <si>
    <t>70%</t>
  </si>
  <si>
    <t>93%</t>
  </si>
  <si>
    <t>100%</t>
  </si>
  <si>
    <t>80%</t>
  </si>
  <si>
    <t>60%</t>
  </si>
  <si>
    <t>95%</t>
  </si>
  <si>
    <t>57%</t>
  </si>
  <si>
    <t>68%</t>
  </si>
  <si>
    <t>76%</t>
  </si>
  <si>
    <t>89%</t>
  </si>
  <si>
    <t>48%</t>
  </si>
  <si>
    <t>61%</t>
  </si>
  <si>
    <t>90%</t>
  </si>
  <si>
    <t>77%</t>
  </si>
  <si>
    <t>79%</t>
  </si>
  <si>
    <t>82%</t>
  </si>
  <si>
    <t>85%</t>
  </si>
  <si>
    <t>NO.</t>
  </si>
  <si>
    <t>epoch 1.000 / 9m</t>
  </si>
  <si>
    <t>epoch 5.000 / 50m</t>
  </si>
  <si>
    <t>epoch 10.000 / 1h 42m</t>
  </si>
  <si>
    <t>epoch 20.000 / 3h 26m</t>
  </si>
  <si>
    <t>total loss</t>
  </si>
  <si>
    <t xml:space="preserve">loss regularization </t>
  </si>
  <si>
    <t>localizzation loss</t>
  </si>
  <si>
    <t>clasification loss</t>
  </si>
  <si>
    <t>learning rate</t>
  </si>
  <si>
    <t>time</t>
  </si>
  <si>
    <t>epoch</t>
  </si>
  <si>
    <t>9 menit</t>
  </si>
  <si>
    <t>50 menit</t>
  </si>
  <si>
    <t>1 jam 42 menit</t>
  </si>
  <si>
    <t>3 jam 26 menit</t>
  </si>
  <si>
    <t xml:space="preserve">1000 epoch </t>
  </si>
  <si>
    <t>5000 epoch</t>
  </si>
  <si>
    <t>10000 epoch</t>
  </si>
  <si>
    <t>20000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</si>
</sst>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9" fontId="4" fillId="0" borderId="7" xfId="0" applyNumberFormat="1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2" fontId="9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1" fontId="5" fillId="0" borderId="0" xfId="0" applyNumberFormat="1" applyFont="1"/>
    <xf numFmtId="0" fontId="5" fillId="0" borderId="0" xfId="0" applyFont="1"/>
    <xf numFmtId="0" fontId="5" fillId="0" borderId="10" xfId="0" applyFont="1" applyBorder="1" applyAlignment="1">
      <alignment horizontal="center" wrapText="1"/>
    </xf>
    <xf numFmtId="1" fontId="5" fillId="0" borderId="10" xfId="0" quotePrefix="1" applyNumberFormat="1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8" fillId="0" borderId="10" xfId="0" applyFont="1" applyBorder="1" applyAlignment="1">
      <alignment horizontal="center" vertical="center" wrapText="1"/>
    </xf>
    <xf numFmtId="1" fontId="9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Rangkuman Akurasi Hasil Pengujian</a:t>
            </a:r>
          </a:p>
        </c:rich>
      </c:tx>
      <c:layout>
        <c:manualLayout>
          <c:xMode val="edge"/>
          <c:yMode val="edge"/>
          <c:x val="0.13992287188138883"/>
          <c:y val="6.31911532385466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'Sheet2 (2)'!$I$2</c:f>
              <c:strCache>
                <c:ptCount val="1"/>
                <c:pt idx="0">
                  <c:v>epoch 1.000 / 9m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'Sheet2 (2)'!$H$3:$H$21</c:f>
              <c:strCache>
                <c:ptCount val="19"/>
                <c:pt idx="0">
                  <c:v>AIR/53</c:v>
                </c:pt>
                <c:pt idx="1">
                  <c:v>AKAN/21</c:v>
                </c:pt>
                <c:pt idx="2">
                  <c:v>AKU/346</c:v>
                </c:pt>
                <c:pt idx="3">
                  <c:v>BIARPUN/37</c:v>
                </c:pt>
                <c:pt idx="4">
                  <c:v>CINTA/151</c:v>
                </c:pt>
                <c:pt idx="5">
                  <c:v>DARI/27</c:v>
                </c:pt>
                <c:pt idx="6">
                  <c:v>ENGKAU/83</c:v>
                </c:pt>
                <c:pt idx="7">
                  <c:v>HARGAI/44</c:v>
                </c:pt>
                <c:pt idx="8">
                  <c:v>HIDUP/46</c:v>
                </c:pt>
                <c:pt idx="9">
                  <c:v>HILANG/13</c:v>
                </c:pt>
                <c:pt idx="10">
                  <c:v>JAUH/65</c:v>
                </c:pt>
                <c:pt idx="11">
                  <c:v>KALBU/122</c:v>
                </c:pt>
                <c:pt idx="12">
                  <c:v>LUPAKAN/19</c:v>
                </c:pt>
                <c:pt idx="13">
                  <c:v>PERGI/64</c:v>
                </c:pt>
                <c:pt idx="14">
                  <c:v>SELAMA/23</c:v>
                </c:pt>
                <c:pt idx="15">
                  <c:v>TANAH/100</c:v>
                </c:pt>
                <c:pt idx="16">
                  <c:v>TERKENANG/71</c:v>
                </c:pt>
                <c:pt idx="17">
                  <c:v>TIDAK/172</c:v>
                </c:pt>
                <c:pt idx="18">
                  <c:v>YANG/25</c:v>
                </c:pt>
              </c:strCache>
            </c:strRef>
          </c:cat>
          <c:val>
            <c:numRef>
              <c:f>'Sheet2 (2)'!$I$3:$I$21</c:f>
              <c:numCache>
                <c:formatCode>0</c:formatCode>
                <c:ptCount val="19"/>
                <c:pt idx="0">
                  <c:v>47</c:v>
                </c:pt>
                <c:pt idx="1">
                  <c:v>49</c:v>
                </c:pt>
                <c:pt idx="2">
                  <c:v>67</c:v>
                </c:pt>
                <c:pt idx="3">
                  <c:v>72</c:v>
                </c:pt>
                <c:pt idx="4">
                  <c:v>78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57</c:v>
                </c:pt>
                <c:pt idx="9">
                  <c:v>48</c:v>
                </c:pt>
                <c:pt idx="10">
                  <c:v>61</c:v>
                </c:pt>
                <c:pt idx="11">
                  <c:v>77</c:v>
                </c:pt>
                <c:pt idx="12">
                  <c:v>79</c:v>
                </c:pt>
                <c:pt idx="13">
                  <c:v>82</c:v>
                </c:pt>
                <c:pt idx="14">
                  <c:v>39</c:v>
                </c:pt>
                <c:pt idx="15">
                  <c:v>78</c:v>
                </c:pt>
                <c:pt idx="16">
                  <c:v>90</c:v>
                </c:pt>
                <c:pt idx="17">
                  <c:v>85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0-4D73-AEB8-515488A8CA1C}"/>
            </c:ext>
          </c:extLst>
        </c:ser>
        <c:ser>
          <c:idx val="1"/>
          <c:order val="1"/>
          <c:tx>
            <c:strRef>
              <c:f>'Sheet2 (2)'!$J$2</c:f>
              <c:strCache>
                <c:ptCount val="1"/>
                <c:pt idx="0">
                  <c:v>epoch 5.000 / 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'Sheet2 (2)'!$H$3:$H$21</c:f>
              <c:strCache>
                <c:ptCount val="19"/>
                <c:pt idx="0">
                  <c:v>AIR/53</c:v>
                </c:pt>
                <c:pt idx="1">
                  <c:v>AKAN/21</c:v>
                </c:pt>
                <c:pt idx="2">
                  <c:v>AKU/346</c:v>
                </c:pt>
                <c:pt idx="3">
                  <c:v>BIARPUN/37</c:v>
                </c:pt>
                <c:pt idx="4">
                  <c:v>CINTA/151</c:v>
                </c:pt>
                <c:pt idx="5">
                  <c:v>DARI/27</c:v>
                </c:pt>
                <c:pt idx="6">
                  <c:v>ENGKAU/83</c:v>
                </c:pt>
                <c:pt idx="7">
                  <c:v>HARGAI/44</c:v>
                </c:pt>
                <c:pt idx="8">
                  <c:v>HIDUP/46</c:v>
                </c:pt>
                <c:pt idx="9">
                  <c:v>HILANG/13</c:v>
                </c:pt>
                <c:pt idx="10">
                  <c:v>JAUH/65</c:v>
                </c:pt>
                <c:pt idx="11">
                  <c:v>KALBU/122</c:v>
                </c:pt>
                <c:pt idx="12">
                  <c:v>LUPAKAN/19</c:v>
                </c:pt>
                <c:pt idx="13">
                  <c:v>PERGI/64</c:v>
                </c:pt>
                <c:pt idx="14">
                  <c:v>SELAMA/23</c:v>
                </c:pt>
                <c:pt idx="15">
                  <c:v>TANAH/100</c:v>
                </c:pt>
                <c:pt idx="16">
                  <c:v>TERKENANG/71</c:v>
                </c:pt>
                <c:pt idx="17">
                  <c:v>TIDAK/172</c:v>
                </c:pt>
                <c:pt idx="18">
                  <c:v>YANG/25</c:v>
                </c:pt>
              </c:strCache>
            </c:strRef>
          </c:cat>
          <c:val>
            <c:numRef>
              <c:f>'Sheet2 (2)'!$J$3:$J$21</c:f>
              <c:numCache>
                <c:formatCode>0</c:formatCode>
                <c:ptCount val="19"/>
                <c:pt idx="0">
                  <c:v>96</c:v>
                </c:pt>
                <c:pt idx="1">
                  <c:v>36</c:v>
                </c:pt>
                <c:pt idx="2">
                  <c:v>91</c:v>
                </c:pt>
                <c:pt idx="3">
                  <c:v>92</c:v>
                </c:pt>
                <c:pt idx="4">
                  <c:v>84</c:v>
                </c:pt>
                <c:pt idx="5">
                  <c:v>93</c:v>
                </c:pt>
                <c:pt idx="6">
                  <c:v>96</c:v>
                </c:pt>
                <c:pt idx="7">
                  <c:v>93</c:v>
                </c:pt>
                <c:pt idx="8">
                  <c:v>68</c:v>
                </c:pt>
                <c:pt idx="9">
                  <c:v>91</c:v>
                </c:pt>
                <c:pt idx="10">
                  <c:v>90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96</c:v>
                </c:pt>
                <c:pt idx="15">
                  <c:v>99</c:v>
                </c:pt>
                <c:pt idx="16">
                  <c:v>97</c:v>
                </c:pt>
                <c:pt idx="17">
                  <c:v>99</c:v>
                </c:pt>
                <c:pt idx="1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0-4D73-AEB8-515488A8CA1C}"/>
            </c:ext>
          </c:extLst>
        </c:ser>
        <c:ser>
          <c:idx val="2"/>
          <c:order val="2"/>
          <c:tx>
            <c:strRef>
              <c:f>'Sheet2 (2)'!$K$2</c:f>
              <c:strCache>
                <c:ptCount val="1"/>
                <c:pt idx="0">
                  <c:v>epoch 10.000 / 1h 42m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'Sheet2 (2)'!$H$3:$H$21</c:f>
              <c:strCache>
                <c:ptCount val="19"/>
                <c:pt idx="0">
                  <c:v>AIR/53</c:v>
                </c:pt>
                <c:pt idx="1">
                  <c:v>AKAN/21</c:v>
                </c:pt>
                <c:pt idx="2">
                  <c:v>AKU/346</c:v>
                </c:pt>
                <c:pt idx="3">
                  <c:v>BIARPUN/37</c:v>
                </c:pt>
                <c:pt idx="4">
                  <c:v>CINTA/151</c:v>
                </c:pt>
                <c:pt idx="5">
                  <c:v>DARI/27</c:v>
                </c:pt>
                <c:pt idx="6">
                  <c:v>ENGKAU/83</c:v>
                </c:pt>
                <c:pt idx="7">
                  <c:v>HARGAI/44</c:v>
                </c:pt>
                <c:pt idx="8">
                  <c:v>HIDUP/46</c:v>
                </c:pt>
                <c:pt idx="9">
                  <c:v>HILANG/13</c:v>
                </c:pt>
                <c:pt idx="10">
                  <c:v>JAUH/65</c:v>
                </c:pt>
                <c:pt idx="11">
                  <c:v>KALBU/122</c:v>
                </c:pt>
                <c:pt idx="12">
                  <c:v>LUPAKAN/19</c:v>
                </c:pt>
                <c:pt idx="13">
                  <c:v>PERGI/64</c:v>
                </c:pt>
                <c:pt idx="14">
                  <c:v>SELAMA/23</c:v>
                </c:pt>
                <c:pt idx="15">
                  <c:v>TANAH/100</c:v>
                </c:pt>
                <c:pt idx="16">
                  <c:v>TERKENANG/71</c:v>
                </c:pt>
                <c:pt idx="17">
                  <c:v>TIDAK/172</c:v>
                </c:pt>
                <c:pt idx="18">
                  <c:v>YANG/25</c:v>
                </c:pt>
              </c:strCache>
            </c:strRef>
          </c:cat>
          <c:val>
            <c:numRef>
              <c:f>'Sheet2 (2)'!$K$3:$K$21</c:f>
              <c:numCache>
                <c:formatCode>0</c:formatCode>
                <c:ptCount val="19"/>
                <c:pt idx="0">
                  <c:v>98</c:v>
                </c:pt>
                <c:pt idx="1">
                  <c:v>39</c:v>
                </c:pt>
                <c:pt idx="2">
                  <c:v>94</c:v>
                </c:pt>
                <c:pt idx="3">
                  <c:v>98</c:v>
                </c:pt>
                <c:pt idx="4">
                  <c:v>91</c:v>
                </c:pt>
                <c:pt idx="5">
                  <c:v>97</c:v>
                </c:pt>
                <c:pt idx="6">
                  <c:v>97</c:v>
                </c:pt>
                <c:pt idx="7">
                  <c:v>95</c:v>
                </c:pt>
                <c:pt idx="8">
                  <c:v>76</c:v>
                </c:pt>
                <c:pt idx="9">
                  <c:v>96</c:v>
                </c:pt>
                <c:pt idx="10">
                  <c:v>99</c:v>
                </c:pt>
                <c:pt idx="11">
                  <c:v>99</c:v>
                </c:pt>
                <c:pt idx="12">
                  <c:v>97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0-4D73-AEB8-515488A8CA1C}"/>
            </c:ext>
          </c:extLst>
        </c:ser>
        <c:ser>
          <c:idx val="3"/>
          <c:order val="3"/>
          <c:tx>
            <c:strRef>
              <c:f>'Sheet2 (2)'!$L$2</c:f>
              <c:strCache>
                <c:ptCount val="1"/>
                <c:pt idx="0">
                  <c:v>epoch 20.000 / 3h 26m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'Sheet2 (2)'!$H$3:$H$21</c:f>
              <c:strCache>
                <c:ptCount val="19"/>
                <c:pt idx="0">
                  <c:v>AIR/53</c:v>
                </c:pt>
                <c:pt idx="1">
                  <c:v>AKAN/21</c:v>
                </c:pt>
                <c:pt idx="2">
                  <c:v>AKU/346</c:v>
                </c:pt>
                <c:pt idx="3">
                  <c:v>BIARPUN/37</c:v>
                </c:pt>
                <c:pt idx="4">
                  <c:v>CINTA/151</c:v>
                </c:pt>
                <c:pt idx="5">
                  <c:v>DARI/27</c:v>
                </c:pt>
                <c:pt idx="6">
                  <c:v>ENGKAU/83</c:v>
                </c:pt>
                <c:pt idx="7">
                  <c:v>HARGAI/44</c:v>
                </c:pt>
                <c:pt idx="8">
                  <c:v>HIDUP/46</c:v>
                </c:pt>
                <c:pt idx="9">
                  <c:v>HILANG/13</c:v>
                </c:pt>
                <c:pt idx="10">
                  <c:v>JAUH/65</c:v>
                </c:pt>
                <c:pt idx="11">
                  <c:v>KALBU/122</c:v>
                </c:pt>
                <c:pt idx="12">
                  <c:v>LUPAKAN/19</c:v>
                </c:pt>
                <c:pt idx="13">
                  <c:v>PERGI/64</c:v>
                </c:pt>
                <c:pt idx="14">
                  <c:v>SELAMA/23</c:v>
                </c:pt>
                <c:pt idx="15">
                  <c:v>TANAH/100</c:v>
                </c:pt>
                <c:pt idx="16">
                  <c:v>TERKENANG/71</c:v>
                </c:pt>
                <c:pt idx="17">
                  <c:v>TIDAK/172</c:v>
                </c:pt>
                <c:pt idx="18">
                  <c:v>YANG/25</c:v>
                </c:pt>
              </c:strCache>
            </c:strRef>
          </c:cat>
          <c:val>
            <c:numRef>
              <c:f>'Sheet2 (2)'!$L$3:$L$21</c:f>
              <c:numCache>
                <c:formatCode>0</c:formatCode>
                <c:ptCount val="19"/>
                <c:pt idx="0">
                  <c:v>99</c:v>
                </c:pt>
                <c:pt idx="1">
                  <c:v>39</c:v>
                </c:pt>
                <c:pt idx="2">
                  <c:v>97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89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0-4D73-AEB8-515488A8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4251104"/>
        <c:axId val="520083200"/>
        <c:axId val="0"/>
      </c:bar3DChart>
      <c:catAx>
        <c:axId val="5042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83200"/>
        <c:crosses val="autoZero"/>
        <c:auto val="1"/>
        <c:lblAlgn val="ctr"/>
        <c:lblOffset val="100"/>
        <c:noMultiLvlLbl val="0"/>
      </c:catAx>
      <c:valAx>
        <c:axId val="5200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'Sheet2 (2)'!$D$37:$E$37</c:f>
              <c:strCache>
                <c:ptCount val="2"/>
                <c:pt idx="0">
                  <c:v>1000 epoch </c:v>
                </c:pt>
                <c:pt idx="1">
                  <c:v>9 menit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(2)'!$F$36:$J$36</c:f>
              <c:strCache>
                <c:ptCount val="5"/>
                <c:pt idx="0">
                  <c:v>learning rate</c:v>
                </c:pt>
                <c:pt idx="1">
                  <c:v>clasification loss</c:v>
                </c:pt>
                <c:pt idx="2">
                  <c:v>localizzation loss</c:v>
                </c:pt>
                <c:pt idx="3">
                  <c:v>loss regularization </c:v>
                </c:pt>
                <c:pt idx="4">
                  <c:v>total loss</c:v>
                </c:pt>
              </c:strCache>
            </c:strRef>
          </c:cat>
          <c:val>
            <c:numRef>
              <c:f>'Sheet2 (2)'!$F$37:$J$37</c:f>
              <c:numCache>
                <c:formatCode>General</c:formatCode>
                <c:ptCount val="5"/>
                <c:pt idx="0">
                  <c:v>0.08</c:v>
                </c:pt>
                <c:pt idx="1">
                  <c:v>0.12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1-456E-A682-388D566F23B3}"/>
            </c:ext>
          </c:extLst>
        </c:ser>
        <c:ser>
          <c:idx val="1"/>
          <c:order val="1"/>
          <c:tx>
            <c:strRef>
              <c:f>'Sheet2 (2)'!$D$38:$E$38</c:f>
              <c:strCache>
                <c:ptCount val="2"/>
                <c:pt idx="0">
                  <c:v>5000 epoch</c:v>
                </c:pt>
                <c:pt idx="1">
                  <c:v>50 menit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(2)'!$F$36:$J$36</c:f>
              <c:strCache>
                <c:ptCount val="5"/>
                <c:pt idx="0">
                  <c:v>learning rate</c:v>
                </c:pt>
                <c:pt idx="1">
                  <c:v>clasification loss</c:v>
                </c:pt>
                <c:pt idx="2">
                  <c:v>localizzation loss</c:v>
                </c:pt>
                <c:pt idx="3">
                  <c:v>loss regularization </c:v>
                </c:pt>
                <c:pt idx="4">
                  <c:v>total loss</c:v>
                </c:pt>
              </c:strCache>
            </c:strRef>
          </c:cat>
          <c:val>
            <c:numRef>
              <c:f>'Sheet2 (2)'!$F$38:$J$38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0.12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1-456E-A682-388D566F23B3}"/>
            </c:ext>
          </c:extLst>
        </c:ser>
        <c:ser>
          <c:idx val="2"/>
          <c:order val="2"/>
          <c:tx>
            <c:strRef>
              <c:f>'Sheet2 (2)'!$D$39:$E$39</c:f>
              <c:strCache>
                <c:ptCount val="2"/>
                <c:pt idx="0">
                  <c:v>10000 epoch</c:v>
                </c:pt>
                <c:pt idx="1">
                  <c:v>1 jam 42 menit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(2)'!$F$36:$J$36</c:f>
              <c:strCache>
                <c:ptCount val="5"/>
                <c:pt idx="0">
                  <c:v>learning rate</c:v>
                </c:pt>
                <c:pt idx="1">
                  <c:v>clasification loss</c:v>
                </c:pt>
                <c:pt idx="2">
                  <c:v>localizzation loss</c:v>
                </c:pt>
                <c:pt idx="3">
                  <c:v>loss regularization </c:v>
                </c:pt>
                <c:pt idx="4">
                  <c:v>total loss</c:v>
                </c:pt>
              </c:strCache>
            </c:strRef>
          </c:cat>
          <c:val>
            <c:numRef>
              <c:f>'Sheet2 (2)'!$F$39:$J$39</c:f>
              <c:numCache>
                <c:formatCode>General</c:formatCode>
                <c:ptCount val="5"/>
                <c:pt idx="0">
                  <c:v>0.06</c:v>
                </c:pt>
                <c:pt idx="1">
                  <c:v>0.06</c:v>
                </c:pt>
                <c:pt idx="2">
                  <c:v>0.03</c:v>
                </c:pt>
                <c:pt idx="3">
                  <c:v>0.09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1-456E-A682-388D566F23B3}"/>
            </c:ext>
          </c:extLst>
        </c:ser>
        <c:ser>
          <c:idx val="3"/>
          <c:order val="3"/>
          <c:tx>
            <c:strRef>
              <c:f>'Sheet2 (2)'!$D$40:$E$40</c:f>
              <c:strCache>
                <c:ptCount val="2"/>
                <c:pt idx="0">
                  <c:v>20000 epoch</c:v>
                </c:pt>
                <c:pt idx="1">
                  <c:v>3 jam 26 menit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(2)'!$F$36:$J$36</c:f>
              <c:strCache>
                <c:ptCount val="5"/>
                <c:pt idx="0">
                  <c:v>learning rate</c:v>
                </c:pt>
                <c:pt idx="1">
                  <c:v>clasification loss</c:v>
                </c:pt>
                <c:pt idx="2">
                  <c:v>localizzation loss</c:v>
                </c:pt>
                <c:pt idx="3">
                  <c:v>loss regularization </c:v>
                </c:pt>
                <c:pt idx="4">
                  <c:v>total loss</c:v>
                </c:pt>
              </c:strCache>
            </c:strRef>
          </c:cat>
          <c:val>
            <c:numRef>
              <c:f>'Sheet2 (2)'!$F$40:$J$40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1-456E-A682-388D566F23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8460032"/>
        <c:axId val="408462328"/>
        <c:axId val="0"/>
      </c:bar3DChart>
      <c:catAx>
        <c:axId val="4084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62328"/>
        <c:crosses val="autoZero"/>
        <c:auto val="1"/>
        <c:lblAlgn val="ctr"/>
        <c:lblOffset val="100"/>
        <c:noMultiLvlLbl val="0"/>
      </c:catAx>
      <c:valAx>
        <c:axId val="4084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20</xdr:row>
      <xdr:rowOff>142875</xdr:rowOff>
    </xdr:from>
    <xdr:to>
      <xdr:col>23</xdr:col>
      <xdr:colOff>133351</xdr:colOff>
      <xdr:row>41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E72586-2907-5A38-176C-D9D8C17F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394608</xdr:colOff>
      <xdr:row>44</xdr:row>
      <xdr:rowOff>83003</xdr:rowOff>
    </xdr:from>
    <xdr:to>
      <xdr:col>23</xdr:col>
      <xdr:colOff>437902</xdr:colOff>
      <xdr:row>76</xdr:row>
      <xdr:rowOff>49481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6483-A16F-EF7B-EDA1-C0A8B27C9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9381-FB65-4459-BED3-26C917B178A9}">
  <dimension ref="D6:M27"/>
  <sheetViews>
    <sheetView workbookViewId="0">
      <selection activeCell="O10" sqref="O10"/>
    </sheetView>
  </sheetViews>
  <sheetFormatPr defaultRowHeight="15" x14ac:dyDescent="0.25"/>
  <cols>
    <col min="11" max="11" width="9.5703125" customWidth="1"/>
  </cols>
  <sheetData>
    <row r="6" spans="4:13" ht="15.75" thickBot="1" x14ac:dyDescent="0.3"/>
    <row r="7" spans="4:13" ht="15.75" thickBot="1" x14ac:dyDescent="0.3">
      <c r="D7" s="22" t="s">
        <v>0</v>
      </c>
      <c r="E7" s="22" t="s">
        <v>1</v>
      </c>
      <c r="F7" s="22" t="s">
        <v>2</v>
      </c>
      <c r="G7" s="24" t="s">
        <v>3</v>
      </c>
      <c r="H7" s="25"/>
      <c r="I7" s="25"/>
      <c r="J7" s="25"/>
      <c r="K7" s="26"/>
    </row>
    <row r="8" spans="4:13" ht="15.75" thickBot="1" x14ac:dyDescent="0.3">
      <c r="D8" s="23"/>
      <c r="E8" s="23"/>
      <c r="F8" s="23"/>
      <c r="G8" s="1">
        <v>1000</v>
      </c>
      <c r="H8" s="1">
        <v>2000</v>
      </c>
      <c r="I8" s="1">
        <v>3000</v>
      </c>
      <c r="J8" s="1">
        <v>4000</v>
      </c>
      <c r="K8" s="1" t="s">
        <v>4</v>
      </c>
      <c r="L8" s="5">
        <v>20000</v>
      </c>
      <c r="M8" s="5">
        <v>10000</v>
      </c>
    </row>
    <row r="9" spans="4:13" ht="16.5" thickTop="1" thickBot="1" x14ac:dyDescent="0.3">
      <c r="D9" s="2" t="s">
        <v>5</v>
      </c>
      <c r="E9" s="3">
        <v>100</v>
      </c>
      <c r="F9" s="3" t="s">
        <v>6</v>
      </c>
      <c r="G9" s="3">
        <v>78</v>
      </c>
      <c r="H9" s="3">
        <v>97</v>
      </c>
      <c r="I9" s="3">
        <v>99</v>
      </c>
      <c r="J9" s="3">
        <v>99</v>
      </c>
      <c r="K9" s="3" t="s">
        <v>7</v>
      </c>
      <c r="L9" s="6">
        <v>100</v>
      </c>
      <c r="M9" s="6">
        <v>100</v>
      </c>
    </row>
    <row r="10" spans="4:13" ht="15.75" thickBot="1" x14ac:dyDescent="0.3">
      <c r="D10" s="2" t="s">
        <v>8</v>
      </c>
      <c r="E10" s="3">
        <v>346</v>
      </c>
      <c r="F10" s="3" t="s">
        <v>9</v>
      </c>
      <c r="G10" s="3">
        <v>67</v>
      </c>
      <c r="H10" s="3">
        <v>92</v>
      </c>
      <c r="I10" s="3">
        <v>91</v>
      </c>
      <c r="J10" s="3">
        <v>91</v>
      </c>
      <c r="K10" s="3" t="s">
        <v>10</v>
      </c>
      <c r="L10" s="6">
        <v>97</v>
      </c>
      <c r="M10" s="6">
        <v>94</v>
      </c>
    </row>
    <row r="11" spans="4:13" ht="26.25" thickBot="1" x14ac:dyDescent="0.3">
      <c r="D11" s="2" t="s">
        <v>11</v>
      </c>
      <c r="E11" s="3">
        <v>19</v>
      </c>
      <c r="F11" s="3" t="s">
        <v>12</v>
      </c>
      <c r="G11" s="3">
        <v>79</v>
      </c>
      <c r="H11" s="3">
        <v>87</v>
      </c>
      <c r="I11" s="3">
        <v>92</v>
      </c>
      <c r="J11" s="3">
        <v>95</v>
      </c>
      <c r="K11" s="3" t="s">
        <v>13</v>
      </c>
      <c r="L11" s="6">
        <v>99</v>
      </c>
      <c r="M11" s="6">
        <v>97</v>
      </c>
    </row>
    <row r="12" spans="4:13" ht="26.25" thickBot="1" x14ac:dyDescent="0.3">
      <c r="D12" s="2" t="s">
        <v>14</v>
      </c>
      <c r="E12" s="3">
        <v>71</v>
      </c>
      <c r="F12" s="3"/>
      <c r="G12" s="3">
        <v>90</v>
      </c>
      <c r="H12" s="3" t="s">
        <v>15</v>
      </c>
      <c r="I12" s="3">
        <v>95</v>
      </c>
      <c r="J12" s="3">
        <v>96</v>
      </c>
      <c r="K12" s="3" t="s">
        <v>16</v>
      </c>
      <c r="L12" s="7">
        <v>100</v>
      </c>
      <c r="M12" s="7">
        <v>100</v>
      </c>
    </row>
    <row r="13" spans="4:13" ht="15.75" thickBot="1" x14ac:dyDescent="0.3">
      <c r="D13" s="2" t="s">
        <v>17</v>
      </c>
      <c r="E13" s="3">
        <v>46</v>
      </c>
      <c r="F13" s="3"/>
      <c r="G13" s="3">
        <v>57</v>
      </c>
      <c r="H13" s="3">
        <v>93</v>
      </c>
      <c r="I13" s="3">
        <v>63</v>
      </c>
      <c r="J13" s="3">
        <v>70</v>
      </c>
      <c r="K13" s="3" t="s">
        <v>18</v>
      </c>
      <c r="L13" s="6">
        <v>89</v>
      </c>
      <c r="M13" s="6">
        <v>76</v>
      </c>
    </row>
    <row r="14" spans="4:13" ht="15.75" thickBot="1" x14ac:dyDescent="0.3">
      <c r="D14" s="2" t="s">
        <v>19</v>
      </c>
      <c r="E14" s="3">
        <v>64</v>
      </c>
      <c r="F14" s="3"/>
      <c r="G14" s="3">
        <v>82</v>
      </c>
      <c r="H14" s="3" t="s">
        <v>15</v>
      </c>
      <c r="I14" s="3">
        <v>95</v>
      </c>
      <c r="J14" s="3">
        <v>97</v>
      </c>
      <c r="K14" s="3" t="s">
        <v>20</v>
      </c>
      <c r="L14" s="7">
        <v>100</v>
      </c>
      <c r="M14" s="7">
        <v>99</v>
      </c>
    </row>
    <row r="15" spans="4:13" ht="15.75" thickBot="1" x14ac:dyDescent="0.3">
      <c r="D15" s="2" t="s">
        <v>21</v>
      </c>
      <c r="E15" s="3">
        <v>13</v>
      </c>
      <c r="F15" s="3"/>
      <c r="G15" s="3">
        <v>48</v>
      </c>
      <c r="H15" s="3">
        <v>87</v>
      </c>
      <c r="I15" s="3">
        <v>88</v>
      </c>
      <c r="J15" s="3">
        <v>92</v>
      </c>
      <c r="K15" s="3" t="s">
        <v>22</v>
      </c>
      <c r="L15" s="6">
        <v>96</v>
      </c>
      <c r="M15" s="6">
        <v>96</v>
      </c>
    </row>
    <row r="16" spans="4:13" ht="15.75" thickBot="1" x14ac:dyDescent="0.3">
      <c r="D16" s="2" t="s">
        <v>23</v>
      </c>
      <c r="E16" s="3">
        <v>25</v>
      </c>
      <c r="F16" s="3"/>
      <c r="G16" s="3">
        <v>60</v>
      </c>
      <c r="H16" s="3">
        <v>92</v>
      </c>
      <c r="I16" s="3">
        <v>83</v>
      </c>
      <c r="J16" s="3">
        <v>84</v>
      </c>
      <c r="K16" s="3" t="s">
        <v>24</v>
      </c>
      <c r="L16" s="7">
        <v>97</v>
      </c>
      <c r="M16" s="7">
        <v>94</v>
      </c>
    </row>
    <row r="17" spans="4:13" ht="15.75" thickBot="1" x14ac:dyDescent="0.3">
      <c r="D17" s="2" t="s">
        <v>25</v>
      </c>
      <c r="E17" s="3">
        <v>83</v>
      </c>
      <c r="F17" s="3"/>
      <c r="G17" s="3" t="s">
        <v>26</v>
      </c>
      <c r="H17" s="3">
        <v>96</v>
      </c>
      <c r="I17" s="3">
        <v>96</v>
      </c>
      <c r="J17" s="3">
        <v>95</v>
      </c>
      <c r="K17" s="3" t="s">
        <v>27</v>
      </c>
      <c r="L17" s="6">
        <v>99</v>
      </c>
      <c r="M17" s="6">
        <v>98</v>
      </c>
    </row>
    <row r="18" spans="4:13" ht="15.75" thickBot="1" x14ac:dyDescent="0.3">
      <c r="D18" s="2" t="s">
        <v>28</v>
      </c>
      <c r="E18" s="3">
        <v>53</v>
      </c>
      <c r="F18" s="3"/>
      <c r="G18" s="4">
        <v>0.47</v>
      </c>
      <c r="H18" s="3">
        <v>90</v>
      </c>
      <c r="I18" s="3">
        <v>91</v>
      </c>
      <c r="J18" s="3">
        <v>92</v>
      </c>
      <c r="K18" s="3" t="s">
        <v>29</v>
      </c>
      <c r="L18" s="6">
        <v>99</v>
      </c>
    </row>
    <row r="19" spans="4:13" ht="15.75" thickBot="1" x14ac:dyDescent="0.3">
      <c r="D19" s="2" t="s">
        <v>30</v>
      </c>
      <c r="E19" s="3">
        <v>172</v>
      </c>
      <c r="F19" s="3"/>
      <c r="G19" s="3">
        <v>85</v>
      </c>
      <c r="H19" s="3">
        <v>98</v>
      </c>
      <c r="I19" s="3">
        <v>98</v>
      </c>
      <c r="J19" s="3">
        <v>99</v>
      </c>
      <c r="K19" s="3" t="s">
        <v>7</v>
      </c>
      <c r="L19" s="7">
        <v>100</v>
      </c>
      <c r="M19" s="7">
        <v>100</v>
      </c>
    </row>
    <row r="20" spans="4:13" ht="15.75" thickBot="1" x14ac:dyDescent="0.3">
      <c r="D20" s="2" t="s">
        <v>31</v>
      </c>
      <c r="E20" s="3">
        <v>21</v>
      </c>
      <c r="F20" s="3"/>
      <c r="G20" s="3">
        <v>49</v>
      </c>
      <c r="H20" s="3">
        <v>49</v>
      </c>
      <c r="I20" s="3">
        <v>34</v>
      </c>
      <c r="J20" s="3">
        <v>43</v>
      </c>
      <c r="K20" s="3" t="s">
        <v>32</v>
      </c>
      <c r="L20" s="6">
        <v>39</v>
      </c>
      <c r="M20" s="6">
        <v>39</v>
      </c>
    </row>
    <row r="21" spans="4:13" ht="15.75" thickBot="1" x14ac:dyDescent="0.3">
      <c r="D21" s="2" t="s">
        <v>33</v>
      </c>
      <c r="E21" s="3">
        <v>23</v>
      </c>
      <c r="F21" s="3"/>
      <c r="G21" s="3">
        <v>39</v>
      </c>
      <c r="H21" s="3">
        <v>80</v>
      </c>
      <c r="I21" s="3">
        <v>93</v>
      </c>
      <c r="J21" s="3">
        <v>93</v>
      </c>
      <c r="K21" s="3" t="s">
        <v>27</v>
      </c>
      <c r="L21" s="7">
        <v>99</v>
      </c>
      <c r="M21" s="7">
        <v>98</v>
      </c>
    </row>
    <row r="22" spans="4:13" ht="15.75" thickBot="1" x14ac:dyDescent="0.3">
      <c r="D22" s="2" t="s">
        <v>34</v>
      </c>
      <c r="E22" s="3">
        <v>37</v>
      </c>
      <c r="F22" s="3"/>
      <c r="G22" s="3">
        <v>72</v>
      </c>
      <c r="H22" s="3">
        <v>92</v>
      </c>
      <c r="I22" s="3">
        <v>95</v>
      </c>
      <c r="J22" s="3">
        <v>93</v>
      </c>
      <c r="K22" s="3" t="s">
        <v>35</v>
      </c>
      <c r="L22" s="6">
        <v>99</v>
      </c>
      <c r="M22" s="6">
        <v>98</v>
      </c>
    </row>
    <row r="23" spans="4:13" ht="15.75" thickBot="1" x14ac:dyDescent="0.3">
      <c r="D23" s="2" t="s">
        <v>36</v>
      </c>
      <c r="E23" s="3">
        <v>65</v>
      </c>
      <c r="F23" s="3"/>
      <c r="G23" s="3">
        <v>61</v>
      </c>
      <c r="H23" s="3"/>
      <c r="I23" s="3">
        <v>93</v>
      </c>
      <c r="J23" s="3">
        <v>93</v>
      </c>
      <c r="K23" s="3" t="s">
        <v>37</v>
      </c>
      <c r="L23" s="6">
        <v>100</v>
      </c>
      <c r="M23" s="6">
        <v>99</v>
      </c>
    </row>
    <row r="24" spans="4:13" ht="15.75" thickBot="1" x14ac:dyDescent="0.3">
      <c r="D24" s="2" t="s">
        <v>38</v>
      </c>
      <c r="E24" s="3">
        <v>122</v>
      </c>
      <c r="F24" s="3"/>
      <c r="G24" s="3">
        <v>77</v>
      </c>
      <c r="H24" s="3">
        <v>96</v>
      </c>
      <c r="I24" s="3">
        <v>91</v>
      </c>
      <c r="J24" s="3">
        <v>92</v>
      </c>
      <c r="K24" s="3" t="s">
        <v>39</v>
      </c>
      <c r="L24" s="7">
        <v>100</v>
      </c>
      <c r="M24" s="7">
        <v>99</v>
      </c>
    </row>
    <row r="25" spans="4:13" ht="15.75" thickBot="1" x14ac:dyDescent="0.3">
      <c r="D25" s="2" t="s">
        <v>40</v>
      </c>
      <c r="E25" s="3">
        <v>151</v>
      </c>
      <c r="F25" s="3"/>
      <c r="G25" s="3">
        <v>78</v>
      </c>
      <c r="H25" s="3">
        <v>92</v>
      </c>
      <c r="I25" s="3">
        <v>88</v>
      </c>
      <c r="J25" s="3">
        <v>83</v>
      </c>
      <c r="K25" s="3" t="s">
        <v>41</v>
      </c>
      <c r="L25" s="6">
        <v>99</v>
      </c>
      <c r="M25" s="6">
        <v>91</v>
      </c>
    </row>
    <row r="26" spans="4:13" ht="15.75" thickBot="1" x14ac:dyDescent="0.3">
      <c r="D26" s="2" t="s">
        <v>42</v>
      </c>
      <c r="E26" s="3">
        <v>44</v>
      </c>
      <c r="F26" s="3"/>
      <c r="G26" s="3">
        <v>60</v>
      </c>
      <c r="H26" s="3">
        <v>88</v>
      </c>
      <c r="I26" s="3">
        <v>89</v>
      </c>
      <c r="J26" s="3">
        <v>91</v>
      </c>
      <c r="K26" s="3" t="s">
        <v>43</v>
      </c>
      <c r="L26" s="6">
        <v>99</v>
      </c>
      <c r="M26" s="6">
        <v>95</v>
      </c>
    </row>
    <row r="27" spans="4:13" ht="15.75" thickBot="1" x14ac:dyDescent="0.3">
      <c r="D27" s="2" t="s">
        <v>44</v>
      </c>
      <c r="E27" s="3"/>
      <c r="F27" s="3"/>
      <c r="G27" s="3"/>
      <c r="H27" s="3">
        <v>84</v>
      </c>
      <c r="I27" s="3">
        <v>92</v>
      </c>
      <c r="J27" s="3">
        <v>91</v>
      </c>
      <c r="K27" s="3" t="s">
        <v>45</v>
      </c>
      <c r="L27" s="7">
        <v>100</v>
      </c>
      <c r="M27" s="7">
        <v>97</v>
      </c>
    </row>
  </sheetData>
  <mergeCells count="4">
    <mergeCell ref="D7:D8"/>
    <mergeCell ref="E7:E8"/>
    <mergeCell ref="F7:F8"/>
    <mergeCell ref="G7:K7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5B7E-8681-49E4-9BB5-14B909D4BAA1}">
  <dimension ref="A1:K22"/>
  <sheetViews>
    <sheetView workbookViewId="0">
      <selection activeCell="D3" sqref="D3:G21"/>
    </sheetView>
  </sheetViews>
  <sheetFormatPr defaultRowHeight="15" x14ac:dyDescent="0.25"/>
  <cols>
    <col min="1" max="1" width="5.85546875" customWidth="1"/>
    <col min="2" max="2" width="12.42578125" style="18" customWidth="1"/>
    <col min="3" max="3" width="9.140625" style="18"/>
    <col min="4" max="5" width="10.140625" style="18" customWidth="1"/>
    <col min="6" max="7" width="10.140625" style="19" customWidth="1"/>
  </cols>
  <sheetData>
    <row r="1" spans="1:11" ht="15" customHeight="1" x14ac:dyDescent="0.25">
      <c r="A1" s="27" t="s">
        <v>83</v>
      </c>
      <c r="B1" s="27" t="s">
        <v>0</v>
      </c>
      <c r="C1" s="28" t="s">
        <v>1</v>
      </c>
      <c r="D1" s="30" t="s">
        <v>46</v>
      </c>
      <c r="E1" s="31"/>
      <c r="F1" s="31"/>
      <c r="G1" s="32"/>
      <c r="H1" s="8"/>
      <c r="I1" s="8"/>
      <c r="J1" s="8"/>
      <c r="K1" s="8"/>
    </row>
    <row r="2" spans="1:11" ht="25.5" x14ac:dyDescent="0.25">
      <c r="A2" s="27"/>
      <c r="B2" s="27"/>
      <c r="C2" s="29"/>
      <c r="D2" s="12" t="s">
        <v>47</v>
      </c>
      <c r="E2" s="12" t="s">
        <v>48</v>
      </c>
      <c r="F2" s="12" t="s">
        <v>49</v>
      </c>
      <c r="G2" s="12" t="s">
        <v>50</v>
      </c>
      <c r="H2" s="8"/>
      <c r="I2" s="8"/>
      <c r="J2" s="8"/>
      <c r="K2" s="8"/>
    </row>
    <row r="3" spans="1:11" x14ac:dyDescent="0.25">
      <c r="A3" s="20">
        <v>1</v>
      </c>
      <c r="B3" s="9" t="s">
        <v>28</v>
      </c>
      <c r="C3" s="10">
        <v>53</v>
      </c>
      <c r="D3" s="21">
        <v>47</v>
      </c>
      <c r="E3" s="21">
        <v>96</v>
      </c>
      <c r="F3" s="21">
        <v>98</v>
      </c>
      <c r="G3" s="21">
        <v>99</v>
      </c>
      <c r="H3" s="8"/>
      <c r="I3" s="8"/>
      <c r="J3" s="8"/>
      <c r="K3" s="8"/>
    </row>
    <row r="4" spans="1:11" x14ac:dyDescent="0.25">
      <c r="A4" s="20">
        <v>2</v>
      </c>
      <c r="B4" s="9" t="s">
        <v>31</v>
      </c>
      <c r="C4" s="10">
        <v>21</v>
      </c>
      <c r="D4" s="21">
        <v>49</v>
      </c>
      <c r="E4" s="21">
        <v>36</v>
      </c>
      <c r="F4" s="21">
        <v>39</v>
      </c>
      <c r="G4" s="21">
        <v>39</v>
      </c>
      <c r="H4" s="8"/>
      <c r="I4" s="8"/>
      <c r="J4" s="8"/>
      <c r="K4" s="8"/>
    </row>
    <row r="5" spans="1:11" x14ac:dyDescent="0.25">
      <c r="A5" s="20">
        <v>3</v>
      </c>
      <c r="B5" s="9" t="s">
        <v>8</v>
      </c>
      <c r="C5" s="10">
        <v>346</v>
      </c>
      <c r="D5" s="21">
        <v>67</v>
      </c>
      <c r="E5" s="21">
        <v>91</v>
      </c>
      <c r="F5" s="21">
        <v>94</v>
      </c>
      <c r="G5" s="21">
        <v>97</v>
      </c>
      <c r="H5" s="8"/>
      <c r="I5" s="8"/>
      <c r="J5" s="8"/>
      <c r="K5" s="8"/>
    </row>
    <row r="6" spans="1:11" x14ac:dyDescent="0.25">
      <c r="A6" s="20">
        <v>4</v>
      </c>
      <c r="B6" s="9" t="s">
        <v>34</v>
      </c>
      <c r="C6" s="10">
        <v>37</v>
      </c>
      <c r="D6" s="21">
        <v>72</v>
      </c>
      <c r="E6" s="21">
        <v>92</v>
      </c>
      <c r="F6" s="21">
        <v>98</v>
      </c>
      <c r="G6" s="21">
        <v>99</v>
      </c>
      <c r="H6" s="8"/>
      <c r="I6" s="8"/>
      <c r="J6" s="8"/>
      <c r="K6" s="8"/>
    </row>
    <row r="7" spans="1:11" x14ac:dyDescent="0.25">
      <c r="A7" s="20">
        <v>5</v>
      </c>
      <c r="B7" s="9" t="s">
        <v>40</v>
      </c>
      <c r="C7" s="10">
        <v>151</v>
      </c>
      <c r="D7" s="21">
        <v>78</v>
      </c>
      <c r="E7" s="21">
        <v>84</v>
      </c>
      <c r="F7" s="21">
        <v>91</v>
      </c>
      <c r="G7" s="21">
        <v>99</v>
      </c>
      <c r="H7" s="8"/>
      <c r="I7" s="8"/>
      <c r="J7" s="8"/>
      <c r="K7" s="8"/>
    </row>
    <row r="8" spans="1:11" x14ac:dyDescent="0.25">
      <c r="A8" s="20">
        <v>6</v>
      </c>
      <c r="B8" s="9" t="s">
        <v>44</v>
      </c>
      <c r="C8" s="10">
        <v>27</v>
      </c>
      <c r="D8" s="21">
        <v>70</v>
      </c>
      <c r="E8" s="21">
        <v>93</v>
      </c>
      <c r="F8" s="21">
        <v>97</v>
      </c>
      <c r="G8" s="21">
        <v>100</v>
      </c>
      <c r="H8" s="8"/>
      <c r="I8" s="8"/>
      <c r="J8" s="8"/>
      <c r="K8" s="8"/>
    </row>
    <row r="9" spans="1:11" x14ac:dyDescent="0.25">
      <c r="A9" s="20">
        <v>7</v>
      </c>
      <c r="B9" s="9" t="s">
        <v>25</v>
      </c>
      <c r="C9" s="10">
        <v>83</v>
      </c>
      <c r="D9" s="21">
        <v>80</v>
      </c>
      <c r="E9" s="21">
        <v>96</v>
      </c>
      <c r="F9" s="21">
        <v>97</v>
      </c>
      <c r="G9" s="21">
        <v>99</v>
      </c>
      <c r="H9" s="8"/>
      <c r="I9" s="8"/>
      <c r="J9" s="8"/>
      <c r="K9" s="8"/>
    </row>
    <row r="10" spans="1:11" x14ac:dyDescent="0.25">
      <c r="A10" s="20">
        <v>8</v>
      </c>
      <c r="B10" s="9" t="s">
        <v>42</v>
      </c>
      <c r="C10" s="10">
        <v>44</v>
      </c>
      <c r="D10" s="21">
        <v>60</v>
      </c>
      <c r="E10" s="21">
        <v>93</v>
      </c>
      <c r="F10" s="21">
        <v>95</v>
      </c>
      <c r="G10" s="21">
        <v>99</v>
      </c>
      <c r="H10" s="8"/>
      <c r="I10" s="8"/>
      <c r="J10" s="8"/>
      <c r="K10" s="8"/>
    </row>
    <row r="11" spans="1:11" x14ac:dyDescent="0.25">
      <c r="A11" s="20">
        <v>9</v>
      </c>
      <c r="B11" s="9" t="s">
        <v>17</v>
      </c>
      <c r="C11" s="10">
        <v>46</v>
      </c>
      <c r="D11" s="21">
        <v>57</v>
      </c>
      <c r="E11" s="21">
        <v>68</v>
      </c>
      <c r="F11" s="21">
        <v>76</v>
      </c>
      <c r="G11" s="21">
        <v>89</v>
      </c>
      <c r="H11" s="8"/>
      <c r="I11" s="8"/>
      <c r="J11" s="8"/>
      <c r="K11" s="8"/>
    </row>
    <row r="12" spans="1:11" x14ac:dyDescent="0.25">
      <c r="A12" s="20">
        <v>10</v>
      </c>
      <c r="B12" s="9" t="s">
        <v>21</v>
      </c>
      <c r="C12" s="10">
        <v>13</v>
      </c>
      <c r="D12" s="21">
        <v>48</v>
      </c>
      <c r="E12" s="21">
        <v>91</v>
      </c>
      <c r="F12" s="21">
        <v>96</v>
      </c>
      <c r="G12" s="21">
        <v>96</v>
      </c>
      <c r="H12" s="8"/>
      <c r="I12" s="8"/>
      <c r="J12" s="8"/>
      <c r="K12" s="8"/>
    </row>
    <row r="13" spans="1:11" x14ac:dyDescent="0.25">
      <c r="A13" s="20">
        <v>11</v>
      </c>
      <c r="B13" s="9" t="s">
        <v>36</v>
      </c>
      <c r="C13" s="10">
        <v>65</v>
      </c>
      <c r="D13" s="21">
        <v>61</v>
      </c>
      <c r="E13" s="21">
        <v>90</v>
      </c>
      <c r="F13" s="21">
        <v>99</v>
      </c>
      <c r="G13" s="21">
        <v>100</v>
      </c>
      <c r="H13" s="8"/>
      <c r="I13" s="8"/>
      <c r="J13" s="8"/>
      <c r="K13" s="8"/>
    </row>
    <row r="14" spans="1:11" x14ac:dyDescent="0.25">
      <c r="A14" s="20">
        <v>12</v>
      </c>
      <c r="B14" s="9" t="s">
        <v>38</v>
      </c>
      <c r="C14" s="10">
        <v>122</v>
      </c>
      <c r="D14" s="21">
        <v>77</v>
      </c>
      <c r="E14" s="21">
        <v>94</v>
      </c>
      <c r="F14" s="21">
        <v>99</v>
      </c>
      <c r="G14" s="21">
        <v>100</v>
      </c>
      <c r="H14" s="8"/>
      <c r="I14" s="8"/>
      <c r="J14" s="8"/>
      <c r="K14" s="8"/>
    </row>
    <row r="15" spans="1:11" x14ac:dyDescent="0.25">
      <c r="A15" s="20">
        <v>13</v>
      </c>
      <c r="B15" s="9" t="s">
        <v>11</v>
      </c>
      <c r="C15" s="10">
        <v>19</v>
      </c>
      <c r="D15" s="21">
        <v>79</v>
      </c>
      <c r="E15" s="21">
        <v>95</v>
      </c>
      <c r="F15" s="21">
        <v>97</v>
      </c>
      <c r="G15" s="21">
        <v>99</v>
      </c>
      <c r="H15" s="8"/>
      <c r="I15" s="8"/>
      <c r="J15" s="8"/>
      <c r="K15" s="8"/>
    </row>
    <row r="16" spans="1:11" x14ac:dyDescent="0.25">
      <c r="A16" s="20">
        <v>14</v>
      </c>
      <c r="B16" s="9" t="s">
        <v>19</v>
      </c>
      <c r="C16" s="10">
        <v>64</v>
      </c>
      <c r="D16" s="21">
        <v>82</v>
      </c>
      <c r="E16" s="21">
        <v>97</v>
      </c>
      <c r="F16" s="21">
        <v>99</v>
      </c>
      <c r="G16" s="21">
        <v>100</v>
      </c>
      <c r="H16" s="8"/>
      <c r="I16" s="8"/>
      <c r="J16" s="8"/>
      <c r="K16" s="8"/>
    </row>
    <row r="17" spans="1:11" x14ac:dyDescent="0.25">
      <c r="A17" s="20">
        <v>15</v>
      </c>
      <c r="B17" s="9" t="s">
        <v>33</v>
      </c>
      <c r="C17" s="10">
        <v>23</v>
      </c>
      <c r="D17" s="21">
        <v>39</v>
      </c>
      <c r="E17" s="21">
        <v>96</v>
      </c>
      <c r="F17" s="21">
        <v>98</v>
      </c>
      <c r="G17" s="21">
        <v>99</v>
      </c>
      <c r="H17" s="8"/>
      <c r="I17" s="8"/>
      <c r="J17" s="8"/>
      <c r="K17" s="8"/>
    </row>
    <row r="18" spans="1:11" x14ac:dyDescent="0.25">
      <c r="A18" s="20">
        <v>16</v>
      </c>
      <c r="B18" s="9" t="s">
        <v>5</v>
      </c>
      <c r="C18" s="10">
        <v>100</v>
      </c>
      <c r="D18" s="21">
        <v>78</v>
      </c>
      <c r="E18" s="21">
        <v>99</v>
      </c>
      <c r="F18" s="21">
        <v>100</v>
      </c>
      <c r="G18" s="21">
        <v>100</v>
      </c>
      <c r="H18" s="8"/>
      <c r="I18" s="8"/>
      <c r="J18" s="8"/>
      <c r="K18" s="8"/>
    </row>
    <row r="19" spans="1:11" x14ac:dyDescent="0.25">
      <c r="A19" s="20">
        <v>17</v>
      </c>
      <c r="B19" s="9" t="s">
        <v>14</v>
      </c>
      <c r="C19" s="10">
        <v>71</v>
      </c>
      <c r="D19" s="21">
        <v>90</v>
      </c>
      <c r="E19" s="21">
        <v>97</v>
      </c>
      <c r="F19" s="21">
        <v>100</v>
      </c>
      <c r="G19" s="21">
        <v>100</v>
      </c>
      <c r="H19" s="8"/>
      <c r="I19" s="8"/>
      <c r="J19" s="8"/>
      <c r="K19" s="8"/>
    </row>
    <row r="20" spans="1:11" x14ac:dyDescent="0.25">
      <c r="A20" s="20">
        <v>18</v>
      </c>
      <c r="B20" s="9" t="s">
        <v>30</v>
      </c>
      <c r="C20" s="10">
        <v>172</v>
      </c>
      <c r="D20" s="21">
        <v>85</v>
      </c>
      <c r="E20" s="21">
        <v>99</v>
      </c>
      <c r="F20" s="21">
        <v>100</v>
      </c>
      <c r="G20" s="21">
        <v>100</v>
      </c>
      <c r="H20" s="8"/>
      <c r="I20" s="8"/>
      <c r="J20" s="8"/>
      <c r="K20" s="8"/>
    </row>
    <row r="21" spans="1:11" x14ac:dyDescent="0.25">
      <c r="A21" s="20">
        <v>19</v>
      </c>
      <c r="B21" s="9" t="s">
        <v>23</v>
      </c>
      <c r="C21" s="10">
        <v>25</v>
      </c>
      <c r="D21" s="21">
        <v>60</v>
      </c>
      <c r="E21" s="21">
        <v>89</v>
      </c>
      <c r="F21" s="21">
        <v>94</v>
      </c>
      <c r="G21" s="21">
        <v>97</v>
      </c>
      <c r="H21" s="8"/>
      <c r="I21" s="8"/>
      <c r="J21" s="8"/>
      <c r="K21" s="8"/>
    </row>
    <row r="22" spans="1:11" s="15" customFormat="1" x14ac:dyDescent="0.25">
      <c r="A22" s="13"/>
      <c r="B22" s="13"/>
      <c r="C22" s="16">
        <f>SUM(C3:C21)</f>
        <v>1482</v>
      </c>
      <c r="D22" s="17">
        <v>67</v>
      </c>
      <c r="E22" s="17" t="s">
        <v>75</v>
      </c>
      <c r="F22" s="17" t="s">
        <v>67</v>
      </c>
      <c r="G22" s="17" t="s">
        <v>71</v>
      </c>
      <c r="H22" s="14"/>
      <c r="I22" s="14"/>
      <c r="J22" s="14"/>
      <c r="K22" s="14"/>
    </row>
  </sheetData>
  <mergeCells count="4">
    <mergeCell ref="A1:A2"/>
    <mergeCell ref="B1:B2"/>
    <mergeCell ref="C1:C2"/>
    <mergeCell ref="D1:G1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F1B8-5E83-4507-860D-ECBA58317CF6}">
  <dimension ref="A1:T94"/>
  <sheetViews>
    <sheetView tabSelected="1" topLeftCell="A33" zoomScale="70" zoomScaleNormal="70" workbookViewId="0">
      <selection activeCell="K44" sqref="K44"/>
    </sheetView>
  </sheetViews>
  <sheetFormatPr defaultRowHeight="15" x14ac:dyDescent="0.25"/>
  <cols>
    <col min="1" max="1" width="5.85546875" customWidth="1"/>
    <col min="2" max="2" width="12.42578125" style="18" customWidth="1"/>
    <col min="3" max="3" width="9.140625" style="18"/>
    <col min="4" max="4" width="10.140625" style="18" customWidth="1"/>
    <col min="5" max="5" width="13.85546875" style="18" customWidth="1"/>
    <col min="6" max="7" width="10.140625" style="19" customWidth="1"/>
    <col min="8" max="8" width="12.85546875" customWidth="1"/>
  </cols>
  <sheetData>
    <row r="1" spans="1:20" ht="15" customHeight="1" x14ac:dyDescent="0.25">
      <c r="A1" s="27" t="s">
        <v>83</v>
      </c>
      <c r="B1" s="27" t="s">
        <v>0</v>
      </c>
      <c r="C1" s="28" t="s">
        <v>1</v>
      </c>
      <c r="D1" s="30" t="s">
        <v>46</v>
      </c>
      <c r="E1" s="31"/>
      <c r="F1" s="31"/>
      <c r="G1" s="32"/>
      <c r="H1" s="8"/>
      <c r="I1" s="8"/>
      <c r="J1" s="8"/>
      <c r="K1" s="8"/>
    </row>
    <row r="2" spans="1:20" ht="38.25" x14ac:dyDescent="0.25">
      <c r="A2" s="27"/>
      <c r="B2" s="27"/>
      <c r="C2" s="29"/>
      <c r="D2" s="12" t="s">
        <v>47</v>
      </c>
      <c r="E2" s="12" t="s">
        <v>48</v>
      </c>
      <c r="F2" s="12" t="s">
        <v>49</v>
      </c>
      <c r="G2" s="12" t="s">
        <v>50</v>
      </c>
      <c r="H2" s="8"/>
      <c r="I2" s="12" t="s">
        <v>84</v>
      </c>
      <c r="J2" s="12" t="s">
        <v>85</v>
      </c>
      <c r="K2" s="12" t="s">
        <v>86</v>
      </c>
      <c r="L2" s="12" t="s">
        <v>87</v>
      </c>
    </row>
    <row r="3" spans="1:20" x14ac:dyDescent="0.25">
      <c r="A3" s="20">
        <v>1</v>
      </c>
      <c r="B3" s="9" t="s">
        <v>28</v>
      </c>
      <c r="C3" s="10">
        <v>53</v>
      </c>
      <c r="D3" s="11" t="s">
        <v>51</v>
      </c>
      <c r="E3" s="11" t="s">
        <v>52</v>
      </c>
      <c r="F3" s="11" t="s">
        <v>53</v>
      </c>
      <c r="G3" s="11" t="s">
        <v>54</v>
      </c>
      <c r="H3" s="8" t="str">
        <f>CONCATENATE(B3,"/",C3)</f>
        <v>AIR/53</v>
      </c>
      <c r="I3" s="21">
        <v>47</v>
      </c>
      <c r="J3" s="21">
        <v>96</v>
      </c>
      <c r="K3" s="21">
        <v>98</v>
      </c>
      <c r="L3" s="21">
        <v>99</v>
      </c>
      <c r="O3" s="20">
        <v>1</v>
      </c>
      <c r="P3" s="9" t="s">
        <v>28</v>
      </c>
      <c r="Q3" s="11" t="s">
        <v>51</v>
      </c>
      <c r="R3" s="11" t="s">
        <v>52</v>
      </c>
      <c r="S3" s="11" t="s">
        <v>53</v>
      </c>
      <c r="T3" s="11" t="s">
        <v>54</v>
      </c>
    </row>
    <row r="4" spans="1:20" x14ac:dyDescent="0.25">
      <c r="A4" s="20">
        <v>2</v>
      </c>
      <c r="B4" s="9" t="s">
        <v>31</v>
      </c>
      <c r="C4" s="10">
        <v>21</v>
      </c>
      <c r="D4" s="11" t="s">
        <v>55</v>
      </c>
      <c r="E4" s="11" t="s">
        <v>56</v>
      </c>
      <c r="F4" s="11" t="s">
        <v>57</v>
      </c>
      <c r="G4" s="11" t="s">
        <v>57</v>
      </c>
      <c r="H4" s="8" t="str">
        <f t="shared" ref="H4:H21" si="0">CONCATENATE(B4,"/",C4)</f>
        <v>AKAN/21</v>
      </c>
      <c r="I4" s="21">
        <v>49</v>
      </c>
      <c r="J4" s="21">
        <v>36</v>
      </c>
      <c r="K4" s="21">
        <v>39</v>
      </c>
      <c r="L4" s="21">
        <v>39</v>
      </c>
      <c r="O4" s="20">
        <v>2</v>
      </c>
      <c r="P4" s="9" t="s">
        <v>31</v>
      </c>
      <c r="Q4" s="11" t="s">
        <v>55</v>
      </c>
      <c r="R4" s="11" t="s">
        <v>56</v>
      </c>
      <c r="S4" s="11" t="s">
        <v>57</v>
      </c>
      <c r="T4" s="11" t="s">
        <v>57</v>
      </c>
    </row>
    <row r="5" spans="1:20" x14ac:dyDescent="0.25">
      <c r="A5" s="20">
        <v>3</v>
      </c>
      <c r="B5" s="9" t="s">
        <v>8</v>
      </c>
      <c r="C5" s="10">
        <v>346</v>
      </c>
      <c r="D5" s="11" t="s">
        <v>58</v>
      </c>
      <c r="E5" s="11" t="s">
        <v>59</v>
      </c>
      <c r="F5" s="11" t="s">
        <v>60</v>
      </c>
      <c r="G5" s="11" t="s">
        <v>61</v>
      </c>
      <c r="H5" s="8" t="str">
        <f t="shared" si="0"/>
        <v>AKU/346</v>
      </c>
      <c r="I5" s="21">
        <v>67</v>
      </c>
      <c r="J5" s="21">
        <v>91</v>
      </c>
      <c r="K5" s="21">
        <v>94</v>
      </c>
      <c r="L5" s="21">
        <v>97</v>
      </c>
      <c r="O5" s="20">
        <v>3</v>
      </c>
      <c r="P5" s="9" t="s">
        <v>8</v>
      </c>
      <c r="Q5" s="11" t="s">
        <v>58</v>
      </c>
      <c r="R5" s="11" t="s">
        <v>59</v>
      </c>
      <c r="S5" s="11" t="s">
        <v>60</v>
      </c>
      <c r="T5" s="11" t="s">
        <v>61</v>
      </c>
    </row>
    <row r="6" spans="1:20" x14ac:dyDescent="0.25">
      <c r="A6" s="20">
        <v>4</v>
      </c>
      <c r="B6" s="9" t="s">
        <v>34</v>
      </c>
      <c r="C6" s="10">
        <v>37</v>
      </c>
      <c r="D6" s="11" t="s">
        <v>62</v>
      </c>
      <c r="E6" s="11" t="s">
        <v>63</v>
      </c>
      <c r="F6" s="11" t="s">
        <v>53</v>
      </c>
      <c r="G6" s="11" t="s">
        <v>54</v>
      </c>
      <c r="H6" s="8" t="str">
        <f t="shared" si="0"/>
        <v>BIARPUN/37</v>
      </c>
      <c r="I6" s="21">
        <v>72</v>
      </c>
      <c r="J6" s="21">
        <v>92</v>
      </c>
      <c r="K6" s="21">
        <v>98</v>
      </c>
      <c r="L6" s="21">
        <v>99</v>
      </c>
      <c r="O6" s="20">
        <v>4</v>
      </c>
      <c r="P6" s="9" t="s">
        <v>34</v>
      </c>
      <c r="Q6" s="11" t="s">
        <v>62</v>
      </c>
      <c r="R6" s="11" t="s">
        <v>63</v>
      </c>
      <c r="S6" s="11" t="s">
        <v>53</v>
      </c>
      <c r="T6" s="11" t="s">
        <v>54</v>
      </c>
    </row>
    <row r="7" spans="1:20" x14ac:dyDescent="0.25">
      <c r="A7" s="20">
        <v>5</v>
      </c>
      <c r="B7" s="9" t="s">
        <v>40</v>
      </c>
      <c r="C7" s="10">
        <v>151</v>
      </c>
      <c r="D7" s="11" t="s">
        <v>64</v>
      </c>
      <c r="E7" s="11" t="s">
        <v>65</v>
      </c>
      <c r="F7" s="11" t="s">
        <v>59</v>
      </c>
      <c r="G7" s="11" t="s">
        <v>54</v>
      </c>
      <c r="H7" s="8" t="str">
        <f t="shared" si="0"/>
        <v>CINTA/151</v>
      </c>
      <c r="I7" s="21">
        <v>78</v>
      </c>
      <c r="J7" s="21">
        <v>84</v>
      </c>
      <c r="K7" s="21">
        <v>91</v>
      </c>
      <c r="L7" s="21">
        <v>99</v>
      </c>
      <c r="O7" s="20">
        <v>5</v>
      </c>
      <c r="P7" s="9" t="s">
        <v>40</v>
      </c>
      <c r="Q7" s="11" t="s">
        <v>64</v>
      </c>
      <c r="R7" s="11" t="s">
        <v>65</v>
      </c>
      <c r="S7" s="11" t="s">
        <v>59</v>
      </c>
      <c r="T7" s="11" t="s">
        <v>54</v>
      </c>
    </row>
    <row r="8" spans="1:20" x14ac:dyDescent="0.25">
      <c r="A8" s="20">
        <v>6</v>
      </c>
      <c r="B8" s="9" t="s">
        <v>44</v>
      </c>
      <c r="C8" s="10">
        <v>27</v>
      </c>
      <c r="D8" s="11" t="s">
        <v>66</v>
      </c>
      <c r="E8" s="11" t="s">
        <v>67</v>
      </c>
      <c r="F8" s="11" t="s">
        <v>61</v>
      </c>
      <c r="G8" s="11" t="s">
        <v>68</v>
      </c>
      <c r="H8" s="8" t="str">
        <f t="shared" si="0"/>
        <v>DARI/27</v>
      </c>
      <c r="I8" s="21">
        <v>70</v>
      </c>
      <c r="J8" s="21">
        <v>93</v>
      </c>
      <c r="K8" s="21">
        <v>97</v>
      </c>
      <c r="L8" s="21">
        <v>100</v>
      </c>
      <c r="O8" s="20">
        <v>6</v>
      </c>
      <c r="P8" s="9" t="s">
        <v>44</v>
      </c>
      <c r="Q8" s="11" t="s">
        <v>66</v>
      </c>
      <c r="R8" s="11" t="s">
        <v>67</v>
      </c>
      <c r="S8" s="11" t="s">
        <v>61</v>
      </c>
      <c r="T8" s="11" t="s">
        <v>68</v>
      </c>
    </row>
    <row r="9" spans="1:20" x14ac:dyDescent="0.25">
      <c r="A9" s="20">
        <v>7</v>
      </c>
      <c r="B9" s="9" t="s">
        <v>25</v>
      </c>
      <c r="C9" s="10">
        <v>83</v>
      </c>
      <c r="D9" s="11" t="s">
        <v>69</v>
      </c>
      <c r="E9" s="11" t="s">
        <v>52</v>
      </c>
      <c r="F9" s="11" t="s">
        <v>61</v>
      </c>
      <c r="G9" s="11" t="s">
        <v>54</v>
      </c>
      <c r="H9" s="8" t="str">
        <f t="shared" si="0"/>
        <v>ENGKAU/83</v>
      </c>
      <c r="I9" s="21">
        <v>80</v>
      </c>
      <c r="J9" s="21">
        <v>96</v>
      </c>
      <c r="K9" s="21">
        <v>97</v>
      </c>
      <c r="L9" s="21">
        <v>99</v>
      </c>
      <c r="O9" s="20">
        <v>7</v>
      </c>
      <c r="P9" s="9" t="s">
        <v>25</v>
      </c>
      <c r="Q9" s="11" t="s">
        <v>69</v>
      </c>
      <c r="R9" s="11" t="s">
        <v>52</v>
      </c>
      <c r="S9" s="11" t="s">
        <v>61</v>
      </c>
      <c r="T9" s="11" t="s">
        <v>54</v>
      </c>
    </row>
    <row r="10" spans="1:20" x14ac:dyDescent="0.25">
      <c r="A10" s="20">
        <v>8</v>
      </c>
      <c r="B10" s="9" t="s">
        <v>42</v>
      </c>
      <c r="C10" s="10">
        <v>44</v>
      </c>
      <c r="D10" s="11" t="s">
        <v>70</v>
      </c>
      <c r="E10" s="11" t="s">
        <v>67</v>
      </c>
      <c r="F10" s="11" t="s">
        <v>71</v>
      </c>
      <c r="G10" s="11" t="s">
        <v>54</v>
      </c>
      <c r="H10" s="8" t="str">
        <f t="shared" si="0"/>
        <v>HARGAI/44</v>
      </c>
      <c r="I10" s="21">
        <v>60</v>
      </c>
      <c r="J10" s="21">
        <v>93</v>
      </c>
      <c r="K10" s="21">
        <v>95</v>
      </c>
      <c r="L10" s="21">
        <v>99</v>
      </c>
      <c r="O10" s="20">
        <v>8</v>
      </c>
      <c r="P10" s="9" t="s">
        <v>42</v>
      </c>
      <c r="Q10" s="11" t="s">
        <v>70</v>
      </c>
      <c r="R10" s="11" t="s">
        <v>67</v>
      </c>
      <c r="S10" s="11" t="s">
        <v>71</v>
      </c>
      <c r="T10" s="11" t="s">
        <v>54</v>
      </c>
    </row>
    <row r="11" spans="1:20" x14ac:dyDescent="0.25">
      <c r="A11" s="20">
        <v>9</v>
      </c>
      <c r="B11" s="9" t="s">
        <v>17</v>
      </c>
      <c r="C11" s="10">
        <v>46</v>
      </c>
      <c r="D11" s="11" t="s">
        <v>72</v>
      </c>
      <c r="E11" s="11" t="s">
        <v>73</v>
      </c>
      <c r="F11" s="11" t="s">
        <v>74</v>
      </c>
      <c r="G11" s="11" t="s">
        <v>75</v>
      </c>
      <c r="H11" s="8" t="str">
        <f t="shared" si="0"/>
        <v>HIDUP/46</v>
      </c>
      <c r="I11" s="21">
        <v>57</v>
      </c>
      <c r="J11" s="21">
        <v>68</v>
      </c>
      <c r="K11" s="21">
        <v>76</v>
      </c>
      <c r="L11" s="21">
        <v>89</v>
      </c>
      <c r="O11" s="20">
        <v>9</v>
      </c>
      <c r="P11" s="9" t="s">
        <v>17</v>
      </c>
      <c r="Q11" s="11" t="s">
        <v>72</v>
      </c>
      <c r="R11" s="11" t="s">
        <v>73</v>
      </c>
      <c r="S11" s="11" t="s">
        <v>74</v>
      </c>
      <c r="T11" s="11" t="s">
        <v>75</v>
      </c>
    </row>
    <row r="12" spans="1:20" x14ac:dyDescent="0.25">
      <c r="A12" s="20">
        <v>10</v>
      </c>
      <c r="B12" s="9" t="s">
        <v>21</v>
      </c>
      <c r="C12" s="10">
        <v>13</v>
      </c>
      <c r="D12" s="11" t="s">
        <v>76</v>
      </c>
      <c r="E12" s="11" t="s">
        <v>59</v>
      </c>
      <c r="F12" s="11" t="s">
        <v>52</v>
      </c>
      <c r="G12" s="11" t="s">
        <v>52</v>
      </c>
      <c r="H12" s="8" t="str">
        <f t="shared" si="0"/>
        <v>HILANG/13</v>
      </c>
      <c r="I12" s="21">
        <v>48</v>
      </c>
      <c r="J12" s="21">
        <v>91</v>
      </c>
      <c r="K12" s="21">
        <v>96</v>
      </c>
      <c r="L12" s="21">
        <v>96</v>
      </c>
      <c r="O12" s="20">
        <v>10</v>
      </c>
      <c r="P12" s="9" t="s">
        <v>21</v>
      </c>
      <c r="Q12" s="11" t="s">
        <v>76</v>
      </c>
      <c r="R12" s="11" t="s">
        <v>59</v>
      </c>
      <c r="S12" s="11" t="s">
        <v>52</v>
      </c>
      <c r="T12" s="11" t="s">
        <v>52</v>
      </c>
    </row>
    <row r="13" spans="1:20" x14ac:dyDescent="0.25">
      <c r="A13" s="20">
        <v>11</v>
      </c>
      <c r="B13" s="9" t="s">
        <v>36</v>
      </c>
      <c r="C13" s="10">
        <v>65</v>
      </c>
      <c r="D13" s="11" t="s">
        <v>77</v>
      </c>
      <c r="E13" s="11" t="s">
        <v>78</v>
      </c>
      <c r="F13" s="11" t="s">
        <v>54</v>
      </c>
      <c r="G13" s="11" t="s">
        <v>68</v>
      </c>
      <c r="H13" s="8" t="str">
        <f t="shared" si="0"/>
        <v>JAUH/65</v>
      </c>
      <c r="I13" s="21">
        <v>61</v>
      </c>
      <c r="J13" s="21">
        <v>90</v>
      </c>
      <c r="K13" s="21">
        <v>99</v>
      </c>
      <c r="L13" s="21">
        <v>100</v>
      </c>
      <c r="O13" s="20">
        <v>11</v>
      </c>
      <c r="P13" s="9" t="s">
        <v>36</v>
      </c>
      <c r="Q13" s="11" t="s">
        <v>77</v>
      </c>
      <c r="R13" s="11" t="s">
        <v>78</v>
      </c>
      <c r="S13" s="11" t="s">
        <v>54</v>
      </c>
      <c r="T13" s="11" t="s">
        <v>68</v>
      </c>
    </row>
    <row r="14" spans="1:20" x14ac:dyDescent="0.25">
      <c r="A14" s="20">
        <v>12</v>
      </c>
      <c r="B14" s="9" t="s">
        <v>38</v>
      </c>
      <c r="C14" s="10">
        <v>122</v>
      </c>
      <c r="D14" s="11" t="s">
        <v>79</v>
      </c>
      <c r="E14" s="11" t="s">
        <v>60</v>
      </c>
      <c r="F14" s="11" t="s">
        <v>54</v>
      </c>
      <c r="G14" s="11" t="s">
        <v>68</v>
      </c>
      <c r="H14" s="8" t="str">
        <f t="shared" si="0"/>
        <v>KALBU/122</v>
      </c>
      <c r="I14" s="21">
        <v>77</v>
      </c>
      <c r="J14" s="21">
        <v>94</v>
      </c>
      <c r="K14" s="21">
        <v>99</v>
      </c>
      <c r="L14" s="21">
        <v>100</v>
      </c>
      <c r="O14" s="20">
        <v>12</v>
      </c>
      <c r="P14" s="9" t="s">
        <v>38</v>
      </c>
      <c r="Q14" s="11" t="s">
        <v>79</v>
      </c>
      <c r="R14" s="11" t="s">
        <v>60</v>
      </c>
      <c r="S14" s="11" t="s">
        <v>54</v>
      </c>
      <c r="T14" s="11" t="s">
        <v>68</v>
      </c>
    </row>
    <row r="15" spans="1:20" ht="25.5" x14ac:dyDescent="0.25">
      <c r="A15" s="20">
        <v>13</v>
      </c>
      <c r="B15" s="9" t="s">
        <v>11</v>
      </c>
      <c r="C15" s="10">
        <v>19</v>
      </c>
      <c r="D15" s="11" t="s">
        <v>80</v>
      </c>
      <c r="E15" s="11" t="s">
        <v>71</v>
      </c>
      <c r="F15" s="11" t="s">
        <v>61</v>
      </c>
      <c r="G15" s="11" t="s">
        <v>54</v>
      </c>
      <c r="H15" s="8" t="str">
        <f t="shared" si="0"/>
        <v>LUPAKAN/19</v>
      </c>
      <c r="I15" s="21">
        <v>79</v>
      </c>
      <c r="J15" s="21">
        <v>95</v>
      </c>
      <c r="K15" s="21">
        <v>97</v>
      </c>
      <c r="L15" s="21">
        <v>99</v>
      </c>
      <c r="O15" s="20">
        <v>13</v>
      </c>
      <c r="P15" s="9" t="s">
        <v>11</v>
      </c>
      <c r="Q15" s="11" t="s">
        <v>80</v>
      </c>
      <c r="R15" s="11" t="s">
        <v>71</v>
      </c>
      <c r="S15" s="11" t="s">
        <v>61</v>
      </c>
      <c r="T15" s="11" t="s">
        <v>54</v>
      </c>
    </row>
    <row r="16" spans="1:20" x14ac:dyDescent="0.25">
      <c r="A16" s="20">
        <v>14</v>
      </c>
      <c r="B16" s="9" t="s">
        <v>19</v>
      </c>
      <c r="C16" s="10">
        <v>64</v>
      </c>
      <c r="D16" s="11" t="s">
        <v>81</v>
      </c>
      <c r="E16" s="11" t="s">
        <v>61</v>
      </c>
      <c r="F16" s="11" t="s">
        <v>54</v>
      </c>
      <c r="G16" s="11" t="s">
        <v>68</v>
      </c>
      <c r="H16" s="8" t="str">
        <f t="shared" si="0"/>
        <v>PERGI/64</v>
      </c>
      <c r="I16" s="21">
        <v>82</v>
      </c>
      <c r="J16" s="21">
        <v>97</v>
      </c>
      <c r="K16" s="21">
        <v>99</v>
      </c>
      <c r="L16" s="21">
        <v>100</v>
      </c>
      <c r="O16" s="20">
        <v>14</v>
      </c>
      <c r="P16" s="9" t="s">
        <v>19</v>
      </c>
      <c r="Q16" s="11" t="s">
        <v>81</v>
      </c>
      <c r="R16" s="11" t="s">
        <v>61</v>
      </c>
      <c r="S16" s="11" t="s">
        <v>54</v>
      </c>
      <c r="T16" s="11" t="s">
        <v>68</v>
      </c>
    </row>
    <row r="17" spans="1:20" x14ac:dyDescent="0.25">
      <c r="A17" s="20">
        <v>15</v>
      </c>
      <c r="B17" s="9" t="s">
        <v>33</v>
      </c>
      <c r="C17" s="10">
        <v>23</v>
      </c>
      <c r="D17" s="11" t="s">
        <v>57</v>
      </c>
      <c r="E17" s="11" t="s">
        <v>52</v>
      </c>
      <c r="F17" s="11" t="s">
        <v>53</v>
      </c>
      <c r="G17" s="11" t="s">
        <v>54</v>
      </c>
      <c r="H17" s="8" t="str">
        <f t="shared" si="0"/>
        <v>SELAMA/23</v>
      </c>
      <c r="I17" s="21">
        <v>39</v>
      </c>
      <c r="J17" s="21">
        <v>96</v>
      </c>
      <c r="K17" s="21">
        <v>98</v>
      </c>
      <c r="L17" s="21">
        <v>99</v>
      </c>
      <c r="O17" s="20">
        <v>15</v>
      </c>
      <c r="P17" s="9" t="s">
        <v>33</v>
      </c>
      <c r="Q17" s="11" t="s">
        <v>57</v>
      </c>
      <c r="R17" s="11" t="s">
        <v>52</v>
      </c>
      <c r="S17" s="11" t="s">
        <v>53</v>
      </c>
      <c r="T17" s="11" t="s">
        <v>54</v>
      </c>
    </row>
    <row r="18" spans="1:20" x14ac:dyDescent="0.25">
      <c r="A18" s="20">
        <v>16</v>
      </c>
      <c r="B18" s="9" t="s">
        <v>5</v>
      </c>
      <c r="C18" s="10">
        <v>100</v>
      </c>
      <c r="D18" s="11" t="s">
        <v>64</v>
      </c>
      <c r="E18" s="11" t="s">
        <v>54</v>
      </c>
      <c r="F18" s="11" t="s">
        <v>68</v>
      </c>
      <c r="G18" s="11" t="s">
        <v>68</v>
      </c>
      <c r="H18" s="8" t="str">
        <f t="shared" si="0"/>
        <v>TANAH/100</v>
      </c>
      <c r="I18" s="21">
        <v>78</v>
      </c>
      <c r="J18" s="21">
        <v>99</v>
      </c>
      <c r="K18" s="21">
        <v>100</v>
      </c>
      <c r="L18" s="21">
        <v>100</v>
      </c>
      <c r="O18" s="20">
        <v>16</v>
      </c>
      <c r="P18" s="9" t="s">
        <v>5</v>
      </c>
      <c r="Q18" s="11" t="s">
        <v>64</v>
      </c>
      <c r="R18" s="11" t="s">
        <v>54</v>
      </c>
      <c r="S18" s="11" t="s">
        <v>68</v>
      </c>
      <c r="T18" s="11" t="s">
        <v>68</v>
      </c>
    </row>
    <row r="19" spans="1:20" ht="25.5" x14ac:dyDescent="0.25">
      <c r="A19" s="20">
        <v>17</v>
      </c>
      <c r="B19" s="9" t="s">
        <v>14</v>
      </c>
      <c r="C19" s="10">
        <v>71</v>
      </c>
      <c r="D19" s="11" t="s">
        <v>78</v>
      </c>
      <c r="E19" s="11" t="s">
        <v>61</v>
      </c>
      <c r="F19" s="11" t="s">
        <v>68</v>
      </c>
      <c r="G19" s="11" t="s">
        <v>68</v>
      </c>
      <c r="H19" s="8" t="str">
        <f t="shared" si="0"/>
        <v>TERKENANG/71</v>
      </c>
      <c r="I19" s="21">
        <v>90</v>
      </c>
      <c r="J19" s="21">
        <v>97</v>
      </c>
      <c r="K19" s="21">
        <v>100</v>
      </c>
      <c r="L19" s="21">
        <v>100</v>
      </c>
      <c r="O19" s="20">
        <v>17</v>
      </c>
      <c r="P19" s="9" t="s">
        <v>14</v>
      </c>
      <c r="Q19" s="11" t="s">
        <v>78</v>
      </c>
      <c r="R19" s="11" t="s">
        <v>61</v>
      </c>
      <c r="S19" s="11" t="s">
        <v>68</v>
      </c>
      <c r="T19" s="11" t="s">
        <v>68</v>
      </c>
    </row>
    <row r="20" spans="1:20" x14ac:dyDescent="0.25">
      <c r="A20" s="20">
        <v>18</v>
      </c>
      <c r="B20" s="9" t="s">
        <v>30</v>
      </c>
      <c r="C20" s="10">
        <v>172</v>
      </c>
      <c r="D20" s="11" t="s">
        <v>82</v>
      </c>
      <c r="E20" s="11" t="s">
        <v>54</v>
      </c>
      <c r="F20" s="11" t="s">
        <v>68</v>
      </c>
      <c r="G20" s="11" t="s">
        <v>68</v>
      </c>
      <c r="H20" s="8" t="str">
        <f t="shared" si="0"/>
        <v>TIDAK/172</v>
      </c>
      <c r="I20" s="21">
        <v>85</v>
      </c>
      <c r="J20" s="21">
        <v>99</v>
      </c>
      <c r="K20" s="21">
        <v>100</v>
      </c>
      <c r="L20" s="21">
        <v>100</v>
      </c>
      <c r="O20" s="20">
        <v>18</v>
      </c>
      <c r="P20" s="9" t="s">
        <v>30</v>
      </c>
      <c r="Q20" s="11" t="s">
        <v>82</v>
      </c>
      <c r="R20" s="11" t="s">
        <v>54</v>
      </c>
      <c r="S20" s="11" t="s">
        <v>68</v>
      </c>
      <c r="T20" s="11" t="s">
        <v>68</v>
      </c>
    </row>
    <row r="21" spans="1:20" x14ac:dyDescent="0.25">
      <c r="A21" s="20">
        <v>19</v>
      </c>
      <c r="B21" s="9" t="s">
        <v>23</v>
      </c>
      <c r="C21" s="10">
        <v>25</v>
      </c>
      <c r="D21" s="11" t="s">
        <v>70</v>
      </c>
      <c r="E21" s="11" t="s">
        <v>75</v>
      </c>
      <c r="F21" s="11" t="s">
        <v>60</v>
      </c>
      <c r="G21" s="11" t="s">
        <v>61</v>
      </c>
      <c r="H21" s="8" t="str">
        <f t="shared" si="0"/>
        <v>YANG/25</v>
      </c>
      <c r="I21" s="21">
        <v>60</v>
      </c>
      <c r="J21" s="21">
        <v>89</v>
      </c>
      <c r="K21" s="21">
        <v>94</v>
      </c>
      <c r="L21" s="21">
        <v>97</v>
      </c>
      <c r="O21" s="20">
        <v>19</v>
      </c>
      <c r="P21" s="9" t="s">
        <v>23</v>
      </c>
      <c r="Q21" s="11" t="s">
        <v>70</v>
      </c>
      <c r="R21" s="11" t="s">
        <v>75</v>
      </c>
      <c r="S21" s="11" t="s">
        <v>60</v>
      </c>
      <c r="T21" s="11" t="s">
        <v>61</v>
      </c>
    </row>
    <row r="22" spans="1:20" s="15" customFormat="1" x14ac:dyDescent="0.25">
      <c r="A22" s="13"/>
      <c r="B22" s="13"/>
      <c r="C22" s="16">
        <f>SUM(C3:C21)</f>
        <v>1482</v>
      </c>
      <c r="D22" s="17" t="s">
        <v>58</v>
      </c>
      <c r="E22" s="17" t="s">
        <v>75</v>
      </c>
      <c r="F22" s="17" t="s">
        <v>67</v>
      </c>
      <c r="G22" s="17" t="s">
        <v>71</v>
      </c>
      <c r="H22" s="14"/>
      <c r="I22" s="14"/>
      <c r="J22" s="14"/>
      <c r="K22" s="14"/>
    </row>
    <row r="36" spans="4:10" x14ac:dyDescent="0.25">
      <c r="D36" t="s">
        <v>94</v>
      </c>
      <c r="E36" t="s">
        <v>93</v>
      </c>
      <c r="F36" t="s">
        <v>92</v>
      </c>
      <c r="G36" t="s">
        <v>91</v>
      </c>
      <c r="H36" t="s">
        <v>90</v>
      </c>
      <c r="I36" t="s">
        <v>89</v>
      </c>
      <c r="J36" t="s">
        <v>88</v>
      </c>
    </row>
    <row r="37" spans="4:10" x14ac:dyDescent="0.25">
      <c r="D37" t="s">
        <v>99</v>
      </c>
      <c r="E37" t="s">
        <v>95</v>
      </c>
      <c r="F37">
        <v>0.08</v>
      </c>
      <c r="G37">
        <v>0.12</v>
      </c>
      <c r="H37">
        <v>0.06</v>
      </c>
      <c r="I37">
        <v>0.14000000000000001</v>
      </c>
      <c r="J37">
        <v>0.33</v>
      </c>
    </row>
    <row r="38" spans="4:10" x14ac:dyDescent="0.25">
      <c r="D38" t="s">
        <v>100</v>
      </c>
      <c r="E38" t="s">
        <v>96</v>
      </c>
      <c r="F38">
        <v>7.0000000000000007E-2</v>
      </c>
      <c r="G38">
        <v>7.0000000000000007E-2</v>
      </c>
      <c r="H38">
        <v>0.02</v>
      </c>
      <c r="I38">
        <v>0.12</v>
      </c>
      <c r="J38">
        <v>0.22</v>
      </c>
    </row>
    <row r="39" spans="4:10" x14ac:dyDescent="0.25">
      <c r="D39" t="s">
        <v>101</v>
      </c>
      <c r="E39" t="s">
        <v>97</v>
      </c>
      <c r="F39">
        <v>0.06</v>
      </c>
      <c r="G39">
        <v>0.06</v>
      </c>
      <c r="H39">
        <v>0.03</v>
      </c>
      <c r="I39">
        <v>0.09</v>
      </c>
      <c r="J39">
        <v>0.19</v>
      </c>
    </row>
    <row r="40" spans="4:10" x14ac:dyDescent="0.25">
      <c r="D40" t="s">
        <v>102</v>
      </c>
      <c r="E40" t="s">
        <v>98</v>
      </c>
      <c r="F40">
        <v>0.02</v>
      </c>
      <c r="G40">
        <v>0.04</v>
      </c>
      <c r="H40">
        <v>0.01</v>
      </c>
      <c r="I40">
        <v>7.0000000000000007E-2</v>
      </c>
      <c r="J40">
        <v>0.13</v>
      </c>
    </row>
    <row r="75" spans="7:11" ht="38.25" x14ac:dyDescent="0.25">
      <c r="G75" s="8"/>
      <c r="H75" s="12" t="s">
        <v>84</v>
      </c>
      <c r="I75" s="12" t="s">
        <v>85</v>
      </c>
      <c r="J75" s="12" t="s">
        <v>86</v>
      </c>
      <c r="K75" s="12" t="s">
        <v>87</v>
      </c>
    </row>
    <row r="76" spans="7:11" x14ac:dyDescent="0.25">
      <c r="G76" s="8" t="str">
        <f>CONCATENATE(A76,"/",B76)</f>
        <v>/</v>
      </c>
      <c r="H76" s="21">
        <v>47</v>
      </c>
      <c r="I76" s="21">
        <v>96</v>
      </c>
      <c r="J76" s="21">
        <v>98</v>
      </c>
      <c r="K76" s="21">
        <v>99</v>
      </c>
    </row>
    <row r="77" spans="7:11" x14ac:dyDescent="0.25">
      <c r="G77" s="8" t="str">
        <f t="shared" ref="G77:G94" si="1">CONCATENATE(A77,"/",B77)</f>
        <v>/</v>
      </c>
      <c r="H77" s="21">
        <v>49</v>
      </c>
      <c r="I77" s="21">
        <v>36</v>
      </c>
      <c r="J77" s="21">
        <v>39</v>
      </c>
      <c r="K77" s="21">
        <v>39</v>
      </c>
    </row>
    <row r="78" spans="7:11" x14ac:dyDescent="0.25">
      <c r="G78" s="8" t="str">
        <f t="shared" si="1"/>
        <v>/</v>
      </c>
      <c r="H78" s="21">
        <v>67</v>
      </c>
      <c r="I78" s="21">
        <v>91</v>
      </c>
      <c r="J78" s="21">
        <v>94</v>
      </c>
      <c r="K78" s="21">
        <v>97</v>
      </c>
    </row>
    <row r="79" spans="7:11" x14ac:dyDescent="0.25">
      <c r="G79" s="8" t="str">
        <f t="shared" si="1"/>
        <v>/</v>
      </c>
      <c r="H79" s="21">
        <v>72</v>
      </c>
      <c r="I79" s="21">
        <v>92</v>
      </c>
      <c r="J79" s="21">
        <v>98</v>
      </c>
      <c r="K79" s="21">
        <v>99</v>
      </c>
    </row>
    <row r="80" spans="7:11" x14ac:dyDescent="0.25">
      <c r="G80" s="8" t="str">
        <f t="shared" si="1"/>
        <v>/</v>
      </c>
      <c r="H80" s="21">
        <v>78</v>
      </c>
      <c r="I80" s="21">
        <v>84</v>
      </c>
      <c r="J80" s="21">
        <v>91</v>
      </c>
      <c r="K80" s="21">
        <v>99</v>
      </c>
    </row>
    <row r="81" spans="7:11" x14ac:dyDescent="0.25">
      <c r="G81" s="8" t="str">
        <f t="shared" si="1"/>
        <v>/</v>
      </c>
      <c r="H81" s="21">
        <v>70</v>
      </c>
      <c r="I81" s="21">
        <v>93</v>
      </c>
      <c r="J81" s="21">
        <v>97</v>
      </c>
      <c r="K81" s="21">
        <v>100</v>
      </c>
    </row>
    <row r="82" spans="7:11" x14ac:dyDescent="0.25">
      <c r="G82" s="8" t="str">
        <f t="shared" si="1"/>
        <v>/</v>
      </c>
      <c r="H82" s="21">
        <v>80</v>
      </c>
      <c r="I82" s="21">
        <v>96</v>
      </c>
      <c r="J82" s="21">
        <v>97</v>
      </c>
      <c r="K82" s="21">
        <v>99</v>
      </c>
    </row>
    <row r="83" spans="7:11" x14ac:dyDescent="0.25">
      <c r="G83" s="8" t="str">
        <f t="shared" si="1"/>
        <v>/</v>
      </c>
      <c r="H83" s="21">
        <v>60</v>
      </c>
      <c r="I83" s="21">
        <v>93</v>
      </c>
      <c r="J83" s="21">
        <v>95</v>
      </c>
      <c r="K83" s="21">
        <v>99</v>
      </c>
    </row>
    <row r="84" spans="7:11" x14ac:dyDescent="0.25">
      <c r="G84" s="8" t="str">
        <f t="shared" si="1"/>
        <v>/</v>
      </c>
      <c r="H84" s="21">
        <v>57</v>
      </c>
      <c r="I84" s="21">
        <v>68</v>
      </c>
      <c r="J84" s="21">
        <v>76</v>
      </c>
      <c r="K84" s="21">
        <v>89</v>
      </c>
    </row>
    <row r="85" spans="7:11" x14ac:dyDescent="0.25">
      <c r="G85" s="8" t="str">
        <f t="shared" si="1"/>
        <v>/</v>
      </c>
      <c r="H85" s="21">
        <v>48</v>
      </c>
      <c r="I85" s="21">
        <v>91</v>
      </c>
      <c r="J85" s="21">
        <v>96</v>
      </c>
      <c r="K85" s="21">
        <v>96</v>
      </c>
    </row>
    <row r="86" spans="7:11" x14ac:dyDescent="0.25">
      <c r="G86" s="8" t="str">
        <f t="shared" si="1"/>
        <v>/</v>
      </c>
      <c r="H86" s="21">
        <v>61</v>
      </c>
      <c r="I86" s="21">
        <v>90</v>
      </c>
      <c r="J86" s="21">
        <v>99</v>
      </c>
      <c r="K86" s="21">
        <v>100</v>
      </c>
    </row>
    <row r="87" spans="7:11" x14ac:dyDescent="0.25">
      <c r="G87" s="8" t="str">
        <f t="shared" si="1"/>
        <v>/</v>
      </c>
      <c r="H87" s="21">
        <v>77</v>
      </c>
      <c r="I87" s="21">
        <v>94</v>
      </c>
      <c r="J87" s="21">
        <v>99</v>
      </c>
      <c r="K87" s="21">
        <v>100</v>
      </c>
    </row>
    <row r="88" spans="7:11" x14ac:dyDescent="0.25">
      <c r="G88" s="8" t="str">
        <f t="shared" si="1"/>
        <v>/</v>
      </c>
      <c r="H88" s="21">
        <v>79</v>
      </c>
      <c r="I88" s="21">
        <v>95</v>
      </c>
      <c r="J88" s="21">
        <v>97</v>
      </c>
      <c r="K88" s="21">
        <v>99</v>
      </c>
    </row>
    <row r="89" spans="7:11" x14ac:dyDescent="0.25">
      <c r="G89" s="8" t="str">
        <f t="shared" si="1"/>
        <v>/</v>
      </c>
      <c r="H89" s="21">
        <v>82</v>
      </c>
      <c r="I89" s="21">
        <v>97</v>
      </c>
      <c r="J89" s="21">
        <v>99</v>
      </c>
      <c r="K89" s="21">
        <v>100</v>
      </c>
    </row>
    <row r="90" spans="7:11" x14ac:dyDescent="0.25">
      <c r="G90" s="8" t="str">
        <f t="shared" si="1"/>
        <v>/</v>
      </c>
      <c r="H90" s="21">
        <v>39</v>
      </c>
      <c r="I90" s="21">
        <v>96</v>
      </c>
      <c r="J90" s="21">
        <v>98</v>
      </c>
      <c r="K90" s="21">
        <v>99</v>
      </c>
    </row>
    <row r="91" spans="7:11" x14ac:dyDescent="0.25">
      <c r="G91" s="8" t="str">
        <f t="shared" si="1"/>
        <v>/</v>
      </c>
      <c r="H91" s="21">
        <v>78</v>
      </c>
      <c r="I91" s="21">
        <v>99</v>
      </c>
      <c r="J91" s="21">
        <v>100</v>
      </c>
      <c r="K91" s="21">
        <v>100</v>
      </c>
    </row>
    <row r="92" spans="7:11" x14ac:dyDescent="0.25">
      <c r="G92" s="8" t="str">
        <f t="shared" si="1"/>
        <v>/</v>
      </c>
      <c r="H92" s="21">
        <v>90</v>
      </c>
      <c r="I92" s="21">
        <v>97</v>
      </c>
      <c r="J92" s="21">
        <v>100</v>
      </c>
      <c r="K92" s="21">
        <v>100</v>
      </c>
    </row>
    <row r="93" spans="7:11" x14ac:dyDescent="0.25">
      <c r="G93" s="8" t="str">
        <f t="shared" si="1"/>
        <v>/</v>
      </c>
      <c r="H93" s="21">
        <v>85</v>
      </c>
      <c r="I93" s="21">
        <v>99</v>
      </c>
      <c r="J93" s="21">
        <v>100</v>
      </c>
      <c r="K93" s="21">
        <v>100</v>
      </c>
    </row>
    <row r="94" spans="7:11" x14ac:dyDescent="0.25">
      <c r="G94" s="8" t="str">
        <f t="shared" si="1"/>
        <v>/</v>
      </c>
      <c r="H94" s="21">
        <v>60</v>
      </c>
      <c r="I94" s="21">
        <v>89</v>
      </c>
      <c r="J94" s="21">
        <v>94</v>
      </c>
      <c r="K94" s="21">
        <v>97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rondi yanto</dc:creator>
  <cp:lastModifiedBy>rondi yanto</cp:lastModifiedBy>
  <dcterms:created xsi:type="dcterms:W3CDTF">2022-07-11T22:48:45Z</dcterms:created>
  <dcterms:modified xsi:type="dcterms:W3CDTF">2022-07-14T05:57:45Z</dcterms:modified>
</cp:coreProperties>
</file>