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 activeTab="3"/>
  </bookViews>
  <sheets>
    <sheet name="Gráf1" sheetId="2" r:id="rId1"/>
    <sheet name="grafico" sheetId="5" r:id="rId2"/>
    <sheet name="Salário Líquido" sheetId="1" r:id="rId3"/>
    <sheet name="Supermercado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G4" i="3"/>
  <c r="G5" i="3"/>
  <c r="G6" i="3"/>
  <c r="G7" i="3"/>
  <c r="G8" i="3"/>
  <c r="G3" i="3"/>
  <c r="G4" i="1"/>
  <c r="G5" i="1"/>
  <c r="G6" i="1"/>
  <c r="G7" i="1"/>
  <c r="G8" i="1"/>
  <c r="G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<sst xmlns="http://schemas.openxmlformats.org/spreadsheetml/2006/main" count="22" uniqueCount="22">
  <si>
    <t>Informática</t>
  </si>
  <si>
    <t>Funcionários</t>
  </si>
  <si>
    <t>Salário</t>
  </si>
  <si>
    <t>INSS 11%</t>
  </si>
  <si>
    <t>Salário Líquido</t>
  </si>
  <si>
    <t>Eder</t>
  </si>
  <si>
    <t>Andrenildo</t>
  </si>
  <si>
    <t>Mijardino</t>
  </si>
  <si>
    <t>Gravcitolina</t>
  </si>
  <si>
    <t>Rebostiana</t>
  </si>
  <si>
    <t>Fridundino</t>
  </si>
  <si>
    <t>Supermercado Ta Caro</t>
  </si>
  <si>
    <t>Produto</t>
  </si>
  <si>
    <t>Quantidade</t>
  </si>
  <si>
    <t>Preço</t>
  </si>
  <si>
    <t>Total</t>
  </si>
  <si>
    <t>Feijão</t>
  </si>
  <si>
    <t>Arroz</t>
  </si>
  <si>
    <t xml:space="preserve">Fubá </t>
  </si>
  <si>
    <t>Farinha</t>
  </si>
  <si>
    <t xml:space="preserve">Macarrão 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</si>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</sst>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44" fontId="0" fillId="0" borderId="0" xfId="1" applyFont="1"/>
    <xf numFmtId="0" fontId="3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44" fontId="2" fillId="3" borderId="1" xfId="1" applyNumberFormat="1" applyFont="1" applyFill="1" applyBorder="1" applyAlignment="1">
      <alignment horizontal="center"/>
    </xf>
    <xf numFmtId="44" fontId="2" fillId="3" borderId="1" xfId="1" applyFont="1" applyFill="1" applyBorder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6879582041197E-2"/>
          <c:y val="8.3502323616392052E-2"/>
          <c:w val="0.95121134720038447"/>
          <c:h val="0.821285623517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'Salário Líquido'!$B$2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Líquido'!$B$3:$B$8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'Salário Líquido'!$G$2</c:f>
              <c:strCache>
                <c:ptCount val="1"/>
                <c:pt idx="0">
                  <c:v>Salário Líquido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Líquido'!$G$3:$G$8</c:f>
              <c:numCache>
                <c:formatCode>_("R$"* #,##0.00_);_("R$"* \(#,##0.00\);_("R$"* "-"??_);_(@_)</c:formatCode>
                <c:ptCount val="6"/>
                <c:pt idx="0">
                  <c:v>231.4</c:v>
                </c:pt>
                <c:pt idx="1">
                  <c:v>488.61</c:v>
                </c:pt>
                <c:pt idx="2">
                  <c:v>705.77</c:v>
                </c:pt>
                <c:pt idx="3">
                  <c:v>1103.5999999999999</c:v>
                </c:pt>
                <c:pt idx="4">
                  <c:v>148.63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strRef>
              <c:f>'Salário Líquido'!$H$2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Líquido'!$H$3:$H$8</c:f>
              <c:numCache>
                <c:formatCode>_("R$"* #,##0.00_);_("R$"* \(#,##0.00\);_("R$"* "-"??_);_(@_)</c:formatCode>
                <c:ptCount val="6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162176"/>
        <c:axId val="167162736"/>
      </c:barChart>
      <c:catAx>
        <c:axId val="1671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2736"/>
        <c:crosses val="autoZero"/>
        <c:auto val="1"/>
        <c:lblAlgn val="ctr"/>
        <c:lblOffset val="100"/>
        <c:noMultiLvlLbl val="0"/>
      </c:catAx>
      <c:valAx>
        <c:axId val="1671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'Salário Líquido'!$B$2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65000"/>
                  </a:schemeClr>
                </a:gs>
                <a:gs pos="75000">
                  <a:schemeClr val="accent1">
                    <a:shade val="65000"/>
                    <a:lumMod val="60000"/>
                    <a:lumOff val="40000"/>
                  </a:schemeClr>
                </a:gs>
                <a:gs pos="51000">
                  <a:schemeClr val="accent1">
                    <a:shade val="65000"/>
                    <a:alpha val="75000"/>
                  </a:schemeClr>
                </a:gs>
                <a:gs pos="100000">
                  <a:schemeClr val="accent1">
                    <a:shade val="6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Líquido'!$B$3:$B$8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'Salário Líquido'!$G$2</c:f>
              <c:strCache>
                <c:ptCount val="1"/>
                <c:pt idx="0">
                  <c:v>Salário Líquido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Líquido'!$G$3:$G$8</c:f>
              <c:numCache>
                <c:formatCode>_("R$"* #,##0.00_);_("R$"* \(#,##0.00\);_("R$"* "-"??_);_(@_)</c:formatCode>
                <c:ptCount val="6"/>
                <c:pt idx="0">
                  <c:v>231.4</c:v>
                </c:pt>
                <c:pt idx="1">
                  <c:v>488.61</c:v>
                </c:pt>
                <c:pt idx="2">
                  <c:v>705.77</c:v>
                </c:pt>
                <c:pt idx="3">
                  <c:v>1103.5999999999999</c:v>
                </c:pt>
                <c:pt idx="4">
                  <c:v>148.63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strRef>
              <c:f>'Salário Líquido'!$H$2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5000"/>
                  </a:schemeClr>
                </a:gs>
                <a:gs pos="75000">
                  <a:schemeClr val="accent1">
                    <a:tint val="65000"/>
                    <a:lumMod val="60000"/>
                    <a:lumOff val="40000"/>
                  </a:schemeClr>
                </a:gs>
                <a:gs pos="51000">
                  <a:schemeClr val="accent1">
                    <a:tint val="65000"/>
                    <a:alpha val="75000"/>
                  </a:schemeClr>
                </a:gs>
                <a:gs pos="100000">
                  <a:schemeClr val="accent1">
                    <a:tint val="6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'Salário Líquido'!$A$3:$A$8</c:f>
              <c:strCache>
                <c:ptCount val="6"/>
                <c:pt idx="0">
                  <c:v>Eder</c:v>
                </c:pt>
                <c:pt idx="1">
                  <c:v>Andrenildo</c:v>
                </c:pt>
                <c:pt idx="2">
                  <c:v>Mijardino</c:v>
                </c:pt>
                <c:pt idx="3">
                  <c:v>Gravcitolina</c:v>
                </c:pt>
                <c:pt idx="4">
                  <c:v>Rebostiana</c:v>
                </c:pt>
                <c:pt idx="5">
                  <c:v>Fridundino</c:v>
                </c:pt>
              </c:strCache>
            </c:strRef>
          </c:cat>
          <c:val>
            <c:numRef>
              <c:f>'Salário Líquido'!$H$3:$H$8</c:f>
              <c:numCache>
                <c:formatCode>_("R$"* #,##0.00_);_("R$"* \(#,##0.00\);_("R$"* "-"??_);_(@_)</c:formatCode>
                <c:ptCount val="6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11624912"/>
        <c:axId val="311625472"/>
      </c:barChart>
      <c:catAx>
        <c:axId val="311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625472"/>
        <c:crosses val="autoZero"/>
        <c:auto val="1"/>
        <c:lblAlgn val="ctr"/>
        <c:lblOffset val="100"/>
        <c:noMultiLvlLbl val="0"/>
      </c:catAx>
      <c:valAx>
        <c:axId val="3116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6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Supermercado</a:t>
            </a:r>
            <a:r>
              <a:rPr lang="pt-BR" baseline="0"/>
              <a:t> Ta Caro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Supermercado!$B$2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Supermercado!$A$3:$A$8</c:f>
              <c:strCache>
                <c:ptCount val="6"/>
                <c:pt idx="0">
                  <c:v>Feijão</c:v>
                </c:pt>
                <c:pt idx="1">
                  <c:v>Arroz</c:v>
                </c:pt>
                <c:pt idx="2">
                  <c:v>Fubá </c:v>
                </c:pt>
                <c:pt idx="3">
                  <c:v>Farinha</c:v>
                </c:pt>
                <c:pt idx="4">
                  <c:v>Macarrão </c:v>
                </c:pt>
                <c:pt idx="5">
                  <c:v>Sal</c:v>
                </c:pt>
              </c:strCache>
            </c:strRef>
          </c:cat>
          <c:val>
            <c:numRef>
              <c:f>Supermercado!$B$3:$B$8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Supermercado!$G$2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Supermercado!$A$3:$A$8</c:f>
              <c:strCache>
                <c:ptCount val="6"/>
                <c:pt idx="0">
                  <c:v>Feijão</c:v>
                </c:pt>
                <c:pt idx="1">
                  <c:v>Arroz</c:v>
                </c:pt>
                <c:pt idx="2">
                  <c:v>Fubá </c:v>
                </c:pt>
                <c:pt idx="3">
                  <c:v>Farinha</c:v>
                </c:pt>
                <c:pt idx="4">
                  <c:v>Macarrão </c:v>
                </c:pt>
                <c:pt idx="5">
                  <c:v>Sal</c:v>
                </c:pt>
              </c:strCache>
            </c:strRef>
          </c:cat>
          <c:val>
            <c:numRef>
              <c:f>Supermercado!$G$3:$G$8</c:f>
              <c:numCache>
                <c:formatCode>_("R$"* #,##0.00_);_("R$"* \(#,##0.00\);_("R$"* "-"??_);_(@_)</c:formatCode>
                <c:ptCount val="6"/>
                <c:pt idx="0">
                  <c:v>30</c:v>
                </c:pt>
                <c:pt idx="1">
                  <c:v>240</c:v>
                </c:pt>
                <c:pt idx="2">
                  <c:v>32</c:v>
                </c:pt>
                <c:pt idx="3">
                  <c:v>51.75</c:v>
                </c:pt>
                <c:pt idx="4">
                  <c:v>206.7</c:v>
                </c:pt>
                <c:pt idx="5">
                  <c:v>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310960"/>
        <c:axId val="311310400"/>
      </c:barChart>
      <c:catAx>
        <c:axId val="3113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310400"/>
        <c:crosses val="autoZero"/>
        <c:auto val="1"/>
        <c:lblAlgn val="ctr"/>
        <c:lblOffset val="100"/>
        <c:noMultiLvlLbl val="0"/>
      </c:catAx>
      <c:valAx>
        <c:axId val="311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540" cy="60121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4540" cy="60121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412456</xdr:colOff>
      <xdr:row>14</xdr:row>
      <xdr:rowOff>174123</xdr:rowOff>
    </xdr:from>
    <xdr:ext cx="184730" cy="937629"/>
    <xdr:sp macro="" textlink="">
      <xdr:nvSpPr>
        <xdr:cNvPr id="3" name="Retângulo 2"/>
        <xdr:cNvSpPr/>
      </xdr:nvSpPr>
      <xdr:spPr>
        <a:xfrm>
          <a:off x="8946856" y="33459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8</xdr:row>
      <xdr:rowOff>14757</xdr:rowOff>
    </xdr:from>
    <xdr:to>
      <xdr:col>13</xdr:col>
      <xdr:colOff>177656</xdr:colOff>
      <xdr:row>21</xdr:row>
      <xdr:rowOff>171451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49" y="1976907"/>
          <a:ext cx="4292457" cy="2633194"/>
        </a:xfrm>
        <a:prstGeom prst="rect">
          <a:avLst/>
        </a:prstGeom>
      </xdr:spPr>
    </xdr:pic>
    <xdr:clientData/>
  </xdr:twoCellAnchor>
  <xdr:twoCellAnchor>
    <xdr:from>
      <xdr:col>10</xdr:col>
      <xdr:colOff>190500</xdr:colOff>
      <xdr:row>0</xdr:row>
      <xdr:rowOff>95250</xdr:rowOff>
    </xdr:from>
    <xdr:to>
      <xdr:col>12</xdr:col>
      <xdr:colOff>552450</xdr:colOff>
      <xdr:row>6</xdr:row>
      <xdr:rowOff>0</xdr:rowOff>
    </xdr:to>
    <xdr:sp macro="" textlink="">
      <xdr:nvSpPr>
        <xdr:cNvPr id="6" name="Elipse 5"/>
        <xdr:cNvSpPr/>
      </xdr:nvSpPr>
      <xdr:spPr>
        <a:xfrm>
          <a:off x="7077075" y="95250"/>
          <a:ext cx="1581150" cy="1390650"/>
        </a:xfrm>
        <a:prstGeom prst="ellipse">
          <a:avLst/>
        </a:prstGeom>
        <a:solidFill>
          <a:schemeClr val="tx1"/>
        </a:solidFill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  <a:scene3d>
          <a:camera prst="perspectiveFront" fov="3300000">
            <a:rot lat="486000" lon="19530000" rev="174000"/>
          </a:camera>
          <a:lightRig rig="harsh" dir="t">
            <a:rot lat="0" lon="0" rev="3000000"/>
          </a:lightRig>
        </a:scene3d>
        <a:sp3d extrusionH="254000" contourW="19050">
          <a:bevelT w="82550" h="44450" prst="angle"/>
          <a:bevelB w="82550" h="44450" prst="angle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ircle">
            <a:avLst/>
          </a:prstTxWarp>
        </a:bodyPr>
        <a:lstStyle/>
        <a:p>
          <a:pPr algn="l"/>
          <a:r>
            <a:rPr lang="pt-BR" sz="2400"/>
            <a:t>Supermercados Ta caro</a:t>
          </a:r>
        </a:p>
      </xdr:txBody>
    </xdr:sp>
    <xdr:clientData/>
  </xdr:twoCellAnchor>
  <xdr:oneCellAnchor>
    <xdr:from>
      <xdr:col>0</xdr:col>
      <xdr:colOff>252603</xdr:colOff>
      <xdr:row>21</xdr:row>
      <xdr:rowOff>78873</xdr:rowOff>
    </xdr:from>
    <xdr:ext cx="7210051" cy="937629"/>
    <xdr:sp macro="" textlink="">
      <xdr:nvSpPr>
        <xdr:cNvPr id="7" name="Retângulo 6"/>
        <xdr:cNvSpPr/>
      </xdr:nvSpPr>
      <xdr:spPr>
        <a:xfrm>
          <a:off x="252603" y="4517523"/>
          <a:ext cx="72100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Supermercados</a:t>
          </a:r>
          <a:r>
            <a:rPr lang="pt-BR" sz="5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Ta Caro!</a:t>
          </a:r>
          <a:endParaRPr lang="pt-BR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0</xdr:col>
      <xdr:colOff>28575</xdr:colOff>
      <xdr:row>8</xdr:row>
      <xdr:rowOff>28575</xdr:rowOff>
    </xdr:from>
    <xdr:to>
      <xdr:col>6</xdr:col>
      <xdr:colOff>942975</xdr:colOff>
      <xdr:row>22</xdr:row>
      <xdr:rowOff>119062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P18" sqref="P18"/>
    </sheetView>
  </sheetViews>
  <sheetFormatPr defaultRowHeight="15" x14ac:dyDescent="0.25"/>
  <sheetData>
    <row r="1" spans="1:8" ht="28.5" x14ac:dyDescent="0.45">
      <c r="A1" s="2" t="s">
        <v>0</v>
      </c>
      <c r="B1" s="3"/>
      <c r="C1" s="3"/>
      <c r="D1" s="3"/>
      <c r="E1" s="3"/>
      <c r="F1" s="3"/>
      <c r="G1" s="3"/>
      <c r="H1" s="3"/>
    </row>
    <row r="2" spans="1:8" ht="18.75" x14ac:dyDescent="0.3">
      <c r="A2" s="4" t="s">
        <v>1</v>
      </c>
      <c r="B2" s="4"/>
      <c r="C2" s="4" t="s">
        <v>2</v>
      </c>
      <c r="D2" s="4"/>
      <c r="E2" s="4" t="s">
        <v>3</v>
      </c>
      <c r="F2" s="4"/>
      <c r="G2" s="4" t="s">
        <v>4</v>
      </c>
      <c r="H2" s="4"/>
    </row>
    <row r="3" spans="1:8" ht="18.75" x14ac:dyDescent="0.3">
      <c r="A3" s="5" t="s">
        <v>5</v>
      </c>
      <c r="B3" s="5"/>
      <c r="C3" s="6">
        <v>260</v>
      </c>
      <c r="D3" s="6"/>
      <c r="E3" s="6">
        <f>(C3*11%)</f>
        <v>28.6</v>
      </c>
      <c r="F3" s="6"/>
      <c r="G3" s="6">
        <f>(C3-E3)</f>
        <v>231.4</v>
      </c>
      <c r="H3" s="6"/>
    </row>
    <row r="4" spans="1:8" ht="18.75" x14ac:dyDescent="0.3">
      <c r="A4" s="5" t="s">
        <v>6</v>
      </c>
      <c r="B4" s="5"/>
      <c r="C4" s="6">
        <v>549</v>
      </c>
      <c r="D4" s="6"/>
      <c r="E4" s="6">
        <f t="shared" ref="E4:E8" si="0">(C4*11%)</f>
        <v>60.39</v>
      </c>
      <c r="F4" s="6"/>
      <c r="G4" s="6">
        <f t="shared" ref="G4:G8" si="1">(C4-E4)</f>
        <v>488.61</v>
      </c>
      <c r="H4" s="6"/>
    </row>
    <row r="5" spans="1:8" ht="18.75" x14ac:dyDescent="0.3">
      <c r="A5" s="5" t="s">
        <v>7</v>
      </c>
      <c r="B5" s="5"/>
      <c r="C5" s="6">
        <v>793</v>
      </c>
      <c r="D5" s="6"/>
      <c r="E5" s="6">
        <f t="shared" si="0"/>
        <v>87.23</v>
      </c>
      <c r="F5" s="6"/>
      <c r="G5" s="6">
        <f t="shared" si="1"/>
        <v>705.77</v>
      </c>
      <c r="H5" s="6"/>
    </row>
    <row r="6" spans="1:8" ht="18.75" x14ac:dyDescent="0.3">
      <c r="A6" s="5" t="s">
        <v>8</v>
      </c>
      <c r="B6" s="5"/>
      <c r="C6" s="6">
        <v>1240</v>
      </c>
      <c r="D6" s="6"/>
      <c r="E6" s="6">
        <f t="shared" si="0"/>
        <v>136.4</v>
      </c>
      <c r="F6" s="6"/>
      <c r="G6" s="6">
        <f t="shared" si="1"/>
        <v>1103.5999999999999</v>
      </c>
      <c r="H6" s="6"/>
    </row>
    <row r="7" spans="1:8" ht="18.75" x14ac:dyDescent="0.3">
      <c r="A7" s="5" t="s">
        <v>9</v>
      </c>
      <c r="B7" s="5"/>
      <c r="C7" s="6">
        <v>167</v>
      </c>
      <c r="D7" s="6"/>
      <c r="E7" s="6">
        <f t="shared" si="0"/>
        <v>18.37</v>
      </c>
      <c r="F7" s="6"/>
      <c r="G7" s="6">
        <f t="shared" si="1"/>
        <v>148.63</v>
      </c>
      <c r="H7" s="6"/>
    </row>
    <row r="8" spans="1:8" ht="18.75" x14ac:dyDescent="0.3">
      <c r="A8" s="5" t="s">
        <v>10</v>
      </c>
      <c r="B8" s="5"/>
      <c r="C8" s="6">
        <v>300</v>
      </c>
      <c r="D8" s="6"/>
      <c r="E8" s="6">
        <f t="shared" si="0"/>
        <v>33</v>
      </c>
      <c r="F8" s="6"/>
      <c r="G8" s="6">
        <f t="shared" si="1"/>
        <v>267</v>
      </c>
      <c r="H8" s="6"/>
    </row>
    <row r="9" spans="1:8" x14ac:dyDescent="0.25">
      <c r="A9" s="1"/>
      <c r="B9" s="1"/>
      <c r="C9" s="1"/>
      <c r="D9" s="1"/>
    </row>
  </sheetData>
  <mergeCells count="29">
    <mergeCell ref="G3:H3"/>
    <mergeCell ref="G4:H4"/>
    <mergeCell ref="G5:H5"/>
    <mergeCell ref="G6:H6"/>
    <mergeCell ref="G7:H7"/>
    <mergeCell ref="G8:H8"/>
    <mergeCell ref="C8:D8"/>
    <mergeCell ref="E3:F3"/>
    <mergeCell ref="E4:F4"/>
    <mergeCell ref="E5:F5"/>
    <mergeCell ref="E6:F6"/>
    <mergeCell ref="E7:F7"/>
    <mergeCell ref="E8:F8"/>
    <mergeCell ref="A6:B6"/>
    <mergeCell ref="A7:B7"/>
    <mergeCell ref="A8:B8"/>
    <mergeCell ref="C3:D3"/>
    <mergeCell ref="C4:D4"/>
    <mergeCell ref="C5:D5"/>
    <mergeCell ref="C6:D6"/>
    <mergeCell ref="C7:D7"/>
    <mergeCell ref="A1:H1"/>
    <mergeCell ref="C2:D2"/>
    <mergeCell ref="E2:F2"/>
    <mergeCell ref="G2:H2"/>
    <mergeCell ref="A2:B2"/>
    <mergeCell ref="A3:B3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Q17" sqref="Q17"/>
    </sheetView>
  </sheetViews>
  <sheetFormatPr defaultRowHeight="15" x14ac:dyDescent="0.25"/>
  <cols>
    <col min="7" max="7" width="14.42578125" bestFit="1" customWidth="1"/>
    <col min="8" max="8" width="15.7109375" customWidth="1"/>
    <col min="13" max="13" width="9.5703125" bestFit="1" customWidth="1"/>
    <col min="18" max="18" width="9.5703125" bestFit="1" customWidth="1"/>
  </cols>
  <sheetData>
    <row r="1" spans="1:18" ht="23.25" x14ac:dyDescent="0.35">
      <c r="A1" s="8" t="s">
        <v>11</v>
      </c>
      <c r="B1" s="8"/>
      <c r="C1" s="8"/>
      <c r="D1" s="8"/>
      <c r="E1" s="8"/>
      <c r="F1" s="8"/>
      <c r="G1" s="8"/>
    </row>
    <row r="2" spans="1:18" ht="18.75" x14ac:dyDescent="0.3">
      <c r="A2" s="9" t="s">
        <v>12</v>
      </c>
      <c r="B2" s="9"/>
      <c r="C2" s="9" t="s">
        <v>13</v>
      </c>
      <c r="D2" s="9"/>
      <c r="E2" s="9" t="s">
        <v>14</v>
      </c>
      <c r="F2" s="9"/>
      <c r="G2" s="10" t="s">
        <v>15</v>
      </c>
    </row>
    <row r="3" spans="1:18" ht="18.75" x14ac:dyDescent="0.3">
      <c r="A3" s="11" t="s">
        <v>16</v>
      </c>
      <c r="B3" s="11"/>
      <c r="C3" s="12">
        <v>5</v>
      </c>
      <c r="D3" s="12"/>
      <c r="E3" s="13">
        <v>6</v>
      </c>
      <c r="F3" s="13"/>
      <c r="G3" s="14">
        <f>(C3*E3)</f>
        <v>30</v>
      </c>
    </row>
    <row r="4" spans="1:18" ht="18.75" x14ac:dyDescent="0.3">
      <c r="A4" s="11" t="s">
        <v>17</v>
      </c>
      <c r="B4" s="11"/>
      <c r="C4" s="12">
        <v>20</v>
      </c>
      <c r="D4" s="12"/>
      <c r="E4" s="13">
        <v>12</v>
      </c>
      <c r="F4" s="13"/>
      <c r="G4" s="14">
        <f t="shared" ref="G4:G8" si="0">(C4*E4)</f>
        <v>240</v>
      </c>
    </row>
    <row r="5" spans="1:18" ht="18.75" x14ac:dyDescent="0.3">
      <c r="A5" s="11" t="s">
        <v>18</v>
      </c>
      <c r="B5" s="11"/>
      <c r="C5" s="12">
        <v>8</v>
      </c>
      <c r="D5" s="12"/>
      <c r="E5" s="13">
        <v>4</v>
      </c>
      <c r="F5" s="13"/>
      <c r="G5" s="14">
        <f t="shared" si="0"/>
        <v>32</v>
      </c>
      <c r="H5" s="15">
        <f>SUM(E3:F8)</f>
        <v>33.879999999999995</v>
      </c>
    </row>
    <row r="6" spans="1:18" ht="18.75" x14ac:dyDescent="0.3">
      <c r="A6" s="11" t="s">
        <v>19</v>
      </c>
      <c r="B6" s="11"/>
      <c r="C6" s="12">
        <v>15</v>
      </c>
      <c r="D6" s="12"/>
      <c r="E6" s="13">
        <v>3.45</v>
      </c>
      <c r="F6" s="13"/>
      <c r="G6" s="14">
        <f t="shared" si="0"/>
        <v>51.75</v>
      </c>
      <c r="H6" s="15">
        <f>MIN(E3:F8)</f>
        <v>1.54</v>
      </c>
      <c r="M6" s="15"/>
    </row>
    <row r="7" spans="1:18" ht="18.75" x14ac:dyDescent="0.3">
      <c r="A7" s="11" t="s">
        <v>20</v>
      </c>
      <c r="B7" s="11"/>
      <c r="C7" s="12">
        <v>30</v>
      </c>
      <c r="D7" s="12"/>
      <c r="E7" s="13">
        <v>6.89</v>
      </c>
      <c r="F7" s="13"/>
      <c r="G7" s="14">
        <f t="shared" si="0"/>
        <v>206.7</v>
      </c>
      <c r="H7" s="7">
        <f>MAX(E3:F8)</f>
        <v>12</v>
      </c>
      <c r="R7" s="15"/>
    </row>
    <row r="8" spans="1:18" ht="18.75" x14ac:dyDescent="0.3">
      <c r="A8" s="11" t="s">
        <v>21</v>
      </c>
      <c r="B8" s="11"/>
      <c r="C8" s="12">
        <v>5</v>
      </c>
      <c r="D8" s="12"/>
      <c r="E8" s="13">
        <v>1.54</v>
      </c>
      <c r="F8" s="13"/>
      <c r="G8" s="14">
        <f t="shared" si="0"/>
        <v>7.7</v>
      </c>
    </row>
  </sheetData>
  <mergeCells count="22">
    <mergeCell ref="C8:D8"/>
    <mergeCell ref="E3:F3"/>
    <mergeCell ref="E4:F4"/>
    <mergeCell ref="E5:F5"/>
    <mergeCell ref="E6:F6"/>
    <mergeCell ref="E7:F7"/>
    <mergeCell ref="E8:F8"/>
    <mergeCell ref="A4:B4"/>
    <mergeCell ref="A5:B5"/>
    <mergeCell ref="A6:B6"/>
    <mergeCell ref="A7:B7"/>
    <mergeCell ref="A8:B8"/>
    <mergeCell ref="C3:D3"/>
    <mergeCell ref="C4:D4"/>
    <mergeCell ref="C5:D5"/>
    <mergeCell ref="C6:D6"/>
    <mergeCell ref="C7:D7"/>
    <mergeCell ref="A2:B2"/>
    <mergeCell ref="C2:D2"/>
    <mergeCell ref="E2:F2"/>
    <mergeCell ref="A1:G1"/>
    <mergeCell ref="A3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Salário Líquido</vt:lpstr>
      <vt:lpstr>Supermercado</vt:lpstr>
      <vt:lpstr>Gráf1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Básica 2018.2</dc:creator>
  <cp:lastModifiedBy>Informática Básica 2018.2</cp:lastModifiedBy>
  <dcterms:created xsi:type="dcterms:W3CDTF">2018-11-17T12:37:08Z</dcterms:created>
  <dcterms:modified xsi:type="dcterms:W3CDTF">2018-11-17T13:54:18Z</dcterms:modified>
</cp:coreProperties>
</file>