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udu e Dessica" sheetId="1" r:id="rId4"/>
    <sheet state="visible" name="Alimente a leitura" sheetId="2" r:id="rId5"/>
    <sheet state="visible" name="Relação de Contratos Atualizado" sheetId="3" r:id="rId6"/>
    <sheet state="visible" name="CONTATOS " sheetId="4" r:id="rId7"/>
    <sheet state="visible" name="relatorio presidente" sheetId="5" r:id="rId8"/>
    <sheet state="visible" name="ESTOQUE - IOGR" sheetId="6" r:id="rId9"/>
    <sheet state="visible" name="Cópia de ESTOQUE - IOGR" sheetId="7" r:id="rId10"/>
    <sheet state="visible" name="kits biblioteca" sheetId="8" r:id="rId11"/>
    <sheet state="visible" name="PLANILHA DE CONTRATOS" sheetId="9" r:id="rId12"/>
    <sheet state="visible" name="SEM CONTRATO" sheetId="10" r:id="rId13"/>
    <sheet state="visible" name="CONTRATO OK" sheetId="11" r:id="rId14"/>
  </sheets>
  <definedNames/>
  <calcPr/>
</workbook>
</file>

<file path=xl/sharedStrings.xml><?xml version="1.0" encoding="utf-8"?>
<sst xmlns="http://schemas.openxmlformats.org/spreadsheetml/2006/main" count="6905" uniqueCount="868">
  <si>
    <t xml:space="preserve">ACERVO DE LIVOS - IMPRENSA OFICIAL GRACILIANO RAMOS </t>
  </si>
  <si>
    <t xml:space="preserve">GRACILIANO RAMOS </t>
  </si>
  <si>
    <t xml:space="preserve">Título </t>
  </si>
  <si>
    <t>Estoque</t>
  </si>
  <si>
    <t xml:space="preserve">Valor venda </t>
  </si>
  <si>
    <t>Caetés</t>
  </si>
  <si>
    <t>São Bernardo</t>
  </si>
  <si>
    <t>Angústia</t>
  </si>
  <si>
    <t>Vidas Secas</t>
  </si>
  <si>
    <t>Histórias de Alexandre</t>
  </si>
  <si>
    <t>Minsk</t>
  </si>
  <si>
    <t>A Terra dos Meninos Pelados</t>
  </si>
  <si>
    <t xml:space="preserve">PALMAR </t>
  </si>
  <si>
    <t>O Negro na Civilização Brasileira</t>
  </si>
  <si>
    <t>Coleção Perseverança</t>
  </si>
  <si>
    <t>Negócios da Escravidão</t>
  </si>
  <si>
    <t>LÊDO IVO</t>
  </si>
  <si>
    <t>Ninho de Cobras</t>
  </si>
  <si>
    <t xml:space="preserve">Calabar </t>
  </si>
  <si>
    <t xml:space="preserve">Confissões de um Poeta </t>
  </si>
  <si>
    <t xml:space="preserve">GASTRONOMIA </t>
  </si>
  <si>
    <t>Nova Gastronomia Alagoana</t>
  </si>
  <si>
    <t>Delicias das Irmãs (Capa Dura)</t>
  </si>
  <si>
    <t>Delicias das Irmãs (Capa Comum)</t>
  </si>
  <si>
    <t>LANÇAMENTOS SEM COLEÇÃO</t>
  </si>
  <si>
    <t>Memorial dos Palmares</t>
  </si>
  <si>
    <t>Canais e Lagoas</t>
  </si>
  <si>
    <t>Indígenas em Alagoas</t>
  </si>
  <si>
    <t xml:space="preserve">BRENO ACCIOLY </t>
  </si>
  <si>
    <t>Título</t>
  </si>
  <si>
    <t>Saldo estoque</t>
  </si>
  <si>
    <t>Pond.período</t>
  </si>
  <si>
    <t>Valor Loja</t>
  </si>
  <si>
    <t>Preço Sugerido</t>
  </si>
  <si>
    <t>Valor venda</t>
  </si>
  <si>
    <t>ISABELA</t>
  </si>
  <si>
    <t>MARIA PUDIM</t>
  </si>
  <si>
    <t>PEDRAS</t>
  </si>
  <si>
    <t>JOÃO URSO</t>
  </si>
  <si>
    <t>DUNAS</t>
  </si>
  <si>
    <t>OS CATA-VENTOS</t>
  </si>
  <si>
    <t>COGUMELOS</t>
  </si>
  <si>
    <t>LEGADO</t>
  </si>
  <si>
    <t>Barão de Penedo</t>
  </si>
  <si>
    <t>Ladisnau Netto (1838-1894)</t>
  </si>
  <si>
    <t>General Góis Monteiro</t>
  </si>
  <si>
    <t>Visconde de Sinimbú</t>
  </si>
  <si>
    <t>Delmiro Gouveia - O Mauá do Sertão Alagoano</t>
  </si>
  <si>
    <t xml:space="preserve">RAÍZES DAS ALAGOAS </t>
  </si>
  <si>
    <t>Alagoas em 1931</t>
  </si>
  <si>
    <t>As Alagoas na Guerra da Independência</t>
  </si>
  <si>
    <t xml:space="preserve">Historia de Anadia </t>
  </si>
  <si>
    <t>As Alagoas na Guerra da Independência  Abelardo</t>
  </si>
  <si>
    <t>Maceió - Craveiro Costa</t>
  </si>
  <si>
    <t>Episódios do Contrabando de Africanos Nas Alagoas</t>
  </si>
  <si>
    <t>Tragédia do Populismo</t>
  </si>
  <si>
    <t>O Centenário da Emancipação de Alagoas  Moreno</t>
  </si>
  <si>
    <t>Notas Sobre Poder, Operários e Comunistas em Alagoas</t>
  </si>
  <si>
    <t>Negros Mulçumanos nas Alagoas</t>
  </si>
  <si>
    <t xml:space="preserve"> O Banguê nas Alagoas: Traços da influência do sistema econômico do engenho de açúcar na vida e na cultura regional</t>
  </si>
  <si>
    <t>Os Negros na Historia</t>
  </si>
  <si>
    <t>Metamorfose das Oligarquias</t>
  </si>
  <si>
    <t xml:space="preserve">O Estado de Alagoas </t>
  </si>
  <si>
    <t>Formação de Alagoas Boreal</t>
  </si>
  <si>
    <t xml:space="preserve">Geografia Alagoana  </t>
  </si>
  <si>
    <t xml:space="preserve">Escravidão em Alagoas </t>
  </si>
  <si>
    <t xml:space="preserve">MULHERES EXTRAORDINÁRIAS </t>
  </si>
  <si>
    <t>Diário de uma mãe de Santo</t>
  </si>
  <si>
    <t xml:space="preserve">Escritos </t>
  </si>
  <si>
    <t>Lãs ao vento</t>
  </si>
  <si>
    <t>Fantasia e avesso</t>
  </si>
  <si>
    <t>Wa Jeun - Mãe Neide</t>
  </si>
  <si>
    <t>Anilda Cor do Céu</t>
  </si>
  <si>
    <t>Razão Multilada</t>
  </si>
  <si>
    <t>Em Pau D'Arco, Muitas Flores</t>
  </si>
  <si>
    <t>Cor, Som e Sentido</t>
  </si>
  <si>
    <t>O Dom do Segredo</t>
  </si>
  <si>
    <t>Olho de Besouro</t>
  </si>
  <si>
    <t>BICENTENÁRIO</t>
  </si>
  <si>
    <t>Para Além dos Jogos e Espelhos</t>
  </si>
  <si>
    <t>R$ 30,00</t>
  </si>
  <si>
    <t>R$ 20,00</t>
  </si>
  <si>
    <t>A Construção de Meia-Sola</t>
  </si>
  <si>
    <t>Inovações Tecnológicas Desenvolvidas em Alagoas</t>
  </si>
  <si>
    <t>Operários Têxteis em Alagoas</t>
  </si>
  <si>
    <t>Arquitetura Comtemporânea em Maceió (1980-2008)</t>
  </si>
  <si>
    <t>(In)Confidências Alagoanas</t>
  </si>
  <si>
    <t>R$ 40,00</t>
  </si>
  <si>
    <t>Narrativa Imagética da Coleção Perseverança</t>
  </si>
  <si>
    <t>Negócios da Escravidão em Alagoas</t>
  </si>
  <si>
    <t>A Conformação da Geografia Escolar na Província das Alagoas</t>
  </si>
  <si>
    <t>Solitários no Paraíso</t>
  </si>
  <si>
    <t>O Que Restou é Folclore</t>
  </si>
  <si>
    <t>Rastros de Xangô Alagoano</t>
  </si>
  <si>
    <t>O Estado e o Mercado no Processo de Produção do Espaço</t>
  </si>
  <si>
    <t>A Maricultura no Desenvolvimento Local</t>
  </si>
  <si>
    <t>Financeirização do Territorio e Circuitos da Economia Urbana</t>
  </si>
  <si>
    <t>Expressões Arquitetônicas de Modernidade em Maceió</t>
  </si>
  <si>
    <t>Luzes Para Uma Face no Escuro</t>
  </si>
  <si>
    <t>Trabalho, Seca e Capital</t>
  </si>
  <si>
    <t>É Suburbio Isto Aqui</t>
  </si>
  <si>
    <t>Em Guerra que Cobra Fuma, Alagoano é Convocado</t>
  </si>
  <si>
    <t xml:space="preserve">COCO DE RODA </t>
  </si>
  <si>
    <t>Coco de Roda - A Menina Singeleza</t>
  </si>
  <si>
    <t>R$ 55,00</t>
  </si>
  <si>
    <t>R$ 45,00</t>
  </si>
  <si>
    <t>Coco de Roda - A Gata Diana na Terra do Pastoril</t>
  </si>
  <si>
    <t>Coco de Roda - A Ilha da Fitinha</t>
  </si>
  <si>
    <t>Coco de Roda - A Ilha de Laura</t>
  </si>
  <si>
    <t>Coco de Roda - A Menina de Barro</t>
  </si>
  <si>
    <t>Coco de Roda - A Sertaneja e o Imperador</t>
  </si>
  <si>
    <t>Coco de Roda - Carnaval Sem Fim</t>
  </si>
  <si>
    <t>Coco de Roda - Daniel e a Zamba do Sertão</t>
  </si>
  <si>
    <t>Coco de Roda - Doce Riacho</t>
  </si>
  <si>
    <t>ESGOTADO</t>
  </si>
  <si>
    <t>Coco de Roda - Ebe em Busca do Mestre Guerreiro Canafístula</t>
  </si>
  <si>
    <t>Coco de Roda - Ei, Você Viu Luizinho?</t>
  </si>
  <si>
    <t>Coco de Roda - Embolados</t>
  </si>
  <si>
    <t>Coco de Roda - Estrela Raivosa</t>
  </si>
  <si>
    <t>Coco de Roda - Lampião e a Baleia da Serra</t>
  </si>
  <si>
    <t>Coco de Roda - Madá e o Jegue Cantador</t>
  </si>
  <si>
    <t>Coco de Roda - Marianinha Vai Ao Mar</t>
  </si>
  <si>
    <t>Coco de Roda - Mateu Errante, Mateu Brincante</t>
  </si>
  <si>
    <t>Coco de Roda - O Baile das Meninas</t>
  </si>
  <si>
    <t>Coco de Roda - O Cavalheiro Encarnado</t>
  </si>
  <si>
    <t>Coco de Roda - O Colar de Pérolas de Cecília</t>
  </si>
  <si>
    <t>Coco de Roda - O Embrulho Misterioso de Nina</t>
  </si>
  <si>
    <t>Coco de Roda - O Marinheirinho do Pontal</t>
  </si>
  <si>
    <t>Coco de Roda - O Que as Minhocas Podem Ver?</t>
  </si>
  <si>
    <t>Coco de Roda - O Segredo do Rio Mundaú</t>
  </si>
  <si>
    <t>Coco de Roda - Os Balões de Nise</t>
  </si>
  <si>
    <t>Coco de Roda - Pescando Histórias À Beira-Mar</t>
  </si>
  <si>
    <t>Coco de Roda - Silvana e a Baleia Belunga</t>
  </si>
  <si>
    <t>Coco de Roda - Trancinhas de Luzia</t>
  </si>
  <si>
    <t>O Mundo do Menino Impossivel</t>
  </si>
  <si>
    <t>Coco de Roda - Upiara</t>
  </si>
  <si>
    <t>Coco de Roda - Uma Amizade Além do Tempo</t>
  </si>
  <si>
    <t>Coco de Roda - Zé Muquem Pegou o Trem</t>
  </si>
  <si>
    <t>Coco de Roda para Colorir - a Ilha da Fitinha</t>
  </si>
  <si>
    <t>Coco de Roda para Colorir - Ei, você viu Luizinho?</t>
  </si>
  <si>
    <t>Coco de Roda para Colorir - O Cavalheiro Encarnado</t>
  </si>
  <si>
    <t>Coco de Roda para Colorir - O segredo do Rio Mundaú</t>
  </si>
  <si>
    <t xml:space="preserve"> GRACILIANO </t>
  </si>
  <si>
    <t>Revista Graciliano N°7 - Lêdo Ivo</t>
  </si>
  <si>
    <t>Revista Graciliano Nº8 - Sandoval Caju</t>
  </si>
  <si>
    <t>R$ 10,00</t>
  </si>
  <si>
    <t>R$ 5,00</t>
  </si>
  <si>
    <t>Revista Graciliano Nº 11 - Teotônio e o Brasil</t>
  </si>
  <si>
    <t>Revista Graciliano Nº12 - A Hora e a vez da Literatura em Al</t>
  </si>
  <si>
    <t>Revista Graciliano Nº14 - Design Alagoano e Identidade</t>
  </si>
  <si>
    <t>Revista Graciliano Nº15 - Centenário em Dose Dupla</t>
  </si>
  <si>
    <t>Revista Graciliano Nº16 - O Cinema Alagoano Pede Passagem</t>
  </si>
  <si>
    <t>Revista Graciliano Nº17 - Na Trilha da Música</t>
  </si>
  <si>
    <t>Revista Graciliano Nº18 - Os Caminhos Trilhados Por Gracilian</t>
  </si>
  <si>
    <t>Revista Graciliano Nº20- Carne de Carnaval</t>
  </si>
  <si>
    <t>Revista Graciliano Nº24- Arte Fora da Lei</t>
  </si>
  <si>
    <t>Revista Graciliano Nº25 - Maceió 200 Anos</t>
  </si>
  <si>
    <t>Revista Graciliano Nº26 - Djavan</t>
  </si>
  <si>
    <t>Revista Graciliano Nº27 - Fauna Viva</t>
  </si>
  <si>
    <t>Revista Graciliano Nº28 - Zumbi</t>
  </si>
  <si>
    <t>Revista Graciliano Nº29 - Instante Capturado</t>
  </si>
  <si>
    <t>Revista Graciliano Nº30 - Manifesto Popula</t>
  </si>
  <si>
    <t>Revista Graciliano Nº31 - Calabar</t>
  </si>
  <si>
    <t xml:space="preserve">1.050 </t>
  </si>
  <si>
    <t>R$ 15,00</t>
  </si>
  <si>
    <t>Revista Graciliano Nº32 - Terra dos Marechais</t>
  </si>
  <si>
    <t>CARLOS MOLITERNO</t>
  </si>
  <si>
    <t>A Ilha - Carlos Moliterno</t>
  </si>
  <si>
    <t>Desencontro</t>
  </si>
  <si>
    <t>Notas Sobre Poesia Moderna em Alagoas</t>
  </si>
  <si>
    <t xml:space="preserve">ROMEU DE AVELAR </t>
  </si>
  <si>
    <t>Os Devassos</t>
  </si>
  <si>
    <t>Calabar - Romeu de Avelar</t>
  </si>
  <si>
    <t>Tântalos</t>
  </si>
  <si>
    <t>EDITAL</t>
  </si>
  <si>
    <t>O Cortiço</t>
  </si>
  <si>
    <t>A Fábrica de Bonecos de Olinda e Outras Histórias</t>
  </si>
  <si>
    <t>R$ 25,00</t>
  </si>
  <si>
    <t>A Importância de Se Chamar Kurt Russel</t>
  </si>
  <si>
    <t>Caderno de Anotações</t>
  </si>
  <si>
    <t>Cavia Porcellus</t>
  </si>
  <si>
    <t>Do Caos</t>
  </si>
  <si>
    <t>Giz Morrendo</t>
  </si>
  <si>
    <t>Notas Sobre Leituras</t>
  </si>
  <si>
    <t>Pedra Perdendo Seiva</t>
  </si>
  <si>
    <t>Solidões</t>
  </si>
  <si>
    <t>Valsa Triste</t>
  </si>
  <si>
    <t>Veludo Violento</t>
  </si>
  <si>
    <t>O Orvalho e os Dias</t>
  </si>
  <si>
    <t>Manifesto Sururu: Por Uma Antropofagia das Coisas Alagoana</t>
  </si>
  <si>
    <t>Doce de Mamão-Macho</t>
  </si>
  <si>
    <t>Dentro da Casca</t>
  </si>
  <si>
    <t>Fantasmas Não Andam de Montanha-Russa</t>
  </si>
  <si>
    <t>Álbum de Família</t>
  </si>
  <si>
    <t>R$ 35,00</t>
  </si>
  <si>
    <t>Azul Para Viagem e Outros Escritos Cênicos</t>
  </si>
  <si>
    <t>Baile Catingoso</t>
  </si>
  <si>
    <t>Calabar - Lêdo Ivo</t>
  </si>
  <si>
    <t>Como Num Inferno Para Marinheiros</t>
  </si>
  <si>
    <t>D'Água</t>
  </si>
  <si>
    <t>Delírios Intranquilos</t>
  </si>
  <si>
    <t>Ocre Barro</t>
  </si>
  <si>
    <t>Pausas Corrompidas</t>
  </si>
  <si>
    <t>Poemas Definitivos</t>
  </si>
  <si>
    <t>Qualquer Curva que Me Leve Sem a Sua Linha Reta</t>
  </si>
  <si>
    <t>Um Cordel Atrás do Outro</t>
  </si>
  <si>
    <t>Nadi</t>
  </si>
  <si>
    <t>Papéis Mortos</t>
  </si>
  <si>
    <t>Prelúdios &amp; Delírios</t>
  </si>
  <si>
    <t>Dora</t>
  </si>
  <si>
    <t>Os Meninos Iam Pretos Porque Iam</t>
  </si>
  <si>
    <t>Monossílabo</t>
  </si>
  <si>
    <t>O Sangue na Lã</t>
  </si>
  <si>
    <t>Dediquem-se à Rasteira</t>
  </si>
  <si>
    <t>Água de Chocalho</t>
  </si>
  <si>
    <t>Das Coisas que Esquecemos Pelo Caminho</t>
  </si>
  <si>
    <t>Senhora</t>
  </si>
  <si>
    <t>Marília de Dirceu</t>
  </si>
  <si>
    <t>Memória de Um Sargento de Milícias</t>
  </si>
  <si>
    <t>Cultura Popular</t>
  </si>
  <si>
    <t>Novo Teatro</t>
  </si>
  <si>
    <t>Os Filhos de Ana Rosário</t>
  </si>
  <si>
    <t>Quando os Gatos Lunares Encontrarem Rodolfo Valentino</t>
  </si>
  <si>
    <t>Radiações de Fundo Cosmico</t>
  </si>
  <si>
    <t>Solo de Rangidos</t>
  </si>
  <si>
    <t>Elos e Nós</t>
  </si>
  <si>
    <t>Caos Totem</t>
  </si>
  <si>
    <t>Antes e Depois da Chuva</t>
  </si>
  <si>
    <t>Entre Ratos &amp; Outras Máquinas Orgânicas</t>
  </si>
  <si>
    <t>João &amp; Seus Ais Miúdos</t>
  </si>
  <si>
    <t>Meio Chá de Pólvora</t>
  </si>
  <si>
    <t>Malu e a Bagaceira</t>
  </si>
  <si>
    <t>Minha Furia e Outros Demônios</t>
  </si>
  <si>
    <t>Contos Periféricos</t>
  </si>
  <si>
    <t>Composição Para Além-Vértebras</t>
  </si>
  <si>
    <t>Areia em Rolimã</t>
  </si>
  <si>
    <t>Abxtrato &amp; Outros Temperos</t>
  </si>
  <si>
    <t>Deriva Nas Ruínas</t>
  </si>
  <si>
    <t>Digitos Parcos</t>
  </si>
  <si>
    <t>Passavida e Artefato</t>
  </si>
  <si>
    <t>OBRAS DIVERSAS</t>
  </si>
  <si>
    <t>Luiz Sávio de Almeida: Vida e Obra</t>
  </si>
  <si>
    <t>Vida e Obra de Jorge de Lima</t>
  </si>
  <si>
    <t>Sonetos Impuros</t>
  </si>
  <si>
    <t>Tijolo sobre Tijolo, Palavra Sobre Palavra</t>
  </si>
  <si>
    <t>Veredas do Tempo</t>
  </si>
  <si>
    <t>Vil e Tal</t>
  </si>
  <si>
    <t>Saber Alagoas Vol. I</t>
  </si>
  <si>
    <t>Saber Alagoas Vol. II</t>
  </si>
  <si>
    <t>Relatórios de Graciliano Ramos Publicados no D.O</t>
  </si>
  <si>
    <t>Quem Tabelar com Toni Ganha um Fusca</t>
  </si>
  <si>
    <t>Poesia Completa</t>
  </si>
  <si>
    <t>Não Conte Comigo</t>
  </si>
  <si>
    <t>Navegar é Preciso</t>
  </si>
  <si>
    <t>R$ 50,00</t>
  </si>
  <si>
    <t>Monocromático</t>
  </si>
  <si>
    <t>Murmuro</t>
  </si>
  <si>
    <t>R$ 70,00</t>
  </si>
  <si>
    <t>Memória e Ficçao</t>
  </si>
  <si>
    <t>A História do Soldado</t>
  </si>
  <si>
    <t>Agrafia</t>
  </si>
  <si>
    <t>Água do Mar Nos Olhos</t>
  </si>
  <si>
    <t>R$ 60,00</t>
  </si>
  <si>
    <t>Alagoas 200 Anos</t>
  </si>
  <si>
    <t xml:space="preserve">Alagoas Sequencial - 200 anos </t>
  </si>
  <si>
    <t>Aloisio Costa Vol. I</t>
  </si>
  <si>
    <t>Aloisio Costa Vol. II</t>
  </si>
  <si>
    <t>Apuê</t>
  </si>
  <si>
    <t>As Cervejas Selvagens e Outros Poemas</t>
  </si>
  <si>
    <t>Contos Rubik</t>
  </si>
  <si>
    <t>Das Horas</t>
  </si>
  <si>
    <t>Biblioteca Pública Estadual Graciliano Ramos</t>
  </si>
  <si>
    <t>Centenário da Imprensa Oficial</t>
  </si>
  <si>
    <t>Dom Pedro II e Dona Teresa Cristina nas Alagoas</t>
  </si>
  <si>
    <t>Graciliano Arte</t>
  </si>
  <si>
    <t>Cidade</t>
  </si>
  <si>
    <t>Delmiro Gouveia e a Educação na Pedra</t>
  </si>
  <si>
    <t>História da Educação Superior em Alagoas de Suas Origens</t>
  </si>
  <si>
    <t>Graciliano Ramos em Viçosa</t>
  </si>
  <si>
    <t>Ilha de Ferro</t>
  </si>
  <si>
    <t>Inventário do Silêncio</t>
  </si>
  <si>
    <t>R$ 12,00</t>
  </si>
  <si>
    <t>Lagoas e Vales Alagoanos</t>
  </si>
  <si>
    <t>Memento - Celso Brandão</t>
  </si>
  <si>
    <t>O Drama da Descoberta do Petróleo Brasileiro</t>
  </si>
  <si>
    <t>Outdó</t>
  </si>
  <si>
    <t>Outro Modo de Interpretar o Brasil</t>
  </si>
  <si>
    <t>Livramento</t>
  </si>
  <si>
    <t>Sertão e o Cangaço</t>
  </si>
  <si>
    <t>Simbiose Poética</t>
  </si>
  <si>
    <t>Grão</t>
  </si>
  <si>
    <t>Pelos Poros e Pequenos Apelos</t>
  </si>
  <si>
    <t>Pequenos Poemas Para Serem Ditos</t>
  </si>
  <si>
    <t>João Urso e Outros Contos Incríveis de Breno Accioly</t>
  </si>
  <si>
    <t>Quilombo dos Palmares</t>
  </si>
  <si>
    <t>R$ 35,01</t>
  </si>
  <si>
    <t>R$ 15,01</t>
  </si>
  <si>
    <t>Velas</t>
  </si>
  <si>
    <t>Os xucurú-cariri em Palmeira dos Indios</t>
  </si>
  <si>
    <t xml:space="preserve">O Anjo Americano </t>
  </si>
  <si>
    <t>EDUNEAL / FAPEAL</t>
  </si>
  <si>
    <t>Autor/Autoria</t>
  </si>
  <si>
    <t>A Pesquisa Qualitativa no Campo da Saúde</t>
  </si>
  <si>
    <t>Câncer de Mama</t>
  </si>
  <si>
    <t>Contornos da Pesquisa em Linguística Aplicada - Discurso</t>
  </si>
  <si>
    <t>Contornos da Pesquisa em Linguística Aplicada - Ensino</t>
  </si>
  <si>
    <t>Por Uma Educação Emancitatória</t>
  </si>
  <si>
    <t xml:space="preserve">ACERVO DE  LIVROS (ALIMENTE A LEITURA) </t>
  </si>
  <si>
    <t>Títulos</t>
  </si>
  <si>
    <t>Quantidade</t>
  </si>
  <si>
    <t xml:space="preserve">Quantidade </t>
  </si>
  <si>
    <t xml:space="preserve">Valor de custo </t>
  </si>
  <si>
    <t>Valor promocional</t>
  </si>
  <si>
    <t>Valor total</t>
  </si>
  <si>
    <t xml:space="preserve">Total - Legado </t>
  </si>
  <si>
    <t xml:space="preserve">Geografia Alagoana - Thomaz Espindola </t>
  </si>
  <si>
    <t xml:space="preserve">Total - Raízes das Alagoas </t>
  </si>
  <si>
    <t>Arquitetura Contemporânea em Maceió (1980-2008)</t>
  </si>
  <si>
    <t xml:space="preserve">Total - Bicentenário </t>
  </si>
  <si>
    <t xml:space="preserve"> REVISTAS GRACILIANO </t>
  </si>
  <si>
    <t xml:space="preserve">Total - Revistas Graciliano </t>
  </si>
  <si>
    <t>Total - Carlos Moliterno</t>
  </si>
  <si>
    <t xml:space="preserve">Total  - Romeu de Avelar </t>
  </si>
  <si>
    <t>Total  - Edital</t>
  </si>
  <si>
    <t>COCO DE RODA</t>
  </si>
  <si>
    <t>Total - Coco de Roda</t>
  </si>
  <si>
    <t xml:space="preserve">Total - Obras Diversas </t>
  </si>
  <si>
    <t xml:space="preserve">Total de títulos </t>
  </si>
  <si>
    <t xml:space="preserve">Valor total de venda </t>
  </si>
  <si>
    <t xml:space="preserve">RELAÇAO DE CONTRATOS </t>
  </si>
  <si>
    <t xml:space="preserve">TOTAL DE TIÍULOS </t>
  </si>
  <si>
    <t>231 TÍTULOS</t>
  </si>
  <si>
    <t>TOTAL DE TIÍULOS ATUALIZADO</t>
  </si>
  <si>
    <t xml:space="preserve"> CONTRATOS EM PARCERIA</t>
  </si>
  <si>
    <t>CONTRATOS VIGENTES</t>
  </si>
  <si>
    <t xml:space="preserve">SEM CONTRATOS </t>
  </si>
  <si>
    <t>PRESTAÇÃO DE CONTAS</t>
  </si>
  <si>
    <t xml:space="preserve">COLEÇÃO COCO DE RODA </t>
  </si>
  <si>
    <t>CONTRATO OK</t>
  </si>
  <si>
    <t>PRESTAÇÃO DE CONTAS OK</t>
  </si>
  <si>
    <t>PAGO ATÉ OUTUBRO DE 2023</t>
  </si>
  <si>
    <t>PRESTAÇÃO DE CONTAS  OK</t>
  </si>
  <si>
    <t>AGUARDANDO RESPOSTA DO AUTOR</t>
  </si>
  <si>
    <t>ENVIADA MÊS 06/24</t>
  </si>
  <si>
    <t>Quer receber na prox prestação</t>
  </si>
  <si>
    <t>Coco de Roda - O Mundo do Menino Imposivel</t>
  </si>
  <si>
    <t>vai entrar em domínio público</t>
  </si>
  <si>
    <t>A PAGAR</t>
  </si>
  <si>
    <t>COLEÇÃO LEGADO</t>
  </si>
  <si>
    <t>SEM CONTRATO</t>
  </si>
  <si>
    <t>CONTRATO EDUFAL</t>
  </si>
  <si>
    <t xml:space="preserve">NÃO PAGAMOS DIREITOS AUTORAIS </t>
  </si>
  <si>
    <t xml:space="preserve">O Estado de Alagoas - Lêdo Ivo </t>
  </si>
  <si>
    <t xml:space="preserve">Notas Sobre Poder, Operários e Comunistas em Alagoas - Luiz Sávio </t>
  </si>
  <si>
    <t>O Banguê das Alagoas - Manuel Diégues Júnior</t>
  </si>
  <si>
    <t xml:space="preserve">Os Negros na Historia - Alfredo </t>
  </si>
  <si>
    <t>Escravidão em Alagoas - Félix Lima Júnior</t>
  </si>
  <si>
    <t>CONTRATO EDUNEAL</t>
  </si>
  <si>
    <t>Maceió -  Craveiro Costa</t>
  </si>
  <si>
    <t>ENVIADA MÊS 06/25</t>
  </si>
  <si>
    <t>ENVIADA MÊS 06/26</t>
  </si>
  <si>
    <t xml:space="preserve">Aguardando resposta autor </t>
  </si>
  <si>
    <t>CONTRATO FAPEAL</t>
  </si>
  <si>
    <t>Revista Graciliano Nº18-Os Caminhos Trilhados Por Gracilian</t>
  </si>
  <si>
    <t xml:space="preserve"> DE EDITAL</t>
  </si>
  <si>
    <t>ENVIADA MÊS 05/24</t>
  </si>
  <si>
    <t xml:space="preserve">PRESTAÇÃO DE CONTAS SENDO FEITA </t>
  </si>
  <si>
    <t xml:space="preserve"> Dom lauthenay um Quixote do esporte nacional</t>
  </si>
  <si>
    <t xml:space="preserve">A FEIRA </t>
  </si>
  <si>
    <t xml:space="preserve">Va pra cuba </t>
  </si>
  <si>
    <t>HORAS 60</t>
  </si>
  <si>
    <t>CONTRATO FAPEAL/EDUFAL</t>
  </si>
  <si>
    <t>Guia Geral do Arquivo da Curia</t>
  </si>
  <si>
    <t>Ninho de Cobras -  Ledo Ivo</t>
  </si>
  <si>
    <t xml:space="preserve"> </t>
  </si>
  <si>
    <t>Nova Gatronomia alagoana</t>
  </si>
  <si>
    <t>SECOM</t>
  </si>
  <si>
    <t>ACERVO DE   - CONTAGEM ( NOVEMBRO 2023)</t>
  </si>
  <si>
    <t>Autores</t>
  </si>
  <si>
    <t>Contatos</t>
  </si>
  <si>
    <t>BRENO ACCIOLY</t>
  </si>
  <si>
    <t>8299970-4063</t>
  </si>
  <si>
    <t>ABELARDO DUARTE</t>
  </si>
  <si>
    <t>ERNANI MERO</t>
  </si>
  <si>
    <t>FELIX LIMA JUNIOR</t>
  </si>
  <si>
    <t>CRAVEIRO COSTA</t>
  </si>
  <si>
    <t>ROMEU DE AVELAR</t>
  </si>
  <si>
    <t>(21)99113-0368 filha</t>
  </si>
  <si>
    <t>DOUGLAS APRATTO</t>
  </si>
  <si>
    <t>LUIZ SAVIO</t>
  </si>
  <si>
    <t>MANUEL DIEGUES JUNIOR</t>
  </si>
  <si>
    <t>(21) 99363-8665 filha</t>
  </si>
  <si>
    <t>ALFREDO BRADÃO</t>
  </si>
  <si>
    <t xml:space="preserve">FELIX LIMA JUNIOR </t>
  </si>
  <si>
    <t>LEDO IVO</t>
  </si>
  <si>
    <t>FILHO GONÇALO +33607029500</t>
  </si>
  <si>
    <t>DIRCEU LINDOSO</t>
  </si>
  <si>
    <t>THOMAZ ESPINDOLA</t>
  </si>
  <si>
    <t>MORENDO BRANDÃO</t>
  </si>
  <si>
    <t xml:space="preserve">CHEFE MÃE NEIDE </t>
  </si>
  <si>
    <t>(82)996706678</t>
  </si>
  <si>
    <t xml:space="preserve">LARISSA FONTES </t>
  </si>
  <si>
    <t>(37)768313531</t>
  </si>
  <si>
    <t>MARIA HELOISA</t>
  </si>
  <si>
    <t>(82)99974-7708</t>
  </si>
  <si>
    <t>EDILMA ACIOLY</t>
  </si>
  <si>
    <t>(82)999996095</t>
  </si>
  <si>
    <t>HELIONIA CERES</t>
  </si>
  <si>
    <t>(82)99916-1313 filho</t>
  </si>
  <si>
    <t>ANILDA LEÃO</t>
  </si>
  <si>
    <t xml:space="preserve">(82)99982-5688 filha </t>
  </si>
  <si>
    <t>ANA ARAUJO</t>
  </si>
  <si>
    <t>(82)999215809</t>
  </si>
  <si>
    <t>JEAN BAPTISTE NARDI</t>
  </si>
  <si>
    <t>EDNA TELMA E SILVA  VILAR</t>
  </si>
  <si>
    <t>CHARLES DOS SANTOS</t>
  </si>
  <si>
    <t xml:space="preserve">DIONARI SANTOS </t>
  </si>
  <si>
    <t>GABRIELA BIANA BERGAMINI</t>
  </si>
  <si>
    <t xml:space="preserve">JOSE DE OLIVEIRA JUNIOR </t>
  </si>
  <si>
    <t>SERGIO LIMA CONCEIÇÃO</t>
  </si>
  <si>
    <t>VANINE BORGES</t>
  </si>
  <si>
    <t xml:space="preserve">DHIEGO ANTONIO DE MEDEIROS </t>
  </si>
  <si>
    <t>GERALDO VERISSÍMO</t>
  </si>
  <si>
    <t>ÁBIA MARPIN</t>
  </si>
  <si>
    <t>ANDERSON DIEGO</t>
  </si>
  <si>
    <t>LUANA TEIXEIRA</t>
  </si>
  <si>
    <t>LUIZ FELIPE BRANDÃO</t>
  </si>
  <si>
    <t xml:space="preserve">VINICIUS LAGES </t>
  </si>
  <si>
    <t xml:space="preserve">RACHEL ROCHA E ALMEIDA BARROS </t>
  </si>
  <si>
    <t xml:space="preserve">JOSÉ CICERO CORREIA </t>
  </si>
  <si>
    <t>AIRTON DE SOUZA MELO</t>
  </si>
  <si>
    <t>JEFERSON SANTOS DA SILVA</t>
  </si>
  <si>
    <t>RAFAEL BELO</t>
  </si>
  <si>
    <t>RENATA BARACHO</t>
  </si>
  <si>
    <t>(82) 99924-0094</t>
  </si>
  <si>
    <t xml:space="preserve">Coco de Roda - Os balões de Nise </t>
  </si>
  <si>
    <t>NATÁLIA AGRA</t>
  </si>
  <si>
    <t>(11) 95797-5414</t>
  </si>
  <si>
    <t xml:space="preserve">CAROL ALMEIDA </t>
  </si>
  <si>
    <t>(82) 999915955</t>
  </si>
  <si>
    <t>GIANINNA BERNARDES</t>
  </si>
  <si>
    <t>(82)99327-0190</t>
  </si>
  <si>
    <t>AMANDA PRADO</t>
  </si>
  <si>
    <t>(82) 999159552</t>
  </si>
  <si>
    <t>(82) 993270190</t>
  </si>
  <si>
    <t>ELIANA MARIA</t>
  </si>
  <si>
    <t>(82) 999763708</t>
  </si>
  <si>
    <t>DIANA MOURA</t>
  </si>
  <si>
    <t>(82) 988136631</t>
  </si>
  <si>
    <t>GIANINNA SCHAEFFER BERNARDES</t>
  </si>
  <si>
    <t>----</t>
  </si>
  <si>
    <t>JANUARIO LEITE</t>
  </si>
  <si>
    <t>(82) 99600-3766</t>
  </si>
  <si>
    <t>SARA ALBUQUERQUE</t>
  </si>
  <si>
    <t>(82)98807-7685</t>
  </si>
  <si>
    <t>NIVALDO VASCONCELOS</t>
  </si>
  <si>
    <t>(82) 98144-1280</t>
  </si>
  <si>
    <t>GUILHERME DE MIRANDA</t>
  </si>
  <si>
    <t>(82) 99973-5256</t>
  </si>
  <si>
    <t>MARIANA TAVARES</t>
  </si>
  <si>
    <t xml:space="preserve"> 44 7562595297</t>
  </si>
  <si>
    <t>THALES GOMES</t>
  </si>
  <si>
    <t>(11)99390-0752</t>
  </si>
  <si>
    <t>MARIVALDO OMENA</t>
  </si>
  <si>
    <t>(87) 99185-3334</t>
  </si>
  <si>
    <t>(82) 999735256</t>
  </si>
  <si>
    <t>FABIANA FREITAS</t>
  </si>
  <si>
    <t>(82) 999052744</t>
  </si>
  <si>
    <t xml:space="preserve">GEISA ANDRADE </t>
  </si>
  <si>
    <t>(82) 999188005</t>
  </si>
  <si>
    <t>TIAGO AMARAL</t>
  </si>
  <si>
    <t>(82) 99925-4012</t>
  </si>
  <si>
    <t>KEMERSSON LEMOS SENA</t>
  </si>
  <si>
    <t>(82) 98847-7287</t>
  </si>
  <si>
    <t>MARYANA DAMASCENO</t>
  </si>
  <si>
    <t>(82) 99938-7242</t>
  </si>
  <si>
    <t>(82) 99994-4200</t>
  </si>
  <si>
    <t>(82) 98807-7685</t>
  </si>
  <si>
    <t>DANIEL LIBARD E ADELIA SOUTO</t>
  </si>
  <si>
    <t>ADELIA (82) 998118500 DANIEL LIBARDI - (82) 999329079</t>
  </si>
  <si>
    <t xml:space="preserve">(87) 99185-3334 </t>
  </si>
  <si>
    <t>JORGE DE LIMA</t>
  </si>
  <si>
    <t>---</t>
  </si>
  <si>
    <t>(82) 99976-3708</t>
  </si>
  <si>
    <t>MARILIA MATSUMOTO</t>
  </si>
  <si>
    <t>(82) 99119-5178</t>
  </si>
  <si>
    <t>LUIZ ANTONIO CALDAS FILHO</t>
  </si>
  <si>
    <t>(82) 99683-9646</t>
  </si>
  <si>
    <t>GIANINNA  BERNARDES</t>
  </si>
  <si>
    <t>(82) 99327-0190</t>
  </si>
  <si>
    <t>Revista Graciliano Nº30 - Manifesto Popular</t>
  </si>
  <si>
    <t xml:space="preserve">1.091 </t>
  </si>
  <si>
    <t xml:space="preserve">Tãntalos </t>
  </si>
  <si>
    <t>SIDNEY WANDERLEY</t>
  </si>
  <si>
    <t>(82) 99935-4966</t>
  </si>
  <si>
    <t xml:space="preserve">JOAO GOMES </t>
  </si>
  <si>
    <t>CID BRASIL</t>
  </si>
  <si>
    <t>(82) 998091179</t>
  </si>
  <si>
    <t xml:space="preserve">BENEDITO RAMOS </t>
  </si>
  <si>
    <t>(82)98886-6114</t>
  </si>
  <si>
    <t>SEBAGE</t>
  </si>
  <si>
    <t>(21) 98383-5914 filha</t>
  </si>
  <si>
    <t>JOSÉ MINERVINO NETO</t>
  </si>
  <si>
    <t>(82) 99677-5070</t>
  </si>
  <si>
    <t>RAFAEL AQUINO</t>
  </si>
  <si>
    <t>LAEL COREA</t>
  </si>
  <si>
    <t>ISAAC BUGARIM</t>
  </si>
  <si>
    <t>(61) 99623-4540</t>
  </si>
  <si>
    <t>WADO</t>
  </si>
  <si>
    <t>(82) 98899-7323</t>
  </si>
  <si>
    <t xml:space="preserve">ANA IRIS SANTOS </t>
  </si>
  <si>
    <t>(82) 99939-2070</t>
  </si>
  <si>
    <t>GEOVANNE OTAVIO URSULINO</t>
  </si>
  <si>
    <t>MAGNO ALMEIDA</t>
  </si>
  <si>
    <t>(82) 99605-0911</t>
  </si>
  <si>
    <t xml:space="preserve">ARI DENISSON </t>
  </si>
  <si>
    <r>
      <rPr>
        <rFont val="Times New Roman"/>
        <color rgb="FF212529"/>
        <sz val="12.0"/>
      </rPr>
      <t xml:space="preserve">ANDERSON DIEGO, ANDERSON SILVA, </t>
    </r>
    <r>
      <rPr>
        <rFont val="Times New Roman"/>
        <color rgb="FF212529"/>
        <sz val="12.0"/>
      </rPr>
      <t>D</t>
    </r>
    <r>
      <rPr>
        <rFont val="Times New Roman"/>
        <color rgb="FF212529"/>
        <sz val="12.0"/>
      </rPr>
      <t xml:space="preserve">ANIEL CAVALCANTE,JEFFERSON NUNES, </t>
    </r>
    <r>
      <rPr>
        <rFont val="Times New Roman"/>
        <color rgb="FF212529"/>
        <sz val="12.0"/>
      </rPr>
      <t xml:space="preserve">LUIZ CLEYSSON </t>
    </r>
    <r>
      <rPr>
        <rFont val="Times New Roman"/>
        <color rgb="FF212529"/>
        <sz val="12.0"/>
      </rPr>
      <t xml:space="preserve">, </t>
    </r>
    <r>
      <rPr>
        <rFont val="Times New Roman"/>
        <color rgb="FF212529"/>
        <sz val="12.0"/>
      </rPr>
      <t>R</t>
    </r>
    <r>
      <rPr>
        <rFont val="Times New Roman"/>
        <color rgb="FF212529"/>
        <sz val="12.0"/>
      </rPr>
      <t>OSALINE PARANHOS</t>
    </r>
  </si>
  <si>
    <t>LILLIAN LESSA</t>
  </si>
  <si>
    <t>ADALBERTO SOUZA</t>
  </si>
  <si>
    <t>ALEXSANDRO ALVES</t>
  </si>
  <si>
    <t xml:space="preserve">JEOVA SANTANA </t>
  </si>
  <si>
    <t>FELIPE BENICIO</t>
  </si>
  <si>
    <t>LUCAS FONSECA</t>
  </si>
  <si>
    <t>BRUNA WANDERLEY PERREIRA</t>
  </si>
  <si>
    <t>RICHARD PLACIDO</t>
  </si>
  <si>
    <t>MATHEUS MAGALHAES</t>
  </si>
  <si>
    <t>EDSON BEZERRA</t>
  </si>
  <si>
    <t>BRENO AIRAN</t>
  </si>
  <si>
    <t>(82) 99951-4004</t>
  </si>
  <si>
    <t>GUILHERME DE MIRANDA RAMOS</t>
  </si>
  <si>
    <t>MARLON SILVA</t>
  </si>
  <si>
    <t>(82) 99134-4443</t>
  </si>
  <si>
    <t>LEDA ALMEIDA - IRIWELTON CAETANO - TAUAN DE MELO</t>
  </si>
  <si>
    <t>NILTON RESENDE</t>
  </si>
  <si>
    <t>MIGUEL SAAVEDRA</t>
  </si>
  <si>
    <t>LUCAS LITRENTO</t>
  </si>
  <si>
    <t>DANILO FARIAS</t>
  </si>
  <si>
    <t xml:space="preserve">CLEITON ROCHA </t>
  </si>
  <si>
    <t>IGOR MACHADO</t>
  </si>
  <si>
    <t>CHARLES COOPER</t>
  </si>
  <si>
    <t xml:space="preserve">JOSÉ GERALDO MARQUES </t>
  </si>
  <si>
    <t>JÔ SAULO</t>
  </si>
  <si>
    <t>COMES ROGERIO FERREIRA</t>
  </si>
  <si>
    <t>KAREN PIMENTEL</t>
  </si>
  <si>
    <t>CICERO MANOEL</t>
  </si>
  <si>
    <t xml:space="preserve">FATIMA COSTA </t>
  </si>
  <si>
    <t>NATASHA TINET</t>
  </si>
  <si>
    <t>(41) 996970489</t>
  </si>
  <si>
    <t>ANA MARIA VASCONCELOS</t>
  </si>
  <si>
    <t>(82) 99619-2809</t>
  </si>
  <si>
    <t xml:space="preserve">UBIRAJARA ALMEIDA </t>
  </si>
  <si>
    <t xml:space="preserve">DEBORA DE OMENA </t>
  </si>
  <si>
    <t>GABRRIELA HOLLANDA</t>
  </si>
  <si>
    <t>FERNANDO FIUZA</t>
  </si>
  <si>
    <t>(82) 99306-7450</t>
  </si>
  <si>
    <t>(82)99605-0911</t>
  </si>
  <si>
    <t>LUCAS CAVALNETE MAIA</t>
  </si>
  <si>
    <t>GONZAGA LEAO</t>
  </si>
  <si>
    <t>MATEUS MAGALHAES</t>
  </si>
  <si>
    <t>FRANCISCO OITICICA</t>
  </si>
  <si>
    <t>SERGIO PRADO MOURA</t>
  </si>
  <si>
    <t>(82) 99664-2147</t>
  </si>
  <si>
    <t>MARCOS DE FARIAS COSTA</t>
  </si>
  <si>
    <t>MILTON ROSENDO</t>
  </si>
  <si>
    <t>(82) 99150-5568</t>
  </si>
  <si>
    <t>MATHEUS SANTANA</t>
  </si>
  <si>
    <t>ARTHUR BUENDIA</t>
  </si>
  <si>
    <t>THOMAS SCHAEFFER BERNARDES</t>
  </si>
  <si>
    <t xml:space="preserve">MARLON SILVA </t>
  </si>
  <si>
    <t>BRUNO RIBEIRO</t>
  </si>
  <si>
    <t xml:space="preserve">MARIA HELOISA  MELO DE MORAIS </t>
  </si>
  <si>
    <t>MARCOS COMEMORATIVO</t>
  </si>
  <si>
    <t>EDSON CARVALHO</t>
  </si>
  <si>
    <t>1 Livro</t>
  </si>
  <si>
    <t>ALOISIO COSTA</t>
  </si>
  <si>
    <t>FERNANDO COELHO</t>
  </si>
  <si>
    <t xml:space="preserve">ABELARDO DUARTE </t>
  </si>
  <si>
    <t>SIDNEY WANDERLEY E JULIA CUNHA</t>
  </si>
  <si>
    <t>MARIO LIMA ( ORGANIZADOR)</t>
  </si>
  <si>
    <t>LUIZ GUTEMBERG</t>
  </si>
  <si>
    <t>(61)99961-2197</t>
  </si>
  <si>
    <t>REGINALDO SOUZA E FABIO GUEDES</t>
  </si>
  <si>
    <t xml:space="preserve">JORGE COOPER </t>
  </si>
  <si>
    <t>ZEZITO</t>
  </si>
  <si>
    <t>(82)99934-6220</t>
  </si>
  <si>
    <t>GRACILIANO RAMSO</t>
  </si>
  <si>
    <t>GENO</t>
  </si>
  <si>
    <t>FABIO GUEDES</t>
  </si>
  <si>
    <t>(82) 98831-2166</t>
  </si>
  <si>
    <t>POVINA CAVALCANTE</t>
  </si>
  <si>
    <t>21-999717484</t>
  </si>
  <si>
    <t>Celso Brandão</t>
  </si>
  <si>
    <t>(82) 99921-0077</t>
  </si>
  <si>
    <t xml:space="preserve">MARIA CRISTINA RIBEIRO - EVANISA HELENA - SONIA MARIA </t>
  </si>
  <si>
    <t>PEDRO KALIL</t>
  </si>
  <si>
    <t xml:space="preserve">MARA CRISTINA </t>
  </si>
  <si>
    <t xml:space="preserve">RITA MARIA DINIZ </t>
  </si>
  <si>
    <t>JOSÉ DE ALENCAR</t>
  </si>
  <si>
    <t>TOMÁS ANTÔNIO GONZAGA</t>
  </si>
  <si>
    <t>MANOEL ANTONIO DE ALMEIDA</t>
  </si>
  <si>
    <t>N° do Contrato</t>
  </si>
  <si>
    <t>N° 23/2023</t>
  </si>
  <si>
    <t>N°29/2023</t>
  </si>
  <si>
    <t>N° 24/2023</t>
  </si>
  <si>
    <t>N° 18/2023</t>
  </si>
  <si>
    <t>N° 25/2023</t>
  </si>
  <si>
    <t>N° 30/2023</t>
  </si>
  <si>
    <t>N° 33/2023</t>
  </si>
  <si>
    <t>N° 14/2023</t>
  </si>
  <si>
    <t>N° 07/2022</t>
  </si>
  <si>
    <t>N° 04/2022</t>
  </si>
  <si>
    <t>N° 20/2022</t>
  </si>
  <si>
    <t>N° 08/2022</t>
  </si>
  <si>
    <t>N° 12/2022</t>
  </si>
  <si>
    <t>N° 16/2022</t>
  </si>
  <si>
    <t>N° 15/2022</t>
  </si>
  <si>
    <t>N° 11/2022</t>
  </si>
  <si>
    <t>N° 09/2022</t>
  </si>
  <si>
    <t>N° 30/2022</t>
  </si>
  <si>
    <t>N° 23/2022</t>
  </si>
  <si>
    <t>N° 21/2022</t>
  </si>
  <si>
    <t>N° 02/2022</t>
  </si>
  <si>
    <t>N° 18/2022</t>
  </si>
  <si>
    <t>N° 05/2022</t>
  </si>
  <si>
    <t>N° 14/2022</t>
  </si>
  <si>
    <t>N° 13/2022</t>
  </si>
  <si>
    <t>N° 10/2022</t>
  </si>
  <si>
    <t>ADELIA 82998118500 DANIEL LIBARDI - 82999329079</t>
  </si>
  <si>
    <t>N° 19/2022</t>
  </si>
  <si>
    <t>N° 68/2023</t>
  </si>
  <si>
    <t>N° 13/2023</t>
  </si>
  <si>
    <t>N° 07/2023</t>
  </si>
  <si>
    <t>N° 03/2023</t>
  </si>
  <si>
    <t>N° 15/2023</t>
  </si>
  <si>
    <t>N° 16/2023</t>
  </si>
  <si>
    <t>N° 04/2023</t>
  </si>
  <si>
    <t>N° 12/2023</t>
  </si>
  <si>
    <r>
      <rPr>
        <rFont val="Times New Roman"/>
        <color rgb="FF212529"/>
        <sz val="12.0"/>
      </rPr>
      <t xml:space="preserve">ANDERSON DIEGO, ANDERSON SILVA, </t>
    </r>
    <r>
      <rPr>
        <rFont val="Times New Roman"/>
        <color rgb="FF212529"/>
        <sz val="12.0"/>
      </rPr>
      <t>D</t>
    </r>
    <r>
      <rPr>
        <rFont val="Times New Roman"/>
        <color rgb="FF212529"/>
        <sz val="12.0"/>
      </rPr>
      <t xml:space="preserve">ANIEL CAVALCANTE,JEFFERSON NUNES, </t>
    </r>
    <r>
      <rPr>
        <rFont val="Times New Roman"/>
        <color rgb="FF212529"/>
        <sz val="12.0"/>
      </rPr>
      <t xml:space="preserve">LUIZ CLEYSSON </t>
    </r>
    <r>
      <rPr>
        <rFont val="Times New Roman"/>
        <color rgb="FF212529"/>
        <sz val="12.0"/>
      </rPr>
      <t xml:space="preserve">, </t>
    </r>
    <r>
      <rPr>
        <rFont val="Times New Roman"/>
        <color rgb="FF212529"/>
        <sz val="12.0"/>
      </rPr>
      <t>R</t>
    </r>
    <r>
      <rPr>
        <rFont val="Times New Roman"/>
        <color rgb="FF212529"/>
        <sz val="12.0"/>
      </rPr>
      <t>OSALINE PARANHOS</t>
    </r>
  </si>
  <si>
    <t>N° 38/2023</t>
  </si>
  <si>
    <t>N° 05/2023</t>
  </si>
  <si>
    <t>N° 11/2023</t>
  </si>
  <si>
    <t>N° 17/2023</t>
  </si>
  <si>
    <t>N° 60/2023</t>
  </si>
  <si>
    <t>N° XX/2022</t>
  </si>
  <si>
    <t>N° 64/2023</t>
  </si>
  <si>
    <t>N° 22/2023</t>
  </si>
  <si>
    <t>N° 19/2023</t>
  </si>
  <si>
    <t>N° 08/2023</t>
  </si>
  <si>
    <t>N° 39/2023</t>
  </si>
  <si>
    <t>CESSIONÁRIA: A Imprensa Oficial Graciliano Ramos, sociedade de economia mista, inscrita no CNPJ sob o n.˚ 04.308.836/0001-09, situada na Av. Fernandes Lima, s/nº -Gruta de Lourdes – Maceió/AL - CEP 57052-000, neste ato representado por sua Gerente Editorial apresenta relatório de prestação de contas do contrato nº 19/2021 que tem como CEDENTE: Adélia Augusta Souto de Oliveira, brasileiro(a), escritor(a), portador(a) da C.I. n.˚ CY725133, SRDPF/AL, inscrito(a) no CPF sob o n.˚301.532.550-72, residente no(a) Av. Júlio Marques Luz, 189 - apto. 601 - Jatiúca - Maceió/AL - CEP 566000-00; e Daniel Santos Libardi, brasileiro(a), escritor(a), portador(a) da C.I. n.˚1.978.214, SRDPF/AL, inscrito(a) no CPF sob o n.˚048.511.994-30, residente no(a) Rua Inacio Higino 1248 AP 305 Praia Da Costa - 29101-435 - Vila Velha / ES - CEP 29101-435. para cessão de direitos autorais, em conformidade com a Lei n° 9.610, de 19 de fevereiro de 1998, e nos termos das cláusulas especificas previamente acordadas, disponível no processo SEI nº E:52530.0000001503/2023.</t>
  </si>
  <si>
    <t>ACERVO DE   - CONTAGEM</t>
  </si>
  <si>
    <t xml:space="preserve">Pacotes / Etiquetas </t>
  </si>
  <si>
    <t>1x6</t>
  </si>
  <si>
    <t xml:space="preserve">Negros Mulçumanos em Alagoas </t>
  </si>
  <si>
    <t>1x27; 47 fora do pacote</t>
  </si>
  <si>
    <t>7 fora do pacote</t>
  </si>
  <si>
    <t>--</t>
  </si>
  <si>
    <t>1x7</t>
  </si>
  <si>
    <t>1x8</t>
  </si>
  <si>
    <t>4 fora do pacote</t>
  </si>
  <si>
    <t>5 fora do pacote</t>
  </si>
  <si>
    <t>3 fora do pacote</t>
  </si>
  <si>
    <t>1 fora do pacote</t>
  </si>
  <si>
    <t>1x32; 1x28; 1x5; 1x50; 66 fora do pacote (14 fora)</t>
  </si>
  <si>
    <t>1x13</t>
  </si>
  <si>
    <t>2 fora do pacote</t>
  </si>
  <si>
    <t>1x17; 1x4</t>
  </si>
  <si>
    <t>1x15</t>
  </si>
  <si>
    <t>1x26</t>
  </si>
  <si>
    <t>1x4; 1x50; 1 fora do pacote</t>
  </si>
  <si>
    <t>1x30</t>
  </si>
  <si>
    <t>1x50; 1x5; 1x28; 1x18</t>
  </si>
  <si>
    <t>25 fora do pacote</t>
  </si>
  <si>
    <t>1x3; 1x29; 1x45; 41 fora do pacote (21)</t>
  </si>
  <si>
    <t>1x13; 1x26</t>
  </si>
  <si>
    <t>13 fora do pacote</t>
  </si>
  <si>
    <t>1x44</t>
  </si>
  <si>
    <t>2x20; 1x35;1x48</t>
  </si>
  <si>
    <t>1x15; 1x41; 23 fora do pacote</t>
  </si>
  <si>
    <t>1x33; 1x30; 1x116</t>
  </si>
  <si>
    <t>1x39; 2 fora do pacote</t>
  </si>
  <si>
    <t>1x100; 1x46; 1x75; 2 fora do pacote</t>
  </si>
  <si>
    <t>1x29</t>
  </si>
  <si>
    <t>6x50; 195 fora do pacote</t>
  </si>
  <si>
    <t>1x24; 1x16; 1x3; 34 fora do pacote</t>
  </si>
  <si>
    <t>1x6; 1x39; 8 fora do pacote</t>
  </si>
  <si>
    <t>1x4; 1x44; 7 fora do pacote)</t>
  </si>
  <si>
    <t>1x3; 1x44; 1x40; 7 fora do pacote</t>
  </si>
  <si>
    <t>1x44; 1x50; 1x29</t>
  </si>
  <si>
    <t>2x33; 1x4; 1x47</t>
  </si>
  <si>
    <t>1x2; 1x44; 23 fora do pacote</t>
  </si>
  <si>
    <t>1x44; 16 fora do pacote</t>
  </si>
  <si>
    <t>1x44; 1x3; 5 fora do pacote</t>
  </si>
  <si>
    <t>1x3; 1x42; 1x49</t>
  </si>
  <si>
    <t>1x42; 1x3; 9 fora do pacote</t>
  </si>
  <si>
    <t>1x43; 22 fora do pacote</t>
  </si>
  <si>
    <t>1x32; 1x9; 11 fora do pacote</t>
  </si>
  <si>
    <t>1x25; 9 fora do pacote</t>
  </si>
  <si>
    <t>1x34; 1x9; 1x50; 2 fora do pacote</t>
  </si>
  <si>
    <t>1x14; 1x10; 1x34; 1x46</t>
  </si>
  <si>
    <t>1x3; 16 fora do pacote</t>
  </si>
  <si>
    <t>1x9; 1x40; 21fora do pacote</t>
  </si>
  <si>
    <t>1x6; 1x31; 7 fora do pacote</t>
  </si>
  <si>
    <t>1x9; 1x37; 47 fora do pacote</t>
  </si>
  <si>
    <t>1x23; 1x35; 1x7</t>
  </si>
  <si>
    <t>1x26; 1x12; 16 fora do pacote</t>
  </si>
  <si>
    <t>1x5; 1x48; 5 fora do pacote</t>
  </si>
  <si>
    <t xml:space="preserve">1x50; 43 fora do pacote </t>
  </si>
  <si>
    <t>1x9; 1x12; 1x32; 1x60</t>
  </si>
  <si>
    <t>1x7; 45 fora do pacote</t>
  </si>
  <si>
    <t>1x17; 1x30; 14 fora do pacote</t>
  </si>
  <si>
    <t>1x9; 1x6; 1x4; 1x39; 12 fora do pacote</t>
  </si>
  <si>
    <t>1x28; 2x14; 1 fora do pacote</t>
  </si>
  <si>
    <t>1x17</t>
  </si>
  <si>
    <t>15x15; 1x13; 1x20</t>
  </si>
  <si>
    <t>1x4; 1x15; 2 fora do pacote (comercial)</t>
  </si>
  <si>
    <t>1x10; 1x26</t>
  </si>
  <si>
    <t>1x50; 1x20; 5 fora do pacote</t>
  </si>
  <si>
    <t>1x25; 1x4; 9 fora do pacote</t>
  </si>
  <si>
    <t>1x25; 1x4; 14 fora do pacote</t>
  </si>
  <si>
    <t>1x5; 1x15; 14 fora do pacote</t>
  </si>
  <si>
    <t>1x10; 1x11</t>
  </si>
  <si>
    <t>1x29; 1x13; 13 fora do pacote</t>
  </si>
  <si>
    <t>1x48; 1x9; 1x5; 32 fora do pacote</t>
  </si>
  <si>
    <t>1x16; 2 fora do pacote</t>
  </si>
  <si>
    <t>SECULT</t>
  </si>
  <si>
    <t>1x4; 16 fora do pacote</t>
  </si>
  <si>
    <t xml:space="preserve">1x40; 1x12; 1x9; 1x5; 7 fora do pacote </t>
  </si>
  <si>
    <t>1x30; 1x50; 1x44; 1x40</t>
  </si>
  <si>
    <t>1x40; 1x11; 1 fora do pacote (comercial)</t>
  </si>
  <si>
    <t>1x9; 1x40; 1x47; 1x60</t>
  </si>
  <si>
    <t>1x19; 9 fora do pacote</t>
  </si>
  <si>
    <t>1x3</t>
  </si>
  <si>
    <t>1x5; 1x18</t>
  </si>
  <si>
    <t>1x11; 1x40; 1x10; 1x16</t>
  </si>
  <si>
    <t>1x7; 1x40; 1x63; 1x60</t>
  </si>
  <si>
    <t>1x30; 1x10; 2 fora do pacote</t>
  </si>
  <si>
    <t>1x50; 1x49</t>
  </si>
  <si>
    <t>1x48</t>
  </si>
  <si>
    <t>4x60; 10 fora do pacote</t>
  </si>
  <si>
    <t>1x37</t>
  </si>
  <si>
    <t>1x49; 1x4; 1x30; 1x100</t>
  </si>
  <si>
    <t>1x15; 1x20</t>
  </si>
  <si>
    <t>1x2; 1x35</t>
  </si>
  <si>
    <t>50 fora do pacote</t>
  </si>
  <si>
    <t>2x7; 1x13; 1x20</t>
  </si>
  <si>
    <t>1x53</t>
  </si>
  <si>
    <t>2x20; 2x10; 1fora do pacote</t>
  </si>
  <si>
    <t>1x30; 1x20; 1x6; 9 fora do pacote</t>
  </si>
  <si>
    <t>1 fora do pacote (comercial)</t>
  </si>
  <si>
    <t>16x20; 1x10; 1x16; 16 fora do pacote</t>
  </si>
  <si>
    <t>1x40; 37 fora do pacote</t>
  </si>
  <si>
    <t>3x5; 1x15; 1x30; 1x25; 1x22</t>
  </si>
  <si>
    <t>GORVENAMENTAL</t>
  </si>
  <si>
    <t>1x13; 1x20</t>
  </si>
  <si>
    <t>6 fora do pacote</t>
  </si>
  <si>
    <t>16 fora do pacote</t>
  </si>
  <si>
    <t>35 fora do pacote</t>
  </si>
  <si>
    <t>15 fora do pacote</t>
  </si>
  <si>
    <t>1x20; 1x15</t>
  </si>
  <si>
    <t>1x8; 29 fora do pacote</t>
  </si>
  <si>
    <t>1x7; 1x18</t>
  </si>
  <si>
    <t>20 fora do pacote</t>
  </si>
  <si>
    <t>1x44; 1x11; 14 fora do pacote</t>
  </si>
  <si>
    <t>34 fora do pacote</t>
  </si>
  <si>
    <t>1x24; 1x9</t>
  </si>
  <si>
    <t>1x56; 31 fora do pacote</t>
  </si>
  <si>
    <t>1x49; 1x23</t>
  </si>
  <si>
    <t>1x23; 1x50</t>
  </si>
  <si>
    <t xml:space="preserve"> ESGOTADO</t>
  </si>
  <si>
    <t>Total</t>
  </si>
  <si>
    <t>37.681</t>
  </si>
  <si>
    <t>feito</t>
  </si>
  <si>
    <t xml:space="preserve">ESGOTADO </t>
  </si>
  <si>
    <t>GEISA ANDRADE TIAGO AMARAL</t>
  </si>
  <si>
    <r>
      <rPr>
        <rFont val="Times New Roman"/>
        <color rgb="FF212529"/>
        <sz val="12.0"/>
      </rPr>
      <t xml:space="preserve">ANDERSON DIEGO, ANDERSON SILVA, </t>
    </r>
    <r>
      <rPr>
        <rFont val="Times New Roman"/>
        <color rgb="FF212529"/>
        <sz val="12.0"/>
      </rPr>
      <t>D</t>
    </r>
    <r>
      <rPr>
        <rFont val="Times New Roman"/>
        <color rgb="FF212529"/>
        <sz val="12.0"/>
      </rPr>
      <t xml:space="preserve">ANIEL CAVALCANTE,JEFFERSON NUNES, </t>
    </r>
    <r>
      <rPr>
        <rFont val="Times New Roman"/>
        <color rgb="FF212529"/>
        <sz val="12.0"/>
      </rPr>
      <t xml:space="preserve">LUIZ CLEYSSON </t>
    </r>
    <r>
      <rPr>
        <rFont val="Times New Roman"/>
        <color rgb="FF212529"/>
        <sz val="12.0"/>
      </rPr>
      <t xml:space="preserve">, </t>
    </r>
    <r>
      <rPr>
        <rFont val="Times New Roman"/>
        <color rgb="FF212529"/>
        <sz val="12.0"/>
      </rPr>
      <t>R</t>
    </r>
    <r>
      <rPr>
        <rFont val="Times New Roman"/>
        <color rgb="FF212529"/>
        <sz val="12.0"/>
      </rPr>
      <t>OSALINE PARANHOS</t>
    </r>
  </si>
  <si>
    <t>EDSON DE CARVALHO</t>
  </si>
  <si>
    <t>GRACILIANO RAMOS</t>
  </si>
  <si>
    <t>AUTOR</t>
  </si>
  <si>
    <t xml:space="preserve">TÍTULO </t>
  </si>
  <si>
    <t>SITUAÇÃO</t>
  </si>
  <si>
    <t>Os Catas-Ventos</t>
  </si>
  <si>
    <t>Falecido / Sem Contrato</t>
  </si>
  <si>
    <t>Dunas</t>
  </si>
  <si>
    <t>Cogumelos</t>
  </si>
  <si>
    <t>Pedras</t>
  </si>
  <si>
    <t>Maria Pudim</t>
  </si>
  <si>
    <t>Isabela</t>
  </si>
  <si>
    <t>João Urso</t>
  </si>
  <si>
    <t>JOÃO GOMES</t>
  </si>
  <si>
    <t>Sem Contrato</t>
  </si>
  <si>
    <t>FÁTIMA COSTA</t>
  </si>
  <si>
    <t>BENEDITO RAMOS</t>
  </si>
  <si>
    <t>LAEL CORREA</t>
  </si>
  <si>
    <t>GEOVANE OTAVIO URSULINO</t>
  </si>
  <si>
    <t>JOSÉ GERALDO MARQUES</t>
  </si>
  <si>
    <t>O Sangue de Lã</t>
  </si>
  <si>
    <t>THALLES GOMES</t>
  </si>
  <si>
    <t>ALUÍSIO AZEVEDO</t>
  </si>
  <si>
    <t>Os Filho de Ana Rosário</t>
  </si>
  <si>
    <t>BRUNA WANDERLEY PEREIRA</t>
  </si>
  <si>
    <t>RICHARD PLÁCIDO</t>
  </si>
  <si>
    <t>MATHEUS MAGALHÃES</t>
  </si>
  <si>
    <t>ARTHUR BUENDÍA</t>
  </si>
  <si>
    <t>Passa Vida e Artefato</t>
  </si>
  <si>
    <t>AMARO HÉLIO LEITE DA SILVA, LUCIO VERÇOZA</t>
  </si>
  <si>
    <t>POVINA CAVALCANTI</t>
  </si>
  <si>
    <t>GONZAGA LEÃO</t>
  </si>
  <si>
    <t>Veredas no Tempo</t>
  </si>
  <si>
    <t>VARIOS AUTORES</t>
  </si>
  <si>
    <t>JORGE COOPER</t>
  </si>
  <si>
    <t>DÉBORA DE OMENA</t>
  </si>
  <si>
    <t>GABRIELA HOLLANDA</t>
  </si>
  <si>
    <t>Murmurro</t>
  </si>
  <si>
    <t>MARCOS DE FARIAS COSTA, C.F. RAMUZ</t>
  </si>
  <si>
    <t>MARCOS COMEMORATIVOS</t>
  </si>
  <si>
    <t>SÉRGIO PRADO MOURA</t>
  </si>
  <si>
    <t>SIDNEY WANDERLEY, JULIA CUNHA</t>
  </si>
  <si>
    <t>ELCIO DE GUSMÃO VERÇOSA E MARIA DAS GRAÇAS MEDEIROS TAVARES</t>
  </si>
  <si>
    <t>UBIRAJARA ALMEIDA</t>
  </si>
  <si>
    <t>ALBERICIO FONSECA, ANTONIO BECKER LITRANTO, EWERTON LEANDRO, GABRIELLI PEDROSA, IOLANDA RODRIGUES DE MELO</t>
  </si>
  <si>
    <t>REGINALDO SOUZA, FABIO GUEDES</t>
  </si>
  <si>
    <t>LUCAS CAVALCANTI MAIA</t>
  </si>
  <si>
    <t>Pequenos Poemas a Serem Ditos</t>
  </si>
  <si>
    <t>CELSO BRANDÃO</t>
  </si>
  <si>
    <t>AUTORES MORTOS</t>
  </si>
  <si>
    <t>Abelardo Duarte</t>
  </si>
  <si>
    <t>Breno Accioly</t>
  </si>
  <si>
    <r>
      <rPr>
        <rFont val="Arial"/>
        <b/>
        <color rgb="FFFF0000"/>
      </rPr>
      <t>Falecido / Sem Contrato</t>
    </r>
    <r>
      <rPr>
        <rFont val="Arial"/>
        <b/>
        <color rgb="FFFF0000"/>
      </rPr>
      <t xml:space="preserve"> O sobrinho se apresenta como representate legal, mas nao apresenta a certidao de debitos negativa federal.</t>
    </r>
  </si>
  <si>
    <t>Dirceu Lindoso</t>
  </si>
  <si>
    <r>
      <rPr>
        <rFont val="Arial"/>
        <b/>
        <color rgb="FFFF0000"/>
      </rPr>
      <t>Falecido / Sem Contrato</t>
    </r>
    <r>
      <rPr>
        <rFont val="Arial"/>
        <b/>
        <color rgb="FFFF0000"/>
      </rPr>
      <t xml:space="preserve"> (A família não entra em acordo)</t>
    </r>
  </si>
  <si>
    <t>Jorge Cooper</t>
  </si>
  <si>
    <r>
      <rPr>
        <rFont val="Arial"/>
        <b/>
        <color rgb="FFFF0000"/>
      </rPr>
      <t>Falecido / Sem Contrato</t>
    </r>
    <r>
      <rPr>
        <rFont val="Arial"/>
        <b/>
        <color rgb="FFFF0000"/>
      </rPr>
      <t xml:space="preserve"> </t>
    </r>
    <r>
      <rPr>
        <rFont val="Arial"/>
        <b/>
        <color rgb="FFFF0000"/>
      </rPr>
      <t xml:space="preserve"> (Charles Cooper - Filho)</t>
    </r>
  </si>
  <si>
    <t>Aurelio Buarque</t>
  </si>
  <si>
    <r>
      <rPr>
        <rFont val="Arial"/>
        <b/>
        <color rgb="FFFF0000"/>
      </rPr>
      <t>Falecido</t>
    </r>
    <r>
      <rPr>
        <rFont val="Arial"/>
        <b/>
        <color rgb="FFFF0000"/>
      </rPr>
      <t xml:space="preserve"> / Direitos Autorais da Agencia (Responsavel - Mariana) / Falta documentação da agencia pra autorização de publicação.</t>
    </r>
  </si>
  <si>
    <t>Ledo Ivo</t>
  </si>
  <si>
    <r>
      <rPr>
        <rFont val="Arial"/>
        <b/>
        <color rgb="FFFF0000"/>
      </rPr>
      <t>Falecido</t>
    </r>
    <r>
      <rPr>
        <rFont val="Arial"/>
        <b/>
        <color rgb="FFFF0000"/>
      </rPr>
      <t xml:space="preserve"> / (Gonçalo Ivo - Filho ) </t>
    </r>
    <r>
      <rPr>
        <rFont val="Arial"/>
        <b/>
        <color theme="7"/>
      </rPr>
      <t>COM CONTRATO - Obras: "Ninho de cobras, Confissões de um Poeta e Calabar - Um poema dramático" Inicio 23/08/2022 - 23/08/2027</t>
    </r>
  </si>
  <si>
    <t>Manuel Diégues</t>
  </si>
  <si>
    <r>
      <rPr>
        <rFont val="Arial"/>
        <b/>
        <color rgb="FFFF0000"/>
      </rPr>
      <t>Falecido / Sem Contrat</t>
    </r>
    <r>
      <rPr>
        <rFont val="Arial"/>
        <b/>
        <color rgb="FFFF0000"/>
      </rPr>
      <t>o</t>
    </r>
    <r>
      <rPr>
        <rFont val="Arial"/>
        <b/>
        <color rgb="FFFF0000"/>
      </rPr>
      <t xml:space="preserve"> (Caca Diégues - Filho) Conflito familiar</t>
    </r>
  </si>
  <si>
    <t>Savio Almeida</t>
  </si>
  <si>
    <t>Adalberon Cavalcante</t>
  </si>
  <si>
    <t>Felix Lima Junior</t>
  </si>
  <si>
    <r>
      <rPr>
        <rFont val="Arial"/>
        <b/>
        <color rgb="FFFF0000"/>
      </rPr>
      <t>Falecido / Sem Contrato</t>
    </r>
    <r>
      <rPr>
        <rFont val="Arial"/>
        <b/>
        <color rgb="FFFF0000"/>
      </rPr>
      <t>. Neto quer ser o representante mas não tem autorização da família por ter problemas familiares. Edufal/Fapeal</t>
    </r>
  </si>
  <si>
    <t>Moacir Medeiros</t>
  </si>
  <si>
    <t>Lautheney Perdigão</t>
  </si>
  <si>
    <t>Tadeu Rocha</t>
  </si>
  <si>
    <t>João Craveiro Costa</t>
  </si>
  <si>
    <t>Irmas Rocha</t>
  </si>
  <si>
    <r>
      <rPr>
        <rFont val="Arial"/>
        <b/>
        <color rgb="FFFF0000"/>
      </rPr>
      <t>Falecido / Sem Contrato</t>
    </r>
    <r>
      <rPr>
        <rFont val="Arial"/>
        <b/>
        <color rgb="FFFF0000"/>
      </rPr>
      <t>. Não temos o representante legal da obra.</t>
    </r>
  </si>
  <si>
    <t>Povina Cavalcante</t>
  </si>
  <si>
    <r>
      <rPr>
        <rFont val="Arial"/>
        <b/>
        <color rgb="FFFF0000"/>
      </rPr>
      <t xml:space="preserve">Falecido / Sem Contrato </t>
    </r>
    <r>
      <rPr>
        <rFont val="Arial"/>
        <b val="0"/>
        <color rgb="FF000000"/>
      </rPr>
      <t>Aguardando o inventario</t>
    </r>
  </si>
  <si>
    <t>Alfredo Brandão</t>
  </si>
  <si>
    <r>
      <rPr>
        <rFont val="Arial"/>
        <b/>
        <color rgb="FFFF0000"/>
      </rPr>
      <t xml:space="preserve">Falecido / Sem Contrato </t>
    </r>
    <r>
      <rPr>
        <rFont val="Arial"/>
        <b val="0"/>
        <color rgb="FF000000"/>
      </rPr>
      <t>Edufal</t>
    </r>
  </si>
  <si>
    <t>Ernani Mero</t>
  </si>
  <si>
    <t>Nicodemos Jobim</t>
  </si>
  <si>
    <t>Dominio Publico</t>
  </si>
  <si>
    <t>Tomás Espindola</t>
  </si>
  <si>
    <t>Gonzaga Leão</t>
  </si>
  <si>
    <t>Ubirajara Almeida</t>
  </si>
  <si>
    <t>Carlos Moliterno</t>
  </si>
  <si>
    <t>Rever</t>
  </si>
  <si>
    <t>Jorge cooper</t>
  </si>
  <si>
    <t>Romeu de avelar</t>
  </si>
  <si>
    <t>Sebage</t>
  </si>
  <si>
    <t>edufal/fapeal</t>
  </si>
  <si>
    <t xml:space="preserve">Aloisio Costa </t>
  </si>
  <si>
    <t>Revista Graciliano Nº20- Carnaval</t>
  </si>
  <si>
    <t>Água no Mar Nos Olhos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</si>
</sst>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;(#,##0.00)"/>
    <numFmt numFmtId="165" formatCode="#,##0.00\ [$€-1]"/>
    <numFmt numFmtId="166" formatCode="[$R$]#,##0.00"/>
    <numFmt numFmtId="167" formatCode="dd/mm/yyyy"/>
  </numFmts>
  <fonts count="53">
    <font>
      <sz val="10.0"/>
      <color rgb="FF000000"/>
      <name val="Arial"/>
      <scheme val="minor"/>
    </font>
    <font>
      <b/>
      <sz val="12.0"/>
      <color rgb="FF000000"/>
      <name val="Georgia"/>
    </font>
    <font/>
    <font>
      <color theme="1"/>
      <name val="Arial"/>
      <scheme val="minor"/>
    </font>
    <font>
      <b/>
      <sz val="12.0"/>
      <color rgb="FF000000"/>
      <name val="Times New Roman"/>
    </font>
    <font>
      <sz val="12.0"/>
      <color rgb="FF000000"/>
      <name val="Times New Roman"/>
    </font>
    <font>
      <sz val="12.0"/>
      <color rgb="FF000000"/>
      <name val="Calibri"/>
    </font>
    <font>
      <b/>
      <sz val="12.0"/>
      <color theme="1"/>
      <name val="Times New Roman"/>
    </font>
    <font>
      <sz val="12.0"/>
      <color theme="1"/>
      <name val="Times New Roman"/>
    </font>
    <font>
      <color rgb="FFFFFFFF"/>
      <name val="Arial"/>
      <scheme val="minor"/>
    </font>
    <font>
      <sz val="15.0"/>
      <color rgb="FFFFFFFF"/>
      <name val="Arial"/>
      <scheme val="minor"/>
    </font>
    <font>
      <sz val="12.0"/>
      <color rgb="FFFFFFFF"/>
      <name val="Times New Roman"/>
    </font>
    <font>
      <sz val="12.0"/>
      <color rgb="FF000000"/>
      <name val="&quot;Times New Roman&quot;"/>
    </font>
    <font>
      <b/>
      <sz val="18.0"/>
      <color rgb="FF000000"/>
      <name val="Calibri"/>
    </font>
    <font>
      <sz val="16.0"/>
      <color rgb="FFFFFFFF"/>
      <name val="Arial"/>
      <scheme val="minor"/>
    </font>
    <font>
      <sz val="18.0"/>
      <color rgb="FF000000"/>
      <name val="Calibri"/>
    </font>
    <font>
      <sz val="12.0"/>
      <color rgb="FF000000"/>
      <name val="Arial"/>
      <scheme val="minor"/>
    </font>
    <font>
      <b/>
      <sz val="12.0"/>
      <color rgb="FF000000"/>
      <name val="Arial"/>
      <scheme val="minor"/>
    </font>
    <font>
      <b/>
      <color theme="1"/>
      <name val="Arial"/>
      <scheme val="minor"/>
    </font>
    <font>
      <b/>
      <sz val="12.0"/>
      <color rgb="FFFFFFFF"/>
      <name val="Times New Roman"/>
    </font>
    <font>
      <b/>
      <sz val="15.0"/>
      <color rgb="FF000000"/>
      <name val="Times New Roman"/>
    </font>
    <font>
      <b/>
      <sz val="15.0"/>
      <color rgb="FF000000"/>
      <name val="Arial"/>
      <scheme val="minor"/>
    </font>
    <font>
      <b/>
      <sz val="15.0"/>
      <color theme="1"/>
      <name val="Times New Roman"/>
    </font>
    <font>
      <sz val="12.0"/>
      <color rgb="FFFFFFFF"/>
      <name val="&quot;Times New Roman&quot;"/>
    </font>
    <font>
      <sz val="12.0"/>
      <color theme="1"/>
      <name val="&quot;Times New Roman&quot;"/>
    </font>
    <font>
      <sz val="15.0"/>
      <color rgb="FFFFFFFF"/>
      <name val="&quot;Times New Roman&quot;"/>
    </font>
    <font>
      <sz val="17.0"/>
      <color rgb="FFFFFFFF"/>
      <name val="&quot;Times New Roman&quot;"/>
    </font>
    <font>
      <sz val="10.0"/>
      <color rgb="FFFFFFFF"/>
      <name val="Arial"/>
      <scheme val="minor"/>
    </font>
    <font>
      <color rgb="FF000000"/>
      <name val="Arial"/>
      <scheme val="minor"/>
    </font>
    <font>
      <color rgb="FFFFFFFF"/>
      <name val="Arial"/>
    </font>
    <font>
      <sz val="12.0"/>
      <color rgb="FFFFFFFF"/>
      <name val="Arial"/>
      <scheme val="minor"/>
    </font>
    <font>
      <color theme="1"/>
      <name val="Arial"/>
    </font>
    <font>
      <sz val="11.0"/>
      <color theme="1"/>
      <name val="Arial"/>
      <scheme val="minor"/>
    </font>
    <font>
      <sz val="11.0"/>
      <color rgb="FF000000"/>
      <name val="Google Sans Text"/>
    </font>
    <font>
      <sz val="11.0"/>
      <color rgb="FF000000"/>
      <name val="&quot;Google Sans Text&quot;"/>
    </font>
    <font>
      <sz val="11.0"/>
      <color rgb="FF1F1F1F"/>
      <name val="Arial"/>
      <scheme val="minor"/>
    </font>
    <font>
      <b/>
      <color rgb="FF000000"/>
      <name val="&quot;Google Sans Text&quot;"/>
    </font>
    <font>
      <sz val="11.0"/>
      <color rgb="FF000000"/>
      <name val="Arial"/>
    </font>
    <font>
      <u/>
      <sz val="12.0"/>
      <color rgb="FF212529"/>
      <name val="Times New Roman"/>
    </font>
    <font>
      <sz val="12.0"/>
      <color rgb="FF212529"/>
      <name val="Times New Roman"/>
    </font>
    <font>
      <u/>
      <sz val="12.0"/>
      <color rgb="FF212529"/>
      <name val="Times New Roman"/>
    </font>
    <font>
      <u/>
      <sz val="12.0"/>
      <color rgb="FF212529"/>
      <name val="Times New Roman"/>
    </font>
    <font>
      <color rgb="FF000000"/>
      <name val="&quot;Google Sans Text&quot;"/>
    </font>
    <font>
      <u/>
      <sz val="12.0"/>
      <color rgb="FF212529"/>
      <name val="Times New Roman"/>
    </font>
    <font>
      <sz val="11.0"/>
      <color rgb="FF000000"/>
      <name val="Calibri"/>
    </font>
    <font>
      <sz val="11.0"/>
      <color theme="1"/>
      <name val="Calibri"/>
    </font>
    <font>
      <sz val="12.0"/>
      <color theme="1"/>
      <name val="Arial"/>
    </font>
    <font>
      <sz val="11.0"/>
      <color theme="1"/>
      <name val="&quot;Times New Roman&quot;"/>
    </font>
    <font>
      <b/>
      <color rgb="FFFF0000"/>
      <name val="Arial"/>
    </font>
    <font>
      <sz val="12.0"/>
      <color rgb="FF1F1F1F"/>
      <name val="&quot;Times New Roman&quot;"/>
    </font>
    <font>
      <sz val="12.0"/>
      <color rgb="FF38761D"/>
      <name val="Times New Roman"/>
    </font>
    <font>
      <sz val="12.0"/>
      <color rgb="FFFF0000"/>
      <name val="Times New Roman"/>
    </font>
    <font>
      <sz val="12.0"/>
      <color rgb="FF1F1F1F"/>
      <name val="Times New Roman"/>
    </font>
  </fonts>
  <fills count="4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27BA0"/>
        <bgColor rgb="FFC27BA0"/>
      </patternFill>
    </fill>
    <fill>
      <patternFill patternType="solid">
        <fgColor rgb="FFF1C232"/>
        <bgColor rgb="FFF1C232"/>
      </patternFill>
    </fill>
    <fill>
      <patternFill patternType="solid">
        <fgColor rgb="FF3C78D8"/>
        <bgColor rgb="FF3C78D8"/>
      </patternFill>
    </fill>
    <fill>
      <patternFill patternType="solid">
        <fgColor rgb="FF45818E"/>
        <bgColor rgb="FF45818E"/>
      </patternFill>
    </fill>
    <fill>
      <patternFill patternType="solid">
        <fgColor rgb="FF6FA8DC"/>
        <bgColor rgb="FF6FA8DC"/>
      </patternFill>
    </fill>
    <fill>
      <patternFill patternType="solid">
        <fgColor rgb="FFB4A7D6"/>
        <bgColor rgb="FFB4A7D6"/>
      </patternFill>
    </fill>
    <fill>
      <patternFill patternType="solid">
        <fgColor theme="6"/>
        <bgColor theme="6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theme="5"/>
        <bgColor theme="5"/>
      </patternFill>
    </fill>
    <fill>
      <patternFill patternType="solid">
        <fgColor rgb="FF666666"/>
        <bgColor rgb="FF666666"/>
      </patternFill>
    </fill>
    <fill>
      <patternFill patternType="solid">
        <fgColor rgb="FF9900FF"/>
        <bgColor rgb="FF9900FF"/>
      </patternFill>
    </fill>
    <fill>
      <patternFill patternType="solid">
        <fgColor rgb="FFF3F3F3"/>
        <bgColor rgb="FFF3F3F3"/>
      </patternFill>
    </fill>
    <fill>
      <patternFill patternType="solid">
        <fgColor rgb="FFCC4125"/>
        <bgColor rgb="FFCC4125"/>
      </patternFill>
    </fill>
    <fill>
      <patternFill patternType="solid">
        <fgColor rgb="FFC4BD97"/>
        <bgColor rgb="FFC4BD97"/>
      </patternFill>
    </fill>
    <fill>
      <patternFill patternType="solid">
        <fgColor rgb="FFC5D9F1"/>
        <bgColor rgb="FFC5D9F1"/>
      </patternFill>
    </fill>
    <fill>
      <patternFill patternType="solid">
        <fgColor theme="7"/>
        <bgColor theme="7"/>
      </patternFill>
    </fill>
    <fill>
      <patternFill patternType="solid">
        <fgColor rgb="FF783326"/>
        <bgColor rgb="FF783326"/>
      </patternFill>
    </fill>
    <fill>
      <patternFill patternType="solid">
        <fgColor theme="0"/>
        <bgColor theme="0"/>
      </patternFill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38761D"/>
        <bgColor rgb="FF38761D"/>
      </patternFill>
    </fill>
    <fill>
      <patternFill patternType="solid">
        <fgColor rgb="FF6D9EEB"/>
        <bgColor rgb="FF6D9EEB"/>
      </patternFill>
    </fill>
    <fill>
      <patternFill patternType="solid">
        <fgColor rgb="FF434343"/>
        <bgColor rgb="FF434343"/>
      </patternFill>
    </fill>
    <fill>
      <patternFill patternType="solid">
        <fgColor rgb="FF7F6000"/>
        <bgColor rgb="FF7F6000"/>
      </patternFill>
    </fill>
    <fill>
      <patternFill patternType="solid">
        <fgColor rgb="FFB6D7A8"/>
        <bgColor rgb="FFB6D7A8"/>
      </patternFill>
    </fill>
    <fill>
      <patternFill patternType="solid">
        <fgColor rgb="FF3D85C6"/>
        <bgColor rgb="FF3D85C6"/>
      </patternFill>
    </fill>
    <fill>
      <patternFill patternType="solid">
        <fgColor theme="8"/>
        <bgColor theme="8"/>
      </patternFill>
    </fill>
    <fill>
      <patternFill patternType="solid">
        <fgColor rgb="FFFF0000"/>
        <bgColor rgb="FFFF0000"/>
      </patternFill>
    </fill>
    <fill>
      <patternFill patternType="solid">
        <fgColor rgb="FF6AA84F"/>
        <bgColor rgb="FF6AA84F"/>
      </patternFill>
    </fill>
    <fill>
      <patternFill patternType="solid">
        <fgColor rgb="FF34A853"/>
        <bgColor rgb="FF34A853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F0F4F9"/>
        <bgColor rgb="FFF0F4F9"/>
      </patternFill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  <fill>
      <patternFill patternType="solid">
        <fgColor rgb="FFE06666"/>
        <bgColor rgb="FFE06666"/>
      </patternFill>
    </fill>
    <fill>
      <patternFill patternType="solid">
        <fgColor rgb="FF00FFFF"/>
        <bgColor rgb="FF00FFFF"/>
      </patternFill>
    </fill>
    <fill>
      <patternFill patternType="solid">
        <fgColor rgb="FF000000"/>
        <bgColor rgb="FF000000"/>
      </patternFill>
    </fill>
    <fill>
      <patternFill patternType="solid">
        <fgColor rgb="FFFCBAFE"/>
        <bgColor rgb="FFFCBAFE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7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2" fontId="3" numFmtId="0" xfId="0" applyFont="1"/>
    <xf borderId="1" fillId="3" fontId="4" numFmtId="0" xfId="0" applyAlignment="1" applyBorder="1" applyFill="1" applyFont="1">
      <alignment horizontal="center" readingOrder="0" shrinkToFit="0" vertical="top" wrapText="0"/>
    </xf>
    <xf borderId="4" fillId="0" fontId="4" numFmtId="0" xfId="0" applyAlignment="1" applyBorder="1" applyFont="1">
      <alignment horizontal="left" readingOrder="0" shrinkToFit="0" wrapText="0"/>
    </xf>
    <xf borderId="4" fillId="2" fontId="4" numFmtId="0" xfId="0" applyAlignment="1" applyBorder="1" applyFont="1">
      <alignment horizontal="center" readingOrder="0" shrinkToFit="0" vertical="top" wrapText="0"/>
    </xf>
    <xf borderId="4" fillId="0" fontId="5" numFmtId="0" xfId="0" applyAlignment="1" applyBorder="1" applyFont="1">
      <alignment horizontal="left" readingOrder="0" shrinkToFit="0" wrapText="0"/>
    </xf>
    <xf borderId="4" fillId="2" fontId="5" numFmtId="0" xfId="0" applyAlignment="1" applyBorder="1" applyFont="1">
      <alignment horizontal="center" readingOrder="0" shrinkToFit="0" vertical="top" wrapText="0"/>
    </xf>
    <xf borderId="4" fillId="2" fontId="5" numFmtId="164" xfId="0" applyAlignment="1" applyBorder="1" applyFont="1" applyNumberFormat="1">
      <alignment horizontal="center" readingOrder="0" shrinkToFit="0" vertical="top" wrapText="0"/>
    </xf>
    <xf borderId="1" fillId="4" fontId="4" numFmtId="0" xfId="0" applyAlignment="1" applyBorder="1" applyFill="1" applyFont="1">
      <alignment horizontal="center" readingOrder="0" shrinkToFit="0" vertical="top" wrapText="0"/>
    </xf>
    <xf borderId="1" fillId="5" fontId="4" numFmtId="0" xfId="0" applyAlignment="1" applyBorder="1" applyFill="1" applyFont="1">
      <alignment horizontal="center" readingOrder="0" shrinkToFit="0" vertical="top" wrapText="0"/>
    </xf>
    <xf borderId="4" fillId="2" fontId="6" numFmtId="0" xfId="0" applyAlignment="1" applyBorder="1" applyFont="1">
      <alignment horizontal="left" readingOrder="0" shrinkToFit="0" wrapText="0"/>
    </xf>
    <xf borderId="4" fillId="0" fontId="6" numFmtId="0" xfId="0" applyAlignment="1" applyBorder="1" applyFont="1">
      <alignment horizontal="left" readingOrder="0" shrinkToFit="0" wrapText="0"/>
    </xf>
    <xf borderId="1" fillId="6" fontId="4" numFmtId="0" xfId="0" applyAlignment="1" applyBorder="1" applyFill="1" applyFont="1">
      <alignment horizontal="center" readingOrder="0" shrinkToFit="0" vertical="top" wrapText="0"/>
    </xf>
    <xf borderId="4" fillId="2" fontId="5" numFmtId="0" xfId="0" applyAlignment="1" applyBorder="1" applyFont="1">
      <alignment horizontal="left" readingOrder="0" shrinkToFit="0" vertical="top" wrapText="0"/>
    </xf>
    <xf borderId="1" fillId="7" fontId="4" numFmtId="0" xfId="0" applyAlignment="1" applyBorder="1" applyFill="1" applyFont="1">
      <alignment horizontal="center" readingOrder="0" shrinkToFit="0" vertical="top" wrapText="0"/>
    </xf>
    <xf borderId="4" fillId="0" fontId="6" numFmtId="0" xfId="0" applyAlignment="1" applyBorder="1" applyFont="1">
      <alignment horizontal="left" readingOrder="0" shrinkToFit="0" vertical="top" wrapText="0"/>
    </xf>
    <xf borderId="1" fillId="8" fontId="5" numFmtId="0" xfId="0" applyAlignment="1" applyBorder="1" applyFill="1" applyFont="1">
      <alignment horizontal="center" readingOrder="0" shrinkToFit="0" vertical="top" wrapText="0"/>
    </xf>
    <xf borderId="3" fillId="0" fontId="7" numFmtId="0" xfId="0" applyAlignment="1" applyBorder="1" applyFont="1">
      <alignment horizontal="center" readingOrder="0"/>
    </xf>
    <xf borderId="3" fillId="0" fontId="4" numFmtId="0" xfId="0" applyAlignment="1" applyBorder="1" applyFont="1">
      <alignment horizontal="center" readingOrder="0" shrinkToFit="0" wrapText="0"/>
    </xf>
    <xf borderId="4" fillId="2" fontId="7" numFmtId="0" xfId="0" applyAlignment="1" applyBorder="1" applyFont="1">
      <alignment horizontal="center" readingOrder="0"/>
    </xf>
    <xf borderId="0" fillId="2" fontId="3" numFmtId="0" xfId="0" applyAlignment="1" applyFont="1">
      <alignment horizontal="center" readingOrder="0"/>
    </xf>
    <xf borderId="4" fillId="0" fontId="5" numFmtId="0" xfId="0" applyAlignment="1" applyBorder="1" applyFont="1">
      <alignment readingOrder="0" shrinkToFit="0" vertical="top" wrapText="0"/>
    </xf>
    <xf borderId="4" fillId="2" fontId="8" numFmtId="0" xfId="0" applyAlignment="1" applyBorder="1" applyFont="1">
      <alignment horizontal="center" readingOrder="0"/>
    </xf>
    <xf borderId="4" fillId="2" fontId="8" numFmtId="164" xfId="0" applyAlignment="1" applyBorder="1" applyFont="1" applyNumberFormat="1">
      <alignment horizontal="center" readingOrder="0"/>
    </xf>
    <xf borderId="0" fillId="2" fontId="9" numFmtId="0" xfId="0" applyAlignment="1" applyFont="1">
      <alignment readingOrder="0"/>
    </xf>
    <xf borderId="0" fillId="2" fontId="9" numFmtId="0" xfId="0" applyAlignment="1" applyFont="1">
      <alignment horizontal="left"/>
    </xf>
    <xf borderId="0" fillId="2" fontId="10" numFmtId="0" xfId="0" applyAlignment="1" applyFont="1">
      <alignment horizontal="left" readingOrder="0"/>
    </xf>
    <xf borderId="4" fillId="0" fontId="5" numFmtId="0" xfId="0" applyAlignment="1" applyBorder="1" applyFont="1">
      <alignment horizontal="left" readingOrder="0" shrinkToFit="0" vertical="top" wrapText="0"/>
    </xf>
    <xf borderId="1" fillId="9" fontId="8" numFmtId="0" xfId="0" applyAlignment="1" applyBorder="1" applyFill="1" applyFont="1">
      <alignment horizontal="center" readingOrder="0"/>
    </xf>
    <xf borderId="1" fillId="10" fontId="8" numFmtId="0" xfId="0" applyAlignment="1" applyBorder="1" applyFill="1" applyFont="1">
      <alignment horizontal="center" readingOrder="0"/>
    </xf>
    <xf borderId="4" fillId="2" fontId="8" numFmtId="0" xfId="0" applyAlignment="1" applyBorder="1" applyFont="1">
      <alignment readingOrder="0" shrinkToFit="0" vertical="top" wrapText="1"/>
    </xf>
    <xf borderId="4" fillId="2" fontId="6" numFmtId="0" xfId="0" applyAlignment="1" applyBorder="1" applyFont="1">
      <alignment horizontal="left" readingOrder="0"/>
    </xf>
    <xf borderId="4" fillId="11" fontId="8" numFmtId="0" xfId="0" applyAlignment="1" applyBorder="1" applyFill="1" applyFont="1">
      <alignment readingOrder="0" shrinkToFit="0" vertical="top" wrapText="1"/>
    </xf>
    <xf borderId="4" fillId="11" fontId="8" numFmtId="0" xfId="0" applyAlignment="1" applyBorder="1" applyFont="1">
      <alignment horizontal="center" readingOrder="0"/>
    </xf>
    <xf borderId="4" fillId="11" fontId="8" numFmtId="164" xfId="0" applyAlignment="1" applyBorder="1" applyFont="1" applyNumberFormat="1">
      <alignment horizontal="center" readingOrder="0"/>
    </xf>
    <xf borderId="4" fillId="11" fontId="8" numFmtId="0" xfId="0" applyAlignment="1" applyBorder="1" applyFont="1">
      <alignment shrinkToFit="0" vertical="top" wrapText="1"/>
    </xf>
    <xf borderId="4" fillId="0" fontId="8" numFmtId="0" xfId="0" applyAlignment="1" applyBorder="1" applyFont="1">
      <alignment readingOrder="0" shrinkToFit="0" vertical="top" wrapText="1"/>
    </xf>
    <xf borderId="4" fillId="0" fontId="8" numFmtId="0" xfId="0" applyAlignment="1" applyBorder="1" applyFont="1">
      <alignment shrinkToFit="0" vertical="top" wrapText="1"/>
    </xf>
    <xf borderId="4" fillId="2" fontId="8" numFmtId="0" xfId="0" applyAlignment="1" applyBorder="1" applyFont="1">
      <alignment shrinkToFit="0" vertical="top" wrapText="1"/>
    </xf>
    <xf borderId="4" fillId="2" fontId="8" numFmtId="0" xfId="0" applyAlignment="1" applyBorder="1" applyFont="1">
      <alignment readingOrder="0" vertical="top"/>
    </xf>
    <xf borderId="0" fillId="12" fontId="8" numFmtId="0" xfId="0" applyAlignment="1" applyFill="1" applyFont="1">
      <alignment horizontal="center" readingOrder="0"/>
    </xf>
    <xf borderId="4" fillId="0" fontId="6" numFmtId="0" xfId="0" applyAlignment="1" applyBorder="1" applyFont="1">
      <alignment horizontal="left" readingOrder="0"/>
    </xf>
    <xf borderId="4" fillId="2" fontId="5" numFmtId="0" xfId="0" applyAlignment="1" applyBorder="1" applyFont="1">
      <alignment readingOrder="0" shrinkToFit="0" vertical="top" wrapText="0"/>
    </xf>
    <xf borderId="3" fillId="2" fontId="8" numFmtId="0" xfId="0" applyAlignment="1" applyBorder="1" applyFont="1">
      <alignment horizontal="center" readingOrder="0"/>
    </xf>
    <xf borderId="3" fillId="11" fontId="8" numFmtId="0" xfId="0" applyAlignment="1" applyBorder="1" applyFont="1">
      <alignment horizontal="center" readingOrder="0"/>
    </xf>
    <xf borderId="5" fillId="0" fontId="5" numFmtId="0" xfId="0" applyAlignment="1" applyBorder="1" applyFont="1">
      <alignment readingOrder="0" shrinkToFit="0" vertical="top" wrapText="0"/>
    </xf>
    <xf borderId="5" fillId="11" fontId="5" numFmtId="0" xfId="0" applyAlignment="1" applyBorder="1" applyFont="1">
      <alignment readingOrder="0" shrinkToFit="0" vertical="top" wrapText="0"/>
    </xf>
    <xf borderId="1" fillId="13" fontId="8" numFmtId="0" xfId="0" applyAlignment="1" applyBorder="1" applyFill="1" applyFont="1">
      <alignment horizontal="center" readingOrder="0"/>
    </xf>
    <xf borderId="6" fillId="0" fontId="8" numFmtId="0" xfId="0" applyAlignment="1" applyBorder="1" applyFont="1">
      <alignment horizontal="left" readingOrder="0" vertical="top"/>
    </xf>
    <xf borderId="6" fillId="0" fontId="5" numFmtId="0" xfId="0" applyAlignment="1" applyBorder="1" applyFont="1">
      <alignment horizontal="center" readingOrder="0" shrinkToFit="0" vertical="top" wrapText="0"/>
    </xf>
    <xf borderId="6" fillId="0" fontId="5" numFmtId="0" xfId="0" applyAlignment="1" applyBorder="1" applyFont="1">
      <alignment horizontal="left" readingOrder="0" shrinkToFit="0" vertical="top" wrapText="0"/>
    </xf>
    <xf borderId="1" fillId="14" fontId="11" numFmtId="0" xfId="0" applyAlignment="1" applyBorder="1" applyFill="1" applyFont="1">
      <alignment horizontal="center" readingOrder="0" shrinkToFit="0" vertical="top" wrapText="0"/>
    </xf>
    <xf borderId="7" fillId="2" fontId="8" numFmtId="164" xfId="0" applyAlignment="1" applyBorder="1" applyFont="1" applyNumberFormat="1">
      <alignment horizontal="center" readingOrder="0" vertical="center"/>
    </xf>
    <xf borderId="6" fillId="2" fontId="8" numFmtId="0" xfId="0" applyAlignment="1" applyBorder="1" applyFont="1">
      <alignment horizontal="left" readingOrder="0" vertical="top"/>
    </xf>
    <xf borderId="6" fillId="2" fontId="5" numFmtId="0" xfId="0" applyAlignment="1" applyBorder="1" applyFont="1">
      <alignment horizontal="center" readingOrder="0" shrinkToFit="0" vertical="top" wrapText="0"/>
    </xf>
    <xf borderId="6" fillId="11" fontId="5" numFmtId="0" xfId="0" applyAlignment="1" applyBorder="1" applyFont="1">
      <alignment horizontal="center" readingOrder="0" shrinkToFit="0" vertical="top" wrapText="0"/>
    </xf>
    <xf borderId="6" fillId="11" fontId="5" numFmtId="0" xfId="0" applyAlignment="1" applyBorder="1" applyFont="1">
      <alignment horizontal="left" readingOrder="0" shrinkToFit="0" vertical="top" wrapText="0"/>
    </xf>
    <xf borderId="6" fillId="11" fontId="8" numFmtId="0" xfId="0" applyAlignment="1" applyBorder="1" applyFont="1">
      <alignment horizontal="left" readingOrder="0" vertical="top"/>
    </xf>
    <xf borderId="6" fillId="15" fontId="8" numFmtId="0" xfId="0" applyAlignment="1" applyBorder="1" applyFill="1" applyFont="1">
      <alignment horizontal="left" readingOrder="0" vertical="top"/>
    </xf>
    <xf borderId="6" fillId="15" fontId="5" numFmtId="0" xfId="0" applyAlignment="1" applyBorder="1" applyFont="1">
      <alignment horizontal="center" readingOrder="0" shrinkToFit="0" vertical="top" wrapText="0"/>
    </xf>
    <xf borderId="4" fillId="2" fontId="12" numFmtId="0" xfId="0" applyAlignment="1" applyBorder="1" applyFont="1">
      <alignment horizontal="left" readingOrder="0"/>
    </xf>
    <xf borderId="4" fillId="2" fontId="8" numFmtId="164" xfId="0" applyAlignment="1" applyBorder="1" applyFont="1" applyNumberFormat="1">
      <alignment horizontal="center" readingOrder="0" vertical="center"/>
    </xf>
    <xf borderId="1" fillId="16" fontId="5" numFmtId="0" xfId="0" applyAlignment="1" applyBorder="1" applyFill="1" applyFont="1">
      <alignment horizontal="center" readingOrder="0" shrinkToFit="0" vertical="top" wrapText="0"/>
    </xf>
    <xf borderId="6" fillId="11" fontId="8" numFmtId="165" xfId="0" applyAlignment="1" applyBorder="1" applyFont="1" applyNumberFormat="1">
      <alignment horizontal="left" readingOrder="0" vertical="top"/>
    </xf>
    <xf borderId="4" fillId="0" fontId="8" numFmtId="0" xfId="0" applyAlignment="1" applyBorder="1" applyFont="1">
      <alignment horizontal="left" readingOrder="0" vertical="top"/>
    </xf>
    <xf borderId="4" fillId="0" fontId="5" numFmtId="0" xfId="0" applyAlignment="1" applyBorder="1" applyFont="1">
      <alignment horizontal="center" readingOrder="0" shrinkToFit="0" vertical="top" wrapText="0"/>
    </xf>
    <xf borderId="4" fillId="2" fontId="5" numFmtId="0" xfId="0" applyAlignment="1" applyBorder="1" applyFont="1">
      <alignment horizontal="left" readingOrder="0"/>
    </xf>
    <xf borderId="1" fillId="17" fontId="5" numFmtId="0" xfId="0" applyAlignment="1" applyBorder="1" applyFill="1" applyFont="1">
      <alignment horizontal="center" readingOrder="0" shrinkToFit="0" vertical="top" wrapText="0"/>
    </xf>
    <xf borderId="6" fillId="2" fontId="5" numFmtId="0" xfId="0" applyAlignment="1" applyBorder="1" applyFont="1">
      <alignment horizontal="left" readingOrder="0" vertical="top"/>
    </xf>
    <xf borderId="6" fillId="2" fontId="5" numFmtId="0" xfId="0" applyAlignment="1" applyBorder="1" applyFont="1">
      <alignment horizontal="left" readingOrder="0" shrinkToFit="0" vertical="top" wrapText="0"/>
    </xf>
    <xf borderId="7" fillId="2" fontId="5" numFmtId="164" xfId="0" applyAlignment="1" applyBorder="1" applyFont="1" applyNumberFormat="1">
      <alignment horizontal="center" readingOrder="0" vertical="center"/>
    </xf>
    <xf borderId="1" fillId="18" fontId="5" numFmtId="0" xfId="0" applyAlignment="1" applyBorder="1" applyFill="1" applyFont="1">
      <alignment horizontal="center" readingOrder="0" shrinkToFit="0" vertical="top" wrapText="0"/>
    </xf>
    <xf borderId="8" fillId="3" fontId="8" numFmtId="0" xfId="0" applyAlignment="1" applyBorder="1" applyFont="1">
      <alignment horizontal="center" readingOrder="0"/>
    </xf>
    <xf borderId="8" fillId="0" fontId="2" numFmtId="0" xfId="0" applyBorder="1" applyFont="1"/>
    <xf borderId="6" fillId="0" fontId="2" numFmtId="0" xfId="0" applyBorder="1" applyFont="1"/>
    <xf borderId="4" fillId="11" fontId="8" numFmtId="0" xfId="0" applyAlignment="1" applyBorder="1" applyFont="1">
      <alignment horizontal="left" readingOrder="0" vertical="top"/>
    </xf>
    <xf borderId="6" fillId="19" fontId="5" numFmtId="0" xfId="0" applyAlignment="1" applyBorder="1" applyFill="1" applyFont="1">
      <alignment horizontal="center" readingOrder="0" shrinkToFit="0" vertical="top" wrapText="0"/>
    </xf>
    <xf borderId="6" fillId="19" fontId="5" numFmtId="0" xfId="0" applyAlignment="1" applyBorder="1" applyFont="1">
      <alignment horizontal="left" readingOrder="0" shrinkToFit="0" vertical="top" wrapText="0"/>
    </xf>
    <xf borderId="9" fillId="2" fontId="8" numFmtId="0" xfId="0" applyAlignment="1" applyBorder="1" applyFont="1">
      <alignment horizontal="left" readingOrder="0" vertical="top"/>
    </xf>
    <xf borderId="4" fillId="2" fontId="8" numFmtId="0" xfId="0" applyAlignment="1" applyBorder="1" applyFont="1">
      <alignment horizontal="left" readingOrder="0" vertical="top"/>
    </xf>
    <xf borderId="1" fillId="20" fontId="11" numFmtId="0" xfId="0" applyAlignment="1" applyBorder="1" applyFill="1" applyFont="1">
      <alignment horizontal="center" readingOrder="0" shrinkToFit="0" vertical="top" wrapText="0"/>
    </xf>
    <xf borderId="4" fillId="2" fontId="5" numFmtId="0" xfId="0" applyAlignment="1" applyBorder="1" applyFont="1">
      <alignment horizontal="left" readingOrder="0" shrinkToFit="0" vertical="bottom" wrapText="0"/>
    </xf>
    <xf borderId="5" fillId="2" fontId="5" numFmtId="0" xfId="0" applyAlignment="1" applyBorder="1" applyFont="1">
      <alignment horizontal="left" readingOrder="0" shrinkToFit="0" vertical="bottom" wrapText="0"/>
    </xf>
    <xf borderId="4" fillId="11" fontId="5" numFmtId="164" xfId="0" applyAlignment="1" applyBorder="1" applyFont="1" applyNumberFormat="1">
      <alignment horizontal="center" readingOrder="0"/>
    </xf>
    <xf borderId="4" fillId="15" fontId="8" numFmtId="164" xfId="0" applyAlignment="1" applyBorder="1" applyFont="1" applyNumberFormat="1">
      <alignment horizontal="center" readingOrder="0"/>
    </xf>
    <xf borderId="6" fillId="0" fontId="8" numFmtId="0" xfId="0" applyAlignment="1" applyBorder="1" applyFont="1">
      <alignment horizontal="left" readingOrder="0"/>
    </xf>
    <xf borderId="6" fillId="0" fontId="5" numFmtId="0" xfId="0" applyAlignment="1" applyBorder="1" applyFont="1">
      <alignment horizontal="center" readingOrder="0" shrinkToFit="0" wrapText="0"/>
    </xf>
    <xf borderId="6" fillId="0" fontId="5" numFmtId="0" xfId="0" applyAlignment="1" applyBorder="1" applyFont="1">
      <alignment horizontal="left" readingOrder="0" shrinkToFit="0" wrapText="0"/>
    </xf>
    <xf borderId="6" fillId="21" fontId="8" numFmtId="0" xfId="0" applyAlignment="1" applyBorder="1" applyFill="1" applyFont="1">
      <alignment horizontal="left" readingOrder="0" vertical="top"/>
    </xf>
    <xf borderId="6" fillId="2" fontId="8" numFmtId="164" xfId="0" applyAlignment="1" applyBorder="1" applyFont="1" applyNumberFormat="1">
      <alignment horizontal="center" readingOrder="0"/>
    </xf>
    <xf borderId="0" fillId="11" fontId="8" numFmtId="0" xfId="0" applyFont="1"/>
    <xf borderId="8" fillId="22" fontId="8" numFmtId="0" xfId="0" applyAlignment="1" applyBorder="1" applyFill="1" applyFont="1">
      <alignment horizontal="center" readingOrder="0" vertical="top"/>
    </xf>
    <xf borderId="0" fillId="0" fontId="3" numFmtId="0" xfId="0" applyAlignment="1" applyFont="1">
      <alignment horizontal="left" readingOrder="0"/>
    </xf>
    <xf borderId="0" fillId="0" fontId="7" numFmtId="0" xfId="0" applyAlignment="1" applyFont="1">
      <alignment horizontal="center" readingOrder="0"/>
    </xf>
    <xf borderId="0" fillId="0" fontId="13" numFmtId="0" xfId="0" applyAlignment="1" applyFont="1">
      <alignment horizontal="left" readingOrder="0" shrinkToFit="0" wrapText="0"/>
    </xf>
    <xf borderId="0" fillId="0" fontId="8" numFmtId="0" xfId="0" applyFont="1"/>
    <xf borderId="0" fillId="2" fontId="8" numFmtId="0" xfId="0" applyAlignment="1" applyFont="1">
      <alignment horizontal="center"/>
    </xf>
    <xf borderId="0" fillId="2" fontId="14" numFmtId="0" xfId="0" applyAlignment="1" applyFont="1">
      <alignment readingOrder="0"/>
    </xf>
    <xf borderId="0" fillId="0" fontId="15" numFmtId="0" xfId="0" applyAlignment="1" applyFont="1">
      <alignment horizontal="left" readingOrder="0" shrinkToFit="0" wrapText="0"/>
    </xf>
    <xf borderId="0" fillId="2" fontId="5" numFmtId="0" xfId="0" applyAlignment="1" applyFont="1">
      <alignment horizontal="center" readingOrder="0"/>
    </xf>
    <xf borderId="1" fillId="2" fontId="4" numFmtId="0" xfId="0" applyAlignment="1" applyBorder="1" applyFont="1">
      <alignment horizontal="center" readingOrder="0"/>
    </xf>
    <xf borderId="4" fillId="23" fontId="7" numFmtId="0" xfId="0" applyAlignment="1" applyBorder="1" applyFill="1" applyFont="1">
      <alignment horizontal="center" readingOrder="0"/>
    </xf>
    <xf borderId="4" fillId="23" fontId="7" numFmtId="3" xfId="0" applyAlignment="1" applyBorder="1" applyFont="1" applyNumberFormat="1">
      <alignment horizontal="center" readingOrder="0"/>
    </xf>
    <xf borderId="4" fillId="23" fontId="7" numFmtId="166" xfId="0" applyAlignment="1" applyBorder="1" applyFont="1" applyNumberFormat="1">
      <alignment horizontal="center" readingOrder="0"/>
    </xf>
    <xf borderId="4" fillId="23" fontId="4" numFmtId="0" xfId="0" applyAlignment="1" applyBorder="1" applyFont="1">
      <alignment horizontal="center" readingOrder="0"/>
    </xf>
    <xf borderId="1" fillId="24" fontId="11" numFmtId="0" xfId="0" applyAlignment="1" applyBorder="1" applyFill="1" applyFont="1">
      <alignment horizontal="center" readingOrder="0"/>
    </xf>
    <xf borderId="4" fillId="2" fontId="8" numFmtId="3" xfId="0" applyAlignment="1" applyBorder="1" applyFont="1" applyNumberFormat="1">
      <alignment horizontal="center" readingOrder="0"/>
    </xf>
    <xf borderId="4" fillId="2" fontId="8" numFmtId="166" xfId="0" applyAlignment="1" applyBorder="1" applyFont="1" applyNumberFormat="1">
      <alignment horizontal="center" readingOrder="0"/>
    </xf>
    <xf borderId="4" fillId="2" fontId="16" numFmtId="166" xfId="0" applyAlignment="1" applyBorder="1" applyFont="1" applyNumberFormat="1">
      <alignment horizontal="center"/>
    </xf>
    <xf borderId="4" fillId="0" fontId="4" numFmtId="0" xfId="0" applyAlignment="1" applyBorder="1" applyFont="1">
      <alignment readingOrder="0" shrinkToFit="0" vertical="top" wrapText="0"/>
    </xf>
    <xf borderId="4" fillId="2" fontId="7" numFmtId="3" xfId="0" applyAlignment="1" applyBorder="1" applyFont="1" applyNumberFormat="1">
      <alignment horizontal="center" readingOrder="0"/>
    </xf>
    <xf borderId="2" fillId="2" fontId="8" numFmtId="3" xfId="0" applyAlignment="1" applyBorder="1" applyFont="1" applyNumberFormat="1">
      <alignment horizontal="center" readingOrder="0"/>
    </xf>
    <xf borderId="3" fillId="2" fontId="8" numFmtId="3" xfId="0" applyAlignment="1" applyBorder="1" applyFont="1" applyNumberFormat="1">
      <alignment horizontal="center" readingOrder="0"/>
    </xf>
    <xf borderId="4" fillId="2" fontId="17" numFmtId="166" xfId="0" applyAlignment="1" applyBorder="1" applyFont="1" applyNumberFormat="1">
      <alignment horizontal="center" readingOrder="0"/>
    </xf>
    <xf borderId="0" fillId="0" fontId="18" numFmtId="0" xfId="0" applyFont="1"/>
    <xf borderId="1" fillId="25" fontId="11" numFmtId="2" xfId="0" applyAlignment="1" applyBorder="1" applyFill="1" applyFont="1" applyNumberFormat="1">
      <alignment horizontal="center" readingOrder="0"/>
    </xf>
    <xf borderId="4" fillId="2" fontId="8" numFmtId="0" xfId="0" applyAlignment="1" applyBorder="1" applyFont="1">
      <alignment vertical="top"/>
    </xf>
    <xf borderId="4" fillId="2" fontId="16" numFmtId="166" xfId="0" applyAlignment="1" applyBorder="1" applyFont="1" applyNumberFormat="1">
      <alignment horizontal="center" readingOrder="0"/>
    </xf>
    <xf borderId="4" fillId="2" fontId="7" numFmtId="0" xfId="0" applyAlignment="1" applyBorder="1" applyFont="1">
      <alignment readingOrder="0" vertical="top"/>
    </xf>
    <xf borderId="4" fillId="2" fontId="7" numFmtId="166" xfId="0" applyAlignment="1" applyBorder="1" applyFont="1" applyNumberFormat="1">
      <alignment horizontal="center" readingOrder="0"/>
    </xf>
    <xf borderId="4" fillId="2" fontId="17" numFmtId="166" xfId="0" applyAlignment="1" applyBorder="1" applyFont="1" applyNumberFormat="1">
      <alignment horizontal="center"/>
    </xf>
    <xf borderId="1" fillId="26" fontId="11" numFmtId="0" xfId="0" applyAlignment="1" applyBorder="1" applyFill="1" applyFont="1">
      <alignment horizontal="center" readingOrder="0"/>
    </xf>
    <xf borderId="0" fillId="0" fontId="8" numFmtId="166" xfId="0" applyAlignment="1" applyFont="1" applyNumberFormat="1">
      <alignment horizontal="center" readingOrder="0"/>
    </xf>
    <xf borderId="4" fillId="0" fontId="7" numFmtId="0" xfId="0" applyAlignment="1" applyBorder="1" applyFont="1">
      <alignment horizontal="left" readingOrder="0" vertical="top"/>
    </xf>
    <xf borderId="4" fillId="0" fontId="4" numFmtId="0" xfId="0" applyAlignment="1" applyBorder="1" applyFont="1">
      <alignment horizontal="center" readingOrder="0" shrinkToFit="0" vertical="top" wrapText="0"/>
    </xf>
    <xf borderId="4" fillId="0" fontId="4" numFmtId="0" xfId="0" applyAlignment="1" applyBorder="1" applyFont="1">
      <alignment horizontal="left" readingOrder="0" shrinkToFit="0" vertical="top" wrapText="0"/>
    </xf>
    <xf borderId="1" fillId="16" fontId="19" numFmtId="0" xfId="0" applyAlignment="1" applyBorder="1" applyFont="1">
      <alignment horizontal="center" readingOrder="0" shrinkToFit="0" vertical="top" wrapText="0"/>
    </xf>
    <xf borderId="1" fillId="27" fontId="19" numFmtId="0" xfId="0" applyAlignment="1" applyBorder="1" applyFill="1" applyFont="1">
      <alignment horizontal="center" readingOrder="0" shrinkToFit="0" vertical="top" wrapText="0"/>
    </xf>
    <xf borderId="4" fillId="2" fontId="5" numFmtId="0" xfId="0" applyAlignment="1" applyBorder="1" applyFont="1">
      <alignment horizontal="left" readingOrder="0" vertical="top"/>
    </xf>
    <xf borderId="4" fillId="2" fontId="5" numFmtId="3" xfId="0" applyAlignment="1" applyBorder="1" applyFont="1" applyNumberFormat="1">
      <alignment horizontal="center" readingOrder="0"/>
    </xf>
    <xf borderId="4" fillId="2" fontId="5" numFmtId="166" xfId="0" applyAlignment="1" applyBorder="1" applyFont="1" applyNumberFormat="1">
      <alignment horizontal="center" readingOrder="0"/>
    </xf>
    <xf borderId="4" fillId="2" fontId="4" numFmtId="0" xfId="0" applyAlignment="1" applyBorder="1" applyFont="1">
      <alignment horizontal="left" readingOrder="0" vertical="top"/>
    </xf>
    <xf borderId="4" fillId="2" fontId="4" numFmtId="0" xfId="0" applyAlignment="1" applyBorder="1" applyFont="1">
      <alignment horizontal="left" readingOrder="0" shrinkToFit="0" vertical="top" wrapText="0"/>
    </xf>
    <xf borderId="4" fillId="2" fontId="4" numFmtId="3" xfId="0" applyAlignment="1" applyBorder="1" applyFont="1" applyNumberFormat="1">
      <alignment horizontal="center" readingOrder="0"/>
    </xf>
    <xf borderId="4" fillId="2" fontId="4" numFmtId="166" xfId="0" applyAlignment="1" applyBorder="1" applyFont="1" applyNumberFormat="1">
      <alignment horizontal="center" readingOrder="0"/>
    </xf>
    <xf borderId="1" fillId="5" fontId="19" numFmtId="0" xfId="0" applyAlignment="1" applyBorder="1" applyFont="1">
      <alignment horizontal="center" readingOrder="0" shrinkToFit="0" vertical="top" wrapText="0"/>
    </xf>
    <xf borderId="1" fillId="3" fontId="19" numFmtId="0" xfId="0" applyAlignment="1" applyBorder="1" applyFont="1">
      <alignment horizontal="center" readingOrder="0"/>
    </xf>
    <xf borderId="4" fillId="19" fontId="5" numFmtId="0" xfId="0" applyAlignment="1" applyBorder="1" applyFont="1">
      <alignment horizontal="center" readingOrder="0" shrinkToFit="0" vertical="top" wrapText="0"/>
    </xf>
    <xf borderId="4" fillId="19" fontId="5" numFmtId="0" xfId="0" applyAlignment="1" applyBorder="1" applyFont="1">
      <alignment horizontal="left" readingOrder="0" shrinkToFit="0" vertical="top" wrapText="0"/>
    </xf>
    <xf borderId="4" fillId="2" fontId="7" numFmtId="0" xfId="0" applyAlignment="1" applyBorder="1" applyFont="1">
      <alignment horizontal="left" readingOrder="0" vertical="top"/>
    </xf>
    <xf borderId="1" fillId="24" fontId="11" numFmtId="0" xfId="0" applyAlignment="1" applyBorder="1" applyFont="1">
      <alignment horizontal="center" readingOrder="0" shrinkToFit="0" vertical="top" wrapText="0"/>
    </xf>
    <xf borderId="6" fillId="2" fontId="8" numFmtId="3" xfId="0" applyAlignment="1" applyBorder="1" applyFont="1" applyNumberFormat="1">
      <alignment horizontal="center" readingOrder="0"/>
    </xf>
    <xf borderId="4" fillId="0" fontId="8" numFmtId="0" xfId="0" applyAlignment="1" applyBorder="1" applyFont="1">
      <alignment horizontal="left" readingOrder="0"/>
    </xf>
    <xf borderId="4" fillId="0" fontId="5" numFmtId="0" xfId="0" applyAlignment="1" applyBorder="1" applyFont="1">
      <alignment horizontal="center" readingOrder="0" shrinkToFit="0" wrapText="0"/>
    </xf>
    <xf borderId="4" fillId="2" fontId="7" numFmtId="166" xfId="0" applyAlignment="1" applyBorder="1" applyFont="1" applyNumberFormat="1">
      <alignment horizontal="center"/>
    </xf>
    <xf borderId="0" fillId="2" fontId="8" numFmtId="3" xfId="0" applyAlignment="1" applyFont="1" applyNumberFormat="1">
      <alignment horizontal="center"/>
    </xf>
    <xf borderId="0" fillId="2" fontId="8" numFmtId="166" xfId="0" applyAlignment="1" applyFont="1" applyNumberFormat="1">
      <alignment horizontal="center"/>
    </xf>
    <xf borderId="0" fillId="2" fontId="16" numFmtId="0" xfId="0" applyAlignment="1" applyFont="1">
      <alignment horizontal="center"/>
    </xf>
    <xf borderId="4" fillId="22" fontId="20" numFmtId="0" xfId="0" applyAlignment="1" applyBorder="1" applyFont="1">
      <alignment horizontal="right" readingOrder="0"/>
    </xf>
    <xf borderId="4" fillId="22" fontId="20" numFmtId="166" xfId="0" applyAlignment="1" applyBorder="1" applyFont="1" applyNumberFormat="1">
      <alignment horizontal="right" readingOrder="0"/>
    </xf>
    <xf borderId="4" fillId="22" fontId="20" numFmtId="1" xfId="0" applyAlignment="1" applyBorder="1" applyFont="1" applyNumberFormat="1">
      <alignment horizontal="center" readingOrder="0"/>
    </xf>
    <xf borderId="4" fillId="28" fontId="20" numFmtId="166" xfId="0" applyAlignment="1" applyBorder="1" applyFill="1" applyFont="1" applyNumberFormat="1">
      <alignment horizontal="right" readingOrder="0"/>
    </xf>
    <xf borderId="4" fillId="28" fontId="21" numFmtId="166" xfId="0" applyAlignment="1" applyBorder="1" applyFont="1" applyNumberFormat="1">
      <alignment horizontal="center" readingOrder="0"/>
    </xf>
    <xf borderId="0" fillId="0" fontId="22" numFmtId="0" xfId="0" applyAlignment="1" applyFont="1">
      <alignment horizontal="right" readingOrder="0"/>
    </xf>
    <xf borderId="1" fillId="29" fontId="23" numFmtId="0" xfId="0" applyAlignment="1" applyBorder="1" applyFill="1" applyFont="1">
      <alignment horizontal="center" readingOrder="0"/>
    </xf>
    <xf borderId="1" fillId="2" fontId="24" numFmtId="0" xfId="0" applyAlignment="1" applyBorder="1" applyFont="1">
      <alignment horizontal="center" readingOrder="0"/>
    </xf>
    <xf borderId="4" fillId="28" fontId="24" numFmtId="0" xfId="0" applyAlignment="1" applyBorder="1" applyFont="1">
      <alignment readingOrder="0" shrinkToFit="0" vertical="top" wrapText="1"/>
    </xf>
    <xf borderId="4" fillId="28" fontId="24" numFmtId="0" xfId="0" applyAlignment="1" applyBorder="1" applyFont="1">
      <alignment horizontal="center" readingOrder="0"/>
    </xf>
    <xf borderId="4" fillId="2" fontId="24" numFmtId="0" xfId="0" applyAlignment="1" applyBorder="1" applyFont="1">
      <alignment horizontal="center" readingOrder="0"/>
    </xf>
    <xf borderId="4" fillId="30" fontId="23" numFmtId="0" xfId="0" applyAlignment="1" applyBorder="1" applyFill="1" applyFont="1">
      <alignment readingOrder="0" shrinkToFit="0" vertical="top" wrapText="1"/>
    </xf>
    <xf borderId="4" fillId="30" fontId="23" numFmtId="0" xfId="0" applyAlignment="1" applyBorder="1" applyFont="1">
      <alignment horizontal="center" readingOrder="0"/>
    </xf>
    <xf borderId="4" fillId="30" fontId="2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readingOrder="0"/>
    </xf>
    <xf borderId="4" fillId="19" fontId="23" numFmtId="0" xfId="0" applyAlignment="1" applyBorder="1" applyFont="1">
      <alignment readingOrder="0" shrinkToFit="0" vertical="top" wrapText="1"/>
    </xf>
    <xf borderId="4" fillId="19" fontId="25" numFmtId="0" xfId="0" applyAlignment="1" applyBorder="1" applyFont="1">
      <alignment horizontal="center" readingOrder="0"/>
    </xf>
    <xf borderId="4" fillId="19" fontId="23" numFmtId="0" xfId="0" applyAlignment="1" applyBorder="1" applyFont="1">
      <alignment horizontal="center" readingOrder="0"/>
    </xf>
    <xf borderId="4" fillId="31" fontId="11" numFmtId="0" xfId="0" applyAlignment="1" applyBorder="1" applyFill="1" applyFont="1">
      <alignment readingOrder="0" shrinkToFit="0" vertical="top" wrapText="1"/>
    </xf>
    <xf borderId="4" fillId="31" fontId="26" numFmtId="0" xfId="0" applyAlignment="1" applyBorder="1" applyFont="1">
      <alignment horizontal="center" readingOrder="0"/>
    </xf>
    <xf borderId="0" fillId="31" fontId="23" numFmtId="0" xfId="0" applyAlignment="1" applyFont="1">
      <alignment horizontal="center" readingOrder="0"/>
    </xf>
    <xf borderId="0" fillId="2" fontId="24" numFmtId="0" xfId="0" applyAlignment="1" applyFont="1">
      <alignment horizontal="center" readingOrder="0"/>
    </xf>
    <xf borderId="0" fillId="29" fontId="23" numFmtId="0" xfId="0" applyAlignment="1" applyFont="1">
      <alignment horizontal="center" readingOrder="0"/>
    </xf>
    <xf borderId="0" fillId="28" fontId="5" numFmtId="0" xfId="0" applyAlignment="1" applyFont="1">
      <alignment horizontal="center" readingOrder="0" shrinkToFit="0" vertical="top" wrapText="0"/>
    </xf>
    <xf borderId="0" fillId="19" fontId="9" numFmtId="0" xfId="0" applyAlignment="1" applyFont="1">
      <alignment readingOrder="0"/>
    </xf>
    <xf borderId="0" fillId="19" fontId="27" numFmtId="0" xfId="0" applyAlignment="1" applyFont="1">
      <alignment readingOrder="0"/>
    </xf>
    <xf borderId="0" fillId="2" fontId="28" numFmtId="0" xfId="0" applyAlignment="1" applyFont="1">
      <alignment readingOrder="0"/>
    </xf>
    <xf borderId="4" fillId="2" fontId="28" numFmtId="0" xfId="0" applyAlignment="1" applyBorder="1" applyFont="1">
      <alignment readingOrder="0"/>
    </xf>
    <xf borderId="4" fillId="32" fontId="9" numFmtId="0" xfId="0" applyAlignment="1" applyBorder="1" applyFill="1" applyFont="1">
      <alignment readingOrder="0"/>
    </xf>
    <xf borderId="0" fillId="32" fontId="27" numFmtId="0" xfId="0" applyAlignment="1" applyFont="1">
      <alignment readingOrder="0"/>
    </xf>
    <xf borderId="0" fillId="32" fontId="29" numFmtId="0" xfId="0" applyAlignment="1" applyFont="1">
      <alignment horizontal="left" readingOrder="0"/>
    </xf>
    <xf borderId="0" fillId="31" fontId="30" numFmtId="0" xfId="0" applyAlignment="1" applyFont="1">
      <alignment readingOrder="0"/>
    </xf>
    <xf borderId="0" fillId="31" fontId="3" numFmtId="0" xfId="0" applyFont="1"/>
    <xf borderId="0" fillId="31" fontId="27" numFmtId="0" xfId="0" applyAlignment="1" applyFont="1">
      <alignment readingOrder="0"/>
    </xf>
    <xf borderId="0" fillId="31" fontId="9" numFmtId="0" xfId="0" applyAlignment="1" applyFont="1">
      <alignment readingOrder="0"/>
    </xf>
    <xf borderId="1" fillId="28" fontId="8" numFmtId="0" xfId="0" applyAlignment="1" applyBorder="1" applyFont="1">
      <alignment horizontal="center" readingOrder="0"/>
    </xf>
    <xf borderId="9" fillId="31" fontId="29" numFmtId="0" xfId="0" applyAlignment="1" applyBorder="1" applyFont="1">
      <alignment vertical="bottom"/>
    </xf>
    <xf borderId="0" fillId="2" fontId="9" numFmtId="0" xfId="0" applyAlignment="1" applyFont="1">
      <alignment horizontal="center" readingOrder="0"/>
    </xf>
    <xf borderId="0" fillId="30" fontId="9" numFmtId="0" xfId="0" applyAlignment="1" applyFont="1">
      <alignment readingOrder="0"/>
    </xf>
    <xf borderId="0" fillId="30" fontId="3" numFmtId="0" xfId="0" applyFont="1"/>
    <xf borderId="0" fillId="30" fontId="9" numFmtId="0" xfId="0" applyAlignment="1" applyFont="1">
      <alignment horizontal="center" readingOrder="0"/>
    </xf>
    <xf borderId="1" fillId="22" fontId="5" numFmtId="0" xfId="0" applyAlignment="1" applyBorder="1" applyFont="1">
      <alignment horizontal="center" readingOrder="0" shrinkToFit="0" vertical="top" wrapText="0"/>
    </xf>
    <xf borderId="4" fillId="0" fontId="8" numFmtId="0" xfId="0" applyAlignment="1" applyBorder="1" applyFont="1">
      <alignment vertical="top"/>
    </xf>
    <xf borderId="10" fillId="31" fontId="29" numFmtId="0" xfId="0" applyAlignment="1" applyBorder="1" applyFont="1">
      <alignment vertical="bottom"/>
    </xf>
    <xf borderId="3" fillId="2" fontId="31" numFmtId="0" xfId="0" applyAlignment="1" applyBorder="1" applyFont="1">
      <alignment vertical="bottom"/>
    </xf>
    <xf borderId="3" fillId="2" fontId="8" numFmtId="0" xfId="0" applyAlignment="1" applyBorder="1" applyFont="1">
      <alignment horizontal="center" readingOrder="0" vertical="bottom"/>
    </xf>
    <xf borderId="5" fillId="0" fontId="8" numFmtId="0" xfId="0" applyAlignment="1" applyBorder="1" applyFont="1">
      <alignment vertical="top"/>
    </xf>
    <xf borderId="6" fillId="2" fontId="31" numFmtId="0" xfId="0" applyAlignment="1" applyBorder="1" applyFont="1">
      <alignment vertical="bottom"/>
    </xf>
    <xf borderId="1" fillId="22" fontId="8" numFmtId="0" xfId="0" applyAlignment="1" applyBorder="1" applyFont="1">
      <alignment horizontal="center" readingOrder="0"/>
    </xf>
    <xf borderId="4" fillId="19" fontId="8" numFmtId="0" xfId="0" applyAlignment="1" applyBorder="1" applyFont="1">
      <alignment horizontal="center" readingOrder="0"/>
    </xf>
    <xf borderId="4" fillId="31" fontId="8" numFmtId="0" xfId="0" applyAlignment="1" applyBorder="1" applyFont="1">
      <alignment horizontal="center" readingOrder="0"/>
    </xf>
    <xf borderId="0" fillId="31" fontId="9" numFmtId="0" xfId="0" applyAlignment="1" applyFont="1">
      <alignment horizontal="center" readingOrder="0"/>
    </xf>
    <xf borderId="0" fillId="28" fontId="8" numFmtId="0" xfId="0" applyAlignment="1" applyFont="1">
      <alignment horizontal="center" readingOrder="0"/>
    </xf>
    <xf borderId="1" fillId="28" fontId="5" numFmtId="0" xfId="0" applyAlignment="1" applyBorder="1" applyFont="1">
      <alignment horizontal="center" readingOrder="0" shrinkToFit="0" vertical="top" wrapText="0"/>
    </xf>
    <xf borderId="0" fillId="19" fontId="9" numFmtId="0" xfId="0" applyAlignment="1" applyFont="1">
      <alignment horizontal="center" readingOrder="0"/>
    </xf>
    <xf borderId="6" fillId="2" fontId="11" numFmtId="0" xfId="0" applyAlignment="1" applyBorder="1" applyFont="1">
      <alignment horizontal="left" readingOrder="0" shrinkToFit="0" vertical="top" wrapText="0"/>
    </xf>
    <xf borderId="8" fillId="28" fontId="8" numFmtId="0" xfId="0" applyAlignment="1" applyBorder="1" applyFont="1">
      <alignment horizontal="center" readingOrder="0"/>
    </xf>
    <xf borderId="3" fillId="2" fontId="8" numFmtId="0" xfId="0" applyAlignment="1" applyBorder="1" applyFont="1">
      <alignment vertical="top"/>
    </xf>
    <xf borderId="11" fillId="33" fontId="29" numFmtId="0" xfId="0" applyAlignment="1" applyBorder="1" applyFill="1" applyFont="1">
      <alignment vertical="bottom"/>
    </xf>
    <xf borderId="6" fillId="28" fontId="8" numFmtId="0" xfId="0" applyAlignment="1" applyBorder="1" applyFont="1">
      <alignment horizontal="center" readingOrder="0"/>
    </xf>
    <xf borderId="6" fillId="0" fontId="8" numFmtId="0" xfId="0" applyAlignment="1" applyBorder="1" applyFont="1">
      <alignment vertical="top"/>
    </xf>
    <xf borderId="6" fillId="2" fontId="8" numFmtId="0" xfId="0" applyAlignment="1" applyBorder="1" applyFont="1">
      <alignment vertical="top"/>
    </xf>
    <xf borderId="9" fillId="0" fontId="8" numFmtId="0" xfId="0" applyAlignment="1" applyBorder="1" applyFont="1">
      <alignment horizontal="left" readingOrder="0" vertical="top"/>
    </xf>
    <xf borderId="6" fillId="2" fontId="8" numFmtId="0" xfId="0" applyAlignment="1" applyBorder="1" applyFont="1">
      <alignment horizontal="left" readingOrder="0"/>
    </xf>
    <xf borderId="0" fillId="0" fontId="5" numFmtId="0" xfId="0" applyAlignment="1" applyFont="1">
      <alignment horizontal="center" readingOrder="0" shrinkToFit="0" vertical="top" wrapText="0"/>
    </xf>
    <xf borderId="3" fillId="0" fontId="8" numFmtId="0" xfId="0" applyAlignment="1" applyBorder="1" applyFont="1">
      <alignment vertical="top"/>
    </xf>
    <xf borderId="11" fillId="33" fontId="29" numFmtId="0" xfId="0" applyAlignment="1" applyBorder="1" applyFont="1">
      <alignment vertical="bottom"/>
    </xf>
    <xf borderId="4" fillId="0" fontId="3" numFmtId="0" xfId="0" applyBorder="1" applyFont="1"/>
    <xf borderId="6" fillId="0" fontId="8" numFmtId="0" xfId="0" applyAlignment="1" applyBorder="1" applyFont="1">
      <alignment readingOrder="0" vertical="top"/>
    </xf>
    <xf borderId="4" fillId="0" fontId="3" numFmtId="0" xfId="0" applyAlignment="1" applyBorder="1" applyFont="1">
      <alignment readingOrder="0"/>
    </xf>
    <xf borderId="6" fillId="0" fontId="8" numFmtId="0" xfId="0" applyAlignment="1" applyBorder="1" applyFont="1">
      <alignment readingOrder="0" shrinkToFit="0" vertical="top" wrapText="1"/>
    </xf>
    <xf borderId="0" fillId="2" fontId="8" numFmtId="0" xfId="0" applyAlignment="1" applyFont="1">
      <alignment horizontal="center" readingOrder="0" vertical="bottom"/>
    </xf>
    <xf borderId="0" fillId="0" fontId="3" numFmtId="0" xfId="0" applyAlignment="1" applyFont="1">
      <alignment horizontal="center"/>
    </xf>
    <xf borderId="1" fillId="10" fontId="5" numFmtId="0" xfId="0" applyAlignment="1" applyBorder="1" applyFont="1">
      <alignment horizontal="center" readingOrder="0"/>
    </xf>
    <xf borderId="4" fillId="21" fontId="5" numFmtId="0" xfId="0" applyAlignment="1" applyBorder="1" applyFont="1">
      <alignment horizontal="left" readingOrder="0" shrinkToFit="0" vertical="top" wrapText="0"/>
    </xf>
    <xf borderId="4" fillId="21" fontId="8" numFmtId="0" xfId="0" applyAlignment="1" applyBorder="1" applyFont="1">
      <alignment horizontal="center" readingOrder="0"/>
    </xf>
    <xf borderId="4" fillId="21" fontId="5" numFmtId="0" xfId="0" applyAlignment="1" applyBorder="1" applyFont="1">
      <alignment readingOrder="0" shrinkToFit="0" vertical="top" wrapText="0"/>
    </xf>
    <xf borderId="1" fillId="25" fontId="8" numFmtId="0" xfId="0" applyAlignment="1" applyBorder="1" applyFont="1">
      <alignment horizontal="center" readingOrder="0"/>
    </xf>
    <xf borderId="0" fillId="2" fontId="12" numFmtId="0" xfId="0" applyAlignment="1" applyFont="1">
      <alignment horizontal="left" readingOrder="0" shrinkToFit="0" wrapText="1"/>
    </xf>
    <xf borderId="4" fillId="2" fontId="8" numFmtId="0" xfId="0" applyAlignment="1" applyBorder="1" applyFont="1">
      <alignment horizontal="left" readingOrder="0"/>
    </xf>
    <xf borderId="3" fillId="2" fontId="5" numFmtId="0" xfId="0" applyAlignment="1" applyBorder="1" applyFont="1">
      <alignment readingOrder="0" shrinkToFit="0" vertical="top" wrapText="0"/>
    </xf>
    <xf borderId="5" fillId="2" fontId="5" numFmtId="0" xfId="0" applyAlignment="1" applyBorder="1" applyFont="1">
      <alignment readingOrder="0" shrinkToFit="0" vertical="top" wrapText="0"/>
    </xf>
    <xf borderId="6" fillId="2" fontId="5" numFmtId="0" xfId="0" applyAlignment="1" applyBorder="1" applyFont="1">
      <alignment readingOrder="0" shrinkToFit="0" vertical="top" wrapText="0"/>
    </xf>
    <xf borderId="6" fillId="2" fontId="8" numFmtId="0" xfId="0" applyAlignment="1" applyBorder="1" applyFont="1">
      <alignment horizontal="left" readingOrder="0" vertical="center"/>
    </xf>
    <xf borderId="6" fillId="2" fontId="8" numFmtId="0" xfId="0" applyAlignment="1" applyBorder="1" applyFont="1">
      <alignment horizontal="left" readingOrder="0" shrinkToFit="0" vertical="center" wrapText="1"/>
    </xf>
    <xf borderId="0" fillId="2" fontId="12" numFmtId="0" xfId="0" applyAlignment="1" applyFont="1">
      <alignment horizontal="left" readingOrder="0"/>
    </xf>
    <xf borderId="4" fillId="0" fontId="32" numFmtId="0" xfId="0" applyAlignment="1" applyBorder="1" applyFont="1">
      <alignment readingOrder="0"/>
    </xf>
    <xf borderId="0" fillId="2" fontId="33" numFmtId="0" xfId="0" applyAlignment="1" applyFont="1">
      <alignment horizontal="left" readingOrder="0" shrinkToFit="0" vertical="center" wrapText="1"/>
    </xf>
    <xf borderId="4" fillId="2" fontId="34" numFmtId="0" xfId="0" applyAlignment="1" applyBorder="1" applyFont="1">
      <alignment horizontal="left" readingOrder="0" vertical="center"/>
    </xf>
    <xf borderId="4" fillId="2" fontId="35" numFmtId="0" xfId="0" applyAlignment="1" applyBorder="1" applyFont="1">
      <alignment horizontal="left" readingOrder="0"/>
    </xf>
    <xf borderId="4" fillId="2" fontId="36" numFmtId="0" xfId="0" applyAlignment="1" applyBorder="1" applyFont="1">
      <alignment horizontal="left" readingOrder="0" vertical="center"/>
    </xf>
    <xf borderId="0" fillId="2" fontId="37" numFmtId="0" xfId="0" applyAlignment="1" applyFont="1">
      <alignment horizontal="left" readingOrder="0"/>
    </xf>
    <xf borderId="6" fillId="2" fontId="8" numFmtId="165" xfId="0" applyAlignment="1" applyBorder="1" applyFont="1" applyNumberFormat="1">
      <alignment horizontal="left" readingOrder="0" vertical="top"/>
    </xf>
    <xf borderId="6" fillId="2" fontId="38" numFmtId="0" xfId="0" applyAlignment="1" applyBorder="1" applyFont="1">
      <alignment horizontal="left" readingOrder="0" shrinkToFit="0" vertical="center" wrapText="1"/>
    </xf>
    <xf borderId="6" fillId="2" fontId="39" numFmtId="0" xfId="0" applyAlignment="1" applyBorder="1" applyFont="1">
      <alignment horizontal="left" readingOrder="0" shrinkToFit="0" vertical="center" wrapText="1"/>
    </xf>
    <xf borderId="6" fillId="2" fontId="40" numFmtId="0" xfId="0" applyAlignment="1" applyBorder="1" applyFont="1">
      <alignment horizontal="center" readingOrder="0" shrinkToFit="0" vertical="center" wrapText="1"/>
    </xf>
    <xf borderId="6" fillId="2" fontId="41" numFmtId="0" xfId="0" applyAlignment="1" applyBorder="1" applyFont="1">
      <alignment horizontal="left" readingOrder="0"/>
    </xf>
    <xf borderId="3" fillId="2" fontId="8" numFmtId="0" xfId="0" applyAlignment="1" applyBorder="1" applyFont="1">
      <alignment vertical="top"/>
    </xf>
    <xf borderId="3" fillId="0" fontId="8" numFmtId="0" xfId="0" applyAlignment="1" applyBorder="1" applyFont="1">
      <alignment horizontal="center" readingOrder="0" vertical="top"/>
    </xf>
    <xf borderId="3" fillId="2" fontId="8" numFmtId="0" xfId="0" applyAlignment="1" applyBorder="1" applyFont="1">
      <alignment horizontal="left" readingOrder="0" vertical="top"/>
    </xf>
    <xf borderId="3" fillId="2" fontId="8" numFmtId="0" xfId="0" applyAlignment="1" applyBorder="1" applyFont="1">
      <alignment horizontal="center" readingOrder="0" vertical="top"/>
    </xf>
    <xf borderId="6" fillId="2" fontId="8" numFmtId="0" xfId="0" applyAlignment="1" applyBorder="1" applyFont="1">
      <alignment shrinkToFit="0" vertical="top" wrapText="1"/>
    </xf>
    <xf borderId="6" fillId="2" fontId="8" numFmtId="0" xfId="0" applyAlignment="1" applyBorder="1" applyFont="1">
      <alignment readingOrder="0" shrinkToFit="0" vertical="top" wrapText="1"/>
    </xf>
    <xf borderId="6" fillId="2" fontId="8" numFmtId="0" xfId="0" applyAlignment="1" applyBorder="1" applyFont="1">
      <alignment horizontal="center" readingOrder="0"/>
    </xf>
    <xf borderId="4" fillId="0" fontId="32" numFmtId="0" xfId="0" applyAlignment="1" applyBorder="1" applyFont="1">
      <alignment horizontal="left" readingOrder="0"/>
    </xf>
    <xf borderId="6" fillId="2" fontId="5" numFmtId="0" xfId="0" applyAlignment="1" applyBorder="1" applyFont="1">
      <alignment horizontal="left" readingOrder="0" shrinkToFit="0" vertical="bottom" wrapText="0"/>
    </xf>
    <xf borderId="6" fillId="2" fontId="5" numFmtId="0" xfId="0" applyAlignment="1" applyBorder="1" applyFont="1">
      <alignment horizontal="center" readingOrder="0" shrinkToFit="0" wrapText="0"/>
    </xf>
    <xf borderId="4" fillId="0" fontId="18" numFmtId="0" xfId="0" applyAlignment="1" applyBorder="1" applyFont="1">
      <alignment horizontal="center" readingOrder="0"/>
    </xf>
    <xf borderId="4" fillId="34" fontId="5" numFmtId="0" xfId="0" applyAlignment="1" applyBorder="1" applyFill="1" applyFont="1">
      <alignment horizontal="left" readingOrder="0" shrinkToFit="0" vertical="top" wrapText="0"/>
    </xf>
    <xf borderId="4" fillId="34" fontId="5" numFmtId="0" xfId="0" applyAlignment="1" applyBorder="1" applyFont="1">
      <alignment readingOrder="0" shrinkToFit="0" vertical="top" wrapText="0"/>
    </xf>
    <xf borderId="4" fillId="11" fontId="5" numFmtId="0" xfId="0" applyAlignment="1" applyBorder="1" applyFont="1">
      <alignment readingOrder="0" shrinkToFit="0" vertical="top" wrapText="0"/>
    </xf>
    <xf borderId="4" fillId="34" fontId="8" numFmtId="0" xfId="0" applyAlignment="1" applyBorder="1" applyFont="1">
      <alignment shrinkToFit="0" vertical="top" wrapText="1"/>
    </xf>
    <xf borderId="4" fillId="34" fontId="8" numFmtId="0" xfId="0" applyAlignment="1" applyBorder="1" applyFont="1">
      <alignment readingOrder="0" shrinkToFit="0" vertical="top" wrapText="1"/>
    </xf>
    <xf borderId="0" fillId="34" fontId="12" numFmtId="0" xfId="0" applyAlignment="1" applyFont="1">
      <alignment horizontal="left" readingOrder="0" shrinkToFit="0" wrapText="1"/>
    </xf>
    <xf borderId="4" fillId="11" fontId="8" numFmtId="0" xfId="0" applyAlignment="1" applyBorder="1" applyFont="1">
      <alignment vertical="top"/>
    </xf>
    <xf borderId="4" fillId="11" fontId="8" numFmtId="0" xfId="0" applyAlignment="1" applyBorder="1" applyFont="1">
      <alignment readingOrder="0" vertical="top"/>
    </xf>
    <xf borderId="4" fillId="34" fontId="8" numFmtId="0" xfId="0" applyAlignment="1" applyBorder="1" applyFont="1">
      <alignment horizontal="left" readingOrder="0"/>
    </xf>
    <xf borderId="4" fillId="34" fontId="8" numFmtId="0" xfId="0" applyAlignment="1" applyBorder="1" applyFont="1">
      <alignment readingOrder="0" vertical="top"/>
    </xf>
    <xf borderId="3" fillId="35" fontId="5" numFmtId="0" xfId="0" applyAlignment="1" applyBorder="1" applyFill="1" applyFont="1">
      <alignment readingOrder="0" shrinkToFit="0" vertical="top" wrapText="0"/>
    </xf>
    <xf borderId="3" fillId="34" fontId="5" numFmtId="0" xfId="0" applyAlignment="1" applyBorder="1" applyFont="1">
      <alignment readingOrder="0" shrinkToFit="0" vertical="top" wrapText="0"/>
    </xf>
    <xf borderId="5" fillId="34" fontId="5" numFmtId="0" xfId="0" applyAlignment="1" applyBorder="1" applyFont="1">
      <alignment readingOrder="0" shrinkToFit="0" vertical="top" wrapText="0"/>
    </xf>
    <xf borderId="6" fillId="35" fontId="5" numFmtId="0" xfId="0" applyAlignment="1" applyBorder="1" applyFont="1">
      <alignment readingOrder="0" shrinkToFit="0" vertical="top" wrapText="0"/>
    </xf>
    <xf borderId="6" fillId="34" fontId="5" numFmtId="0" xfId="0" applyAlignment="1" applyBorder="1" applyFont="1">
      <alignment readingOrder="0" shrinkToFit="0" vertical="top" wrapText="0"/>
    </xf>
    <xf borderId="6" fillId="35" fontId="8" numFmtId="0" xfId="0" applyAlignment="1" applyBorder="1" applyFont="1">
      <alignment horizontal="left" readingOrder="0" vertical="top"/>
    </xf>
    <xf borderId="6" fillId="2" fontId="8" numFmtId="0" xfId="0" applyAlignment="1" applyBorder="1" applyFont="1">
      <alignment horizontal="center" readingOrder="0" shrinkToFit="0" vertical="center" wrapText="1"/>
    </xf>
    <xf borderId="6" fillId="0" fontId="8" numFmtId="0" xfId="0" applyAlignment="1" applyBorder="1" applyFont="1">
      <alignment horizontal="center" readingOrder="0" shrinkToFit="0" vertical="center" wrapText="1"/>
    </xf>
    <xf borderId="0" fillId="36" fontId="33" numFmtId="0" xfId="0" applyAlignment="1" applyFill="1" applyFont="1">
      <alignment horizontal="center" readingOrder="0" shrinkToFit="0" vertical="center" wrapText="1"/>
    </xf>
    <xf borderId="4" fillId="36" fontId="34" numFmtId="0" xfId="0" applyAlignment="1" applyBorder="1" applyFont="1">
      <alignment readingOrder="0"/>
    </xf>
    <xf borderId="4" fillId="36" fontId="42" numFmtId="0" xfId="0" applyBorder="1" applyFont="1"/>
    <xf borderId="6" fillId="34" fontId="8" numFmtId="0" xfId="0" applyAlignment="1" applyBorder="1" applyFont="1">
      <alignment horizontal="left" readingOrder="0" vertical="top"/>
    </xf>
    <xf borderId="4" fillId="34" fontId="8" numFmtId="0" xfId="0" applyAlignment="1" applyBorder="1" applyFont="1">
      <alignment horizontal="left" readingOrder="0" vertical="top"/>
    </xf>
    <xf borderId="4" fillId="11" fontId="5" numFmtId="0" xfId="0" applyAlignment="1" applyBorder="1" applyFont="1">
      <alignment horizontal="center" readingOrder="0" shrinkToFit="0" vertical="top" wrapText="0"/>
    </xf>
    <xf borderId="4" fillId="34" fontId="5" numFmtId="0" xfId="0" applyAlignment="1" applyBorder="1" applyFont="1">
      <alignment horizontal="left" readingOrder="0"/>
    </xf>
    <xf borderId="6" fillId="0" fontId="8" numFmtId="165" xfId="0" applyAlignment="1" applyBorder="1" applyFont="1" applyNumberFormat="1">
      <alignment horizontal="left" readingOrder="0" vertical="top"/>
    </xf>
    <xf borderId="6" fillId="11" fontId="5" numFmtId="0" xfId="0" applyAlignment="1" applyBorder="1" applyFont="1">
      <alignment horizontal="left" readingOrder="0" vertical="top"/>
    </xf>
    <xf borderId="6" fillId="11" fontId="43" numFmtId="0" xfId="0" applyAlignment="1" applyBorder="1" applyFont="1">
      <alignment horizontal="left" readingOrder="0"/>
    </xf>
    <xf borderId="9" fillId="11" fontId="8" numFmtId="0" xfId="0" applyAlignment="1" applyBorder="1" applyFont="1">
      <alignment horizontal="left" readingOrder="0" vertical="top"/>
    </xf>
    <xf borderId="3" fillId="11" fontId="8" numFmtId="0" xfId="0" applyAlignment="1" applyBorder="1" applyFont="1">
      <alignment vertical="top"/>
    </xf>
    <xf borderId="3" fillId="2" fontId="8" numFmtId="0" xfId="0" applyAlignment="1" applyBorder="1" applyFont="1">
      <alignment readingOrder="0" vertical="top"/>
    </xf>
    <xf borderId="6" fillId="34" fontId="8" numFmtId="0" xfId="0" applyAlignment="1" applyBorder="1" applyFont="1">
      <alignment horizontal="left" readingOrder="0" shrinkToFit="0" vertical="center" wrapText="1"/>
    </xf>
    <xf borderId="6" fillId="34" fontId="8" numFmtId="0" xfId="0" applyAlignment="1" applyBorder="1" applyFont="1">
      <alignment shrinkToFit="0" vertical="top" wrapText="1"/>
    </xf>
    <xf borderId="6" fillId="34" fontId="8" numFmtId="0" xfId="0" applyAlignment="1" applyBorder="1" applyFont="1">
      <alignment readingOrder="0" shrinkToFit="0" vertical="top" wrapText="1"/>
    </xf>
    <xf borderId="6" fillId="11" fontId="5" numFmtId="0" xfId="0" applyAlignment="1" applyBorder="1" applyFont="1">
      <alignment horizontal="left" readingOrder="0" shrinkToFit="0" vertical="bottom" wrapText="0"/>
    </xf>
    <xf borderId="6" fillId="11" fontId="8" numFmtId="0" xfId="0" applyAlignment="1" applyBorder="1" applyFont="1">
      <alignment horizontal="left" readingOrder="0"/>
    </xf>
    <xf borderId="0" fillId="2" fontId="8" numFmtId="0" xfId="0" applyFont="1"/>
    <xf borderId="0" fillId="0" fontId="44" numFmtId="0" xfId="0" applyAlignment="1" applyFont="1">
      <alignment readingOrder="0" shrinkToFit="0" vertical="center" wrapText="1"/>
    </xf>
    <xf borderId="0" fillId="0" fontId="12" numFmtId="0" xfId="0" applyFont="1"/>
    <xf borderId="0" fillId="0" fontId="45" numFmtId="0" xfId="0" applyAlignment="1" applyFont="1">
      <alignment horizontal="right" readingOrder="0" vertical="top"/>
    </xf>
    <xf borderId="4" fillId="0" fontId="7" numFmtId="0" xfId="0" applyAlignment="1" applyBorder="1" applyFont="1">
      <alignment horizontal="center" readingOrder="0"/>
    </xf>
    <xf borderId="4" fillId="37" fontId="10" numFmtId="0" xfId="0" applyAlignment="1" applyBorder="1" applyFill="1" applyFont="1">
      <alignment horizontal="left" readingOrder="0"/>
    </xf>
    <xf borderId="4" fillId="2" fontId="9" numFmtId="0" xfId="0" applyAlignment="1" applyBorder="1" applyFont="1">
      <alignment horizontal="left"/>
    </xf>
    <xf borderId="4" fillId="2" fontId="10" numFmtId="0" xfId="0" applyAlignment="1" applyBorder="1" applyFont="1">
      <alignment horizontal="left" readingOrder="0"/>
    </xf>
    <xf borderId="0" fillId="38" fontId="9" numFmtId="0" xfId="0" applyAlignment="1" applyFill="1" applyFont="1">
      <alignment readingOrder="0"/>
    </xf>
    <xf borderId="4" fillId="32" fontId="8" numFmtId="0" xfId="0" applyAlignment="1" applyBorder="1" applyFont="1">
      <alignment shrinkToFit="0" vertical="top" wrapText="1"/>
    </xf>
    <xf borderId="4" fillId="0" fontId="8" numFmtId="0" xfId="0" applyAlignment="1" applyBorder="1" applyFont="1">
      <alignment horizontal="center" readingOrder="0"/>
    </xf>
    <xf borderId="4" fillId="0" fontId="8" numFmtId="0" xfId="0" applyAlignment="1" applyBorder="1" applyFont="1">
      <alignment horizontal="center"/>
    </xf>
    <xf borderId="4" fillId="11" fontId="8" numFmtId="0" xfId="0" applyAlignment="1" applyBorder="1" applyFont="1">
      <alignment horizontal="center"/>
    </xf>
    <xf borderId="4" fillId="11" fontId="12" numFmtId="0" xfId="0" applyAlignment="1" applyBorder="1" applyFont="1">
      <alignment horizontal="left" readingOrder="0"/>
    </xf>
    <xf borderId="4" fillId="39" fontId="8" numFmtId="0" xfId="0" applyAlignment="1" applyBorder="1" applyFill="1" applyFont="1">
      <alignment horizontal="center" readingOrder="0"/>
    </xf>
    <xf borderId="6" fillId="19" fontId="11" numFmtId="0" xfId="0" applyAlignment="1" applyBorder="1" applyFont="1">
      <alignment horizontal="left" readingOrder="0" vertical="top"/>
    </xf>
    <xf borderId="6" fillId="19" fontId="11" numFmtId="0" xfId="0" applyAlignment="1" applyBorder="1" applyFont="1">
      <alignment horizontal="center" readingOrder="0" shrinkToFit="0" vertical="top" wrapText="0"/>
    </xf>
    <xf borderId="6" fillId="19" fontId="11" numFmtId="0" xfId="0" applyAlignment="1" applyBorder="1" applyFont="1">
      <alignment horizontal="left" readingOrder="0" shrinkToFit="0" vertical="top" wrapText="0"/>
    </xf>
    <xf borderId="4" fillId="19" fontId="11" numFmtId="0" xfId="0" applyAlignment="1" applyBorder="1" applyFont="1">
      <alignment horizontal="center" readingOrder="0"/>
    </xf>
    <xf borderId="6" fillId="19" fontId="8" numFmtId="0" xfId="0" applyAlignment="1" applyBorder="1" applyFont="1">
      <alignment horizontal="left" readingOrder="0" vertical="top"/>
    </xf>
    <xf borderId="6" fillId="32" fontId="8" numFmtId="0" xfId="0" applyAlignment="1" applyBorder="1" applyFont="1">
      <alignment horizontal="left" readingOrder="0" vertical="top"/>
    </xf>
    <xf borderId="7" fillId="11" fontId="8" numFmtId="0" xfId="0" applyAlignment="1" applyBorder="1" applyFont="1">
      <alignment horizontal="left" readingOrder="0" vertical="top"/>
    </xf>
    <xf borderId="12" fillId="11" fontId="8" numFmtId="0" xfId="0" applyAlignment="1" applyBorder="1" applyFont="1">
      <alignment horizontal="left" readingOrder="0" vertical="top"/>
    </xf>
    <xf borderId="5" fillId="11" fontId="8" numFmtId="0" xfId="0" applyAlignment="1" applyBorder="1" applyFont="1">
      <alignment horizontal="left" readingOrder="0" vertical="top"/>
    </xf>
    <xf borderId="6" fillId="38" fontId="8" numFmtId="0" xfId="0" applyAlignment="1" applyBorder="1" applyFont="1">
      <alignment horizontal="left" readingOrder="0" vertical="top"/>
    </xf>
    <xf borderId="6" fillId="0" fontId="8" numFmtId="0" xfId="0" applyAlignment="1" applyBorder="1" applyFont="1">
      <alignment horizontal="center" readingOrder="0"/>
    </xf>
    <xf borderId="4" fillId="2" fontId="3" numFmtId="0" xfId="0" applyBorder="1" applyFont="1"/>
    <xf borderId="0" fillId="0" fontId="8" numFmtId="0" xfId="0" applyAlignment="1" applyFont="1">
      <alignment horizontal="center"/>
    </xf>
    <xf borderId="4" fillId="37" fontId="14" numFmtId="0" xfId="0" applyAlignment="1" applyBorder="1" applyFont="1">
      <alignment readingOrder="0"/>
    </xf>
    <xf borderId="4" fillId="2" fontId="8" numFmtId="4" xfId="0" applyAlignment="1" applyBorder="1" applyFont="1" applyNumberFormat="1">
      <alignment horizontal="center" readingOrder="0"/>
    </xf>
    <xf borderId="4" fillId="40" fontId="5" numFmtId="0" xfId="0" applyAlignment="1" applyBorder="1" applyFill="1" applyFont="1">
      <alignment readingOrder="0" shrinkToFit="0" vertical="top" wrapText="0"/>
    </xf>
    <xf borderId="4" fillId="40" fontId="8" numFmtId="0" xfId="0" applyAlignment="1" applyBorder="1" applyFont="1">
      <alignment shrinkToFit="0" vertical="top" wrapText="1"/>
    </xf>
    <xf borderId="3" fillId="0" fontId="5" numFmtId="0" xfId="0" applyAlignment="1" applyBorder="1" applyFont="1">
      <alignment readingOrder="0" shrinkToFit="0" vertical="top" wrapText="0"/>
    </xf>
    <xf borderId="3" fillId="2" fontId="8" numFmtId="4" xfId="0" applyAlignment="1" applyBorder="1" applyFont="1" applyNumberFormat="1">
      <alignment horizontal="center" readingOrder="0"/>
    </xf>
    <xf borderId="5" fillId="40" fontId="5" numFmtId="0" xfId="0" applyAlignment="1" applyBorder="1" applyFont="1">
      <alignment readingOrder="0" shrinkToFit="0" vertical="top" wrapText="0"/>
    </xf>
    <xf borderId="6" fillId="0" fontId="5" numFmtId="0" xfId="0" applyAlignment="1" applyBorder="1" applyFont="1">
      <alignment readingOrder="0" shrinkToFit="0" vertical="top" wrapText="0"/>
    </xf>
    <xf borderId="6" fillId="40" fontId="8" numFmtId="0" xfId="0" applyAlignment="1" applyBorder="1" applyFont="1">
      <alignment horizontal="left" readingOrder="0" vertical="top"/>
    </xf>
    <xf borderId="6" fillId="40" fontId="5" numFmtId="0" xfId="0" applyAlignment="1" applyBorder="1" applyFont="1">
      <alignment horizontal="left" readingOrder="0" vertical="top"/>
    </xf>
    <xf borderId="4" fillId="40" fontId="12" numFmtId="0" xfId="0" applyAlignment="1" applyBorder="1" applyFont="1">
      <alignment horizontal="left" readingOrder="0"/>
    </xf>
    <xf borderId="4" fillId="40" fontId="8" numFmtId="0" xfId="0" applyAlignment="1" applyBorder="1" applyFont="1">
      <alignment horizontal="left" readingOrder="0" vertical="top"/>
    </xf>
    <xf borderId="4" fillId="40" fontId="5" numFmtId="0" xfId="0" applyAlignment="1" applyBorder="1" applyFont="1">
      <alignment horizontal="left" readingOrder="0"/>
    </xf>
    <xf borderId="6" fillId="34" fontId="5" numFmtId="0" xfId="0" applyAlignment="1" applyBorder="1" applyFont="1">
      <alignment horizontal="center" readingOrder="0" shrinkToFit="0" vertical="top" wrapText="0"/>
    </xf>
    <xf borderId="5" fillId="2" fontId="8" numFmtId="0" xfId="0" applyAlignment="1" applyBorder="1" applyFont="1">
      <alignment horizontal="left" readingOrder="0" vertical="top"/>
    </xf>
    <xf borderId="6" fillId="34" fontId="5" numFmtId="0" xfId="0" applyAlignment="1" applyBorder="1" applyFont="1">
      <alignment horizontal="center" readingOrder="0" shrinkToFit="0" wrapText="0"/>
    </xf>
    <xf borderId="6" fillId="40" fontId="8" numFmtId="0" xfId="0" applyAlignment="1" applyBorder="1" applyFont="1">
      <alignment shrinkToFit="0" vertical="top" wrapText="1"/>
    </xf>
    <xf borderId="6" fillId="40" fontId="5" numFmtId="0" xfId="0" applyAlignment="1" applyBorder="1" applyFont="1">
      <alignment horizontal="left" readingOrder="0" shrinkToFit="0" vertical="bottom" wrapText="0"/>
    </xf>
    <xf borderId="0" fillId="0" fontId="45" numFmtId="0" xfId="0" applyAlignment="1" applyFont="1">
      <alignment horizontal="center" readingOrder="0" vertical="top"/>
    </xf>
    <xf borderId="4" fillId="0" fontId="46" numFmtId="0" xfId="0" applyAlignment="1" applyBorder="1" applyFont="1">
      <alignment vertical="bottom"/>
    </xf>
    <xf borderId="3" fillId="0" fontId="46" numFmtId="0" xfId="0" applyAlignment="1" applyBorder="1" applyFont="1">
      <alignment vertical="bottom"/>
    </xf>
    <xf borderId="5" fillId="0" fontId="31" numFmtId="0" xfId="0" applyAlignment="1" applyBorder="1" applyFont="1">
      <alignment vertical="bottom"/>
    </xf>
    <xf borderId="6" fillId="0" fontId="47" numFmtId="0" xfId="0" applyAlignment="1" applyBorder="1" applyFont="1">
      <alignment vertical="top"/>
    </xf>
    <xf borderId="5" fillId="31" fontId="29" numFmtId="0" xfId="0" applyAlignment="1" applyBorder="1" applyFont="1">
      <alignment vertical="bottom"/>
    </xf>
    <xf borderId="5" fillId="41" fontId="31" numFmtId="0" xfId="0" applyAlignment="1" applyBorder="1" applyFill="1" applyFont="1">
      <alignment vertical="bottom"/>
    </xf>
    <xf borderId="6" fillId="41" fontId="31" numFmtId="0" xfId="0" applyAlignment="1" applyBorder="1" applyFont="1">
      <alignment vertical="bottom"/>
    </xf>
    <xf borderId="5" fillId="33" fontId="29" numFmtId="167" xfId="0" applyAlignment="1" applyBorder="1" applyFont="1" applyNumberFormat="1">
      <alignment horizontal="center" vertical="bottom"/>
    </xf>
    <xf borderId="6" fillId="0" fontId="47" numFmtId="0" xfId="0" applyAlignment="1" applyBorder="1" applyFont="1">
      <alignment horizontal="left" vertical="top"/>
    </xf>
    <xf borderId="6" fillId="2" fontId="47" numFmtId="0" xfId="0" applyAlignment="1" applyBorder="1" applyFont="1">
      <alignment vertical="top"/>
    </xf>
    <xf borderId="6" fillId="2" fontId="24" numFmtId="0" xfId="0" applyAlignment="1" applyBorder="1" applyFont="1">
      <alignment vertical="bottom"/>
    </xf>
    <xf borderId="6" fillId="0" fontId="24" numFmtId="0" xfId="0" applyAlignment="1" applyBorder="1" applyFont="1">
      <alignment vertical="top"/>
    </xf>
    <xf borderId="6" fillId="2" fontId="24" numFmtId="0" xfId="0" applyAlignment="1" applyBorder="1" applyFont="1">
      <alignment vertical="top"/>
    </xf>
    <xf borderId="6" fillId="0" fontId="24" numFmtId="0" xfId="0" applyAlignment="1" applyBorder="1" applyFont="1">
      <alignment vertical="bottom"/>
    </xf>
    <xf borderId="0" fillId="0" fontId="31" numFmtId="0" xfId="0" applyAlignment="1" applyFont="1">
      <alignment vertical="bottom"/>
    </xf>
    <xf borderId="8" fillId="0" fontId="31" numFmtId="0" xfId="0" applyAlignment="1" applyBorder="1" applyFont="1">
      <alignment vertical="bottom"/>
    </xf>
    <xf borderId="5" fillId="2" fontId="24" numFmtId="0" xfId="0" applyAlignment="1" applyBorder="1" applyFont="1">
      <alignment horizontal="center" vertical="bottom"/>
    </xf>
    <xf borderId="6" fillId="2" fontId="24" numFmtId="0" xfId="0" applyAlignment="1" applyBorder="1" applyFont="1">
      <alignment horizontal="center" vertical="bottom"/>
    </xf>
    <xf borderId="5" fillId="0" fontId="24" numFmtId="0" xfId="0" applyAlignment="1" applyBorder="1" applyFont="1">
      <alignment vertical="bottom"/>
    </xf>
    <xf borderId="6" fillId="0" fontId="48" numFmtId="0" xfId="0" applyAlignment="1" applyBorder="1" applyFont="1">
      <alignment vertical="bottom"/>
    </xf>
    <xf borderId="6" fillId="2" fontId="48" numFmtId="0" xfId="0" applyAlignment="1" applyBorder="1" applyFont="1">
      <alignment vertical="bottom"/>
    </xf>
    <xf borderId="5" fillId="2" fontId="49" numFmtId="0" xfId="0" applyAlignment="1" applyBorder="1" applyFont="1">
      <alignment vertical="bottom"/>
    </xf>
    <xf borderId="6" fillId="2" fontId="46" numFmtId="0" xfId="0" applyAlignment="1" applyBorder="1" applyFont="1">
      <alignment vertical="bottom"/>
    </xf>
    <xf borderId="8" fillId="4" fontId="8" numFmtId="0" xfId="0" applyAlignment="1" applyBorder="1" applyFont="1">
      <alignment horizontal="center" readingOrder="0"/>
    </xf>
    <xf borderId="4" fillId="42" fontId="8" numFmtId="0" xfId="0" applyAlignment="1" applyBorder="1" applyFill="1" applyFont="1">
      <alignment horizontal="center" readingOrder="0"/>
    </xf>
    <xf borderId="4" fillId="0" fontId="8" numFmtId="0" xfId="0" applyAlignment="1" applyBorder="1" applyFont="1">
      <alignment readingOrder="0"/>
    </xf>
    <xf borderId="4" fillId="31" fontId="8" numFmtId="0" xfId="0" applyBorder="1" applyFont="1"/>
    <xf borderId="4" fillId="24" fontId="8" numFmtId="0" xfId="0" applyBorder="1" applyFont="1"/>
    <xf borderId="4" fillId="24" fontId="50" numFmtId="0" xfId="0" applyBorder="1" applyFont="1"/>
    <xf borderId="4" fillId="31" fontId="51" numFmtId="0" xfId="0" applyBorder="1" applyFont="1"/>
    <xf borderId="4" fillId="2" fontId="52" numFmtId="0" xfId="0" applyAlignment="1" applyBorder="1" applyFont="1">
      <alignment readingOrder="0"/>
    </xf>
    <xf borderId="4" fillId="2" fontId="8" numFmtId="0" xfId="0" applyAlignment="1" applyBorder="1" applyFont="1">
      <alignment readingOrder="0"/>
    </xf>
    <xf borderId="0" fillId="3" fontId="8" numFmtId="0" xfId="0" applyAlignment="1" applyFont="1">
      <alignment horizontal="center" readingOrder="0"/>
    </xf>
    <xf borderId="1" fillId="18" fontId="8" numFmtId="0" xfId="0" applyAlignment="1" applyBorder="1" applyFont="1">
      <alignment horizontal="center" readingOrder="0"/>
    </xf>
    <xf borderId="1" fillId="42" fontId="5" numFmtId="0" xfId="0" applyAlignment="1" applyBorder="1" applyFont="1">
      <alignment horizontal="center" readingOrder="0" shrinkToFit="0" vertical="top" wrapText="0"/>
    </xf>
    <xf borderId="4" fillId="2" fontId="8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231 TÍTULOS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'Relação de Contratos Atualizado'!$B$3</c:f>
            </c:strRef>
          </c:tx>
          <c:dPt>
            <c:idx val="0"/>
            <c:spPr>
              <a:solidFill>
                <a:schemeClr val="accent5"/>
              </a:solidFill>
            </c:spPr>
          </c:dPt>
          <c:dPt>
            <c:idx val="1"/>
            <c:spPr>
              <a:solidFill>
                <a:schemeClr val="accent4"/>
              </a:solidFill>
            </c:spPr>
          </c:dPt>
          <c:dPt>
            <c:idx val="2"/>
            <c:spPr>
              <a:solidFill>
                <a:srgbClr val="FF0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'Relação de Contratos Atualizado'!$A$4:$A$6</c:f>
            </c:strRef>
          </c:cat>
          <c:val>
            <c:numRef>
              <c:f>'Relação de Contratos Atualizado'!$B$4:$B$6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Chart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2124075</xdr:colOff>
      <xdr:row>0</xdr:row>
      <xdr:rowOff>180975</xdr:rowOff>
    </xdr:from>
    <xdr:ext cx="2819400" cy="102870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857250</xdr:colOff>
      <xdr:row>51</xdr:row>
      <xdr:rowOff>85725</xdr:rowOff>
    </xdr:from>
    <xdr:ext cx="6248400" cy="38481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800100</xdr:colOff>
      <xdr:row>69</xdr:row>
      <xdr:rowOff>47625</xdr:rowOff>
    </xdr:from>
    <xdr:ext cx="6248400" cy="3848100"/>
    <xdr:pic>
      <xdr:nvPicPr>
        <xdr:cNvPr id="213196358" name="Chart2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mprensaoficial.al.gov.br/antigo/loja/pesquisa/Daniel%20Cavalcante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mprensaoficial.al.gov.br/antigo/loja/pesquisa/Daniel%20Cavalcante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mprensaoficial.al.gov.br/antigo/loja/pesquisa/Daniel%20Cavalcante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44.25"/>
    <col customWidth="1" min="2" max="2" width="29.38"/>
    <col hidden="1" min="3" max="4" width="12.63"/>
    <col customWidth="1" hidden="1" min="5" max="5" width="47.13"/>
    <col customWidth="1" min="6" max="6" width="42.75"/>
    <col customWidth="1" min="7" max="7" width="28.63"/>
  </cols>
  <sheetData>
    <row r="1">
      <c r="A1" s="1" t="s">
        <v>0</v>
      </c>
      <c r="B1" s="2"/>
      <c r="C1" s="2"/>
      <c r="D1" s="2"/>
      <c r="E1" s="2"/>
      <c r="F1" s="3"/>
      <c r="G1" s="4"/>
      <c r="H1" s="4"/>
    </row>
    <row r="2" ht="15.0" customHeight="1">
      <c r="A2" s="5" t="s">
        <v>1</v>
      </c>
      <c r="B2" s="2"/>
      <c r="C2" s="2"/>
      <c r="D2" s="2"/>
      <c r="E2" s="2"/>
      <c r="F2" s="3"/>
      <c r="G2" s="4"/>
      <c r="H2" s="4"/>
    </row>
    <row r="3" ht="15.0" customHeight="1">
      <c r="A3" s="6" t="s">
        <v>2</v>
      </c>
      <c r="B3" s="7" t="s">
        <v>3</v>
      </c>
      <c r="C3" s="7"/>
      <c r="D3" s="7"/>
      <c r="E3" s="7"/>
      <c r="F3" s="7" t="s">
        <v>4</v>
      </c>
      <c r="G3" s="4"/>
      <c r="H3" s="4"/>
    </row>
    <row r="4" ht="15.0" customHeight="1">
      <c r="A4" s="8" t="s">
        <v>5</v>
      </c>
      <c r="B4" s="9">
        <v>100.0</v>
      </c>
      <c r="C4" s="9"/>
      <c r="D4" s="9"/>
      <c r="E4" s="9"/>
      <c r="F4" s="10"/>
      <c r="G4" s="4"/>
      <c r="H4" s="4"/>
    </row>
    <row r="5" ht="15.0" customHeight="1">
      <c r="A5" s="8" t="s">
        <v>6</v>
      </c>
      <c r="B5" s="9">
        <v>100.0</v>
      </c>
      <c r="C5" s="9"/>
      <c r="D5" s="9"/>
      <c r="E5" s="9"/>
      <c r="F5" s="10"/>
      <c r="G5" s="4"/>
      <c r="H5" s="4"/>
    </row>
    <row r="6" ht="15.0" customHeight="1">
      <c r="A6" s="8" t="s">
        <v>7</v>
      </c>
      <c r="B6" s="9">
        <v>100.0</v>
      </c>
      <c r="C6" s="9"/>
      <c r="D6" s="9"/>
      <c r="E6" s="9"/>
      <c r="F6" s="10"/>
      <c r="G6" s="4"/>
      <c r="H6" s="4"/>
    </row>
    <row r="7" ht="15.0" customHeight="1">
      <c r="A7" s="8" t="s">
        <v>8</v>
      </c>
      <c r="B7" s="9">
        <v>100.0</v>
      </c>
      <c r="C7" s="9"/>
      <c r="D7" s="9"/>
      <c r="E7" s="9"/>
      <c r="F7" s="10"/>
      <c r="G7" s="4"/>
      <c r="H7" s="4"/>
    </row>
    <row r="8" ht="15.0" customHeight="1">
      <c r="A8" s="8" t="s">
        <v>9</v>
      </c>
      <c r="B8" s="9">
        <v>100.0</v>
      </c>
      <c r="C8" s="9"/>
      <c r="D8" s="9"/>
      <c r="E8" s="9"/>
      <c r="F8" s="10"/>
      <c r="G8" s="4"/>
      <c r="H8" s="4"/>
    </row>
    <row r="9" ht="15.0" customHeight="1">
      <c r="A9" s="8" t="s">
        <v>10</v>
      </c>
      <c r="B9" s="9">
        <v>100.0</v>
      </c>
      <c r="C9" s="9"/>
      <c r="D9" s="9"/>
      <c r="E9" s="9"/>
      <c r="F9" s="10"/>
      <c r="G9" s="4"/>
      <c r="H9" s="4"/>
    </row>
    <row r="10" ht="15.0" customHeight="1">
      <c r="A10" s="8" t="s">
        <v>11</v>
      </c>
      <c r="B10" s="9">
        <v>100.0</v>
      </c>
      <c r="C10" s="9"/>
      <c r="D10" s="9"/>
      <c r="E10" s="9"/>
      <c r="F10" s="10"/>
      <c r="G10" s="4"/>
      <c r="H10" s="4"/>
    </row>
    <row r="11" ht="15.0" customHeight="1">
      <c r="A11" s="11" t="s">
        <v>12</v>
      </c>
      <c r="B11" s="2"/>
      <c r="C11" s="2"/>
      <c r="D11" s="2"/>
      <c r="E11" s="2"/>
      <c r="F11" s="3"/>
      <c r="G11" s="4"/>
      <c r="H11" s="4"/>
    </row>
    <row r="12" ht="15.0" customHeight="1">
      <c r="A12" s="8" t="s">
        <v>13</v>
      </c>
      <c r="B12" s="9">
        <v>100.0</v>
      </c>
      <c r="C12" s="9"/>
      <c r="D12" s="9"/>
      <c r="E12" s="9"/>
      <c r="F12" s="10">
        <v>60.0</v>
      </c>
      <c r="G12" s="4"/>
      <c r="H12" s="4"/>
    </row>
    <row r="13" ht="15.0" customHeight="1">
      <c r="A13" s="8" t="s">
        <v>14</v>
      </c>
      <c r="B13" s="9">
        <v>100.0</v>
      </c>
      <c r="C13" s="9"/>
      <c r="D13" s="9"/>
      <c r="E13" s="9"/>
      <c r="F13" s="10">
        <v>60.0</v>
      </c>
      <c r="G13" s="4"/>
      <c r="H13" s="4"/>
    </row>
    <row r="14" ht="15.0" customHeight="1">
      <c r="A14" s="8" t="s">
        <v>15</v>
      </c>
      <c r="B14" s="9">
        <v>100.0</v>
      </c>
      <c r="C14" s="9"/>
      <c r="D14" s="9"/>
      <c r="E14" s="9"/>
      <c r="F14" s="10">
        <v>60.0</v>
      </c>
      <c r="G14" s="4"/>
      <c r="H14" s="4"/>
    </row>
    <row r="15" ht="15.0" customHeight="1">
      <c r="A15" s="12" t="s">
        <v>16</v>
      </c>
      <c r="B15" s="2"/>
      <c r="C15" s="2"/>
      <c r="D15" s="2"/>
      <c r="E15" s="2"/>
      <c r="F15" s="3"/>
      <c r="G15" s="4"/>
      <c r="H15" s="4"/>
    </row>
    <row r="16">
      <c r="A16" s="13" t="s">
        <v>17</v>
      </c>
      <c r="B16" s="9">
        <v>100.0</v>
      </c>
      <c r="C16" s="9"/>
      <c r="D16" s="9"/>
      <c r="E16" s="9"/>
      <c r="F16" s="10">
        <v>30.0</v>
      </c>
      <c r="G16" s="4"/>
      <c r="H16" s="4"/>
    </row>
    <row r="17">
      <c r="A17" s="14" t="s">
        <v>18</v>
      </c>
      <c r="B17" s="9">
        <v>100.0</v>
      </c>
      <c r="C17" s="9"/>
      <c r="D17" s="9"/>
      <c r="E17" s="9"/>
      <c r="F17" s="10"/>
      <c r="G17" s="4"/>
      <c r="H17" s="4"/>
    </row>
    <row r="18">
      <c r="A18" s="14" t="s">
        <v>19</v>
      </c>
      <c r="B18" s="9">
        <v>100.0</v>
      </c>
      <c r="C18" s="9"/>
      <c r="D18" s="9"/>
      <c r="E18" s="9"/>
      <c r="F18" s="10"/>
      <c r="G18" s="4"/>
      <c r="H18" s="4"/>
    </row>
    <row r="19">
      <c r="A19" s="15" t="s">
        <v>20</v>
      </c>
      <c r="B19" s="2"/>
      <c r="C19" s="2"/>
      <c r="D19" s="2"/>
      <c r="E19" s="2"/>
      <c r="F19" s="3"/>
      <c r="G19" s="4"/>
      <c r="H19" s="4"/>
    </row>
    <row r="20">
      <c r="A20" s="16" t="s">
        <v>21</v>
      </c>
      <c r="B20" s="9">
        <v>100.0</v>
      </c>
      <c r="C20" s="9"/>
      <c r="D20" s="9"/>
      <c r="E20" s="9"/>
      <c r="F20" s="10">
        <v>130.0</v>
      </c>
      <c r="G20" s="4"/>
      <c r="H20" s="4"/>
    </row>
    <row r="21">
      <c r="A21" s="16" t="s">
        <v>22</v>
      </c>
      <c r="B21" s="9">
        <v>100.0</v>
      </c>
      <c r="C21" s="9"/>
      <c r="D21" s="9"/>
      <c r="E21" s="9"/>
      <c r="F21" s="10"/>
      <c r="G21" s="4"/>
      <c r="H21" s="4"/>
    </row>
    <row r="22">
      <c r="A22" s="16" t="s">
        <v>23</v>
      </c>
      <c r="B22" s="9">
        <v>100.0</v>
      </c>
      <c r="C22" s="9"/>
      <c r="D22" s="9"/>
      <c r="E22" s="9"/>
      <c r="F22" s="10"/>
      <c r="G22" s="4"/>
      <c r="H22" s="4"/>
    </row>
    <row r="23">
      <c r="A23" s="17" t="s">
        <v>24</v>
      </c>
      <c r="B23" s="2"/>
      <c r="C23" s="2"/>
      <c r="D23" s="2"/>
      <c r="E23" s="2"/>
      <c r="F23" s="3"/>
      <c r="G23" s="4"/>
      <c r="H23" s="4"/>
    </row>
    <row r="24">
      <c r="A24" s="14" t="s">
        <v>25</v>
      </c>
      <c r="B24" s="9"/>
      <c r="C24" s="9"/>
      <c r="D24" s="9"/>
      <c r="E24" s="9"/>
      <c r="F24" s="10"/>
      <c r="G24" s="4"/>
      <c r="H24" s="4"/>
    </row>
    <row r="25">
      <c r="A25" s="13" t="s">
        <v>26</v>
      </c>
      <c r="B25" s="9"/>
      <c r="C25" s="9"/>
      <c r="D25" s="9"/>
      <c r="E25" s="9"/>
      <c r="F25" s="10"/>
      <c r="G25" s="4"/>
      <c r="H25" s="4"/>
    </row>
    <row r="26">
      <c r="A26" s="18" t="s">
        <v>27</v>
      </c>
      <c r="B26" s="9"/>
      <c r="C26" s="9"/>
      <c r="D26" s="9"/>
      <c r="E26" s="9"/>
      <c r="F26" s="10"/>
      <c r="G26" s="4"/>
      <c r="H26" s="4"/>
    </row>
    <row r="27">
      <c r="A27" s="9"/>
      <c r="B27" s="9"/>
      <c r="C27" s="9"/>
      <c r="D27" s="9"/>
      <c r="E27" s="9"/>
      <c r="F27" s="10"/>
      <c r="G27" s="4"/>
      <c r="H27" s="4"/>
    </row>
    <row r="28">
      <c r="A28" s="9"/>
      <c r="B28" s="9"/>
      <c r="C28" s="9"/>
      <c r="D28" s="9"/>
      <c r="E28" s="9"/>
      <c r="F28" s="9"/>
      <c r="G28" s="4"/>
      <c r="H28" s="4"/>
    </row>
    <row r="29">
      <c r="A29" s="19" t="s">
        <v>28</v>
      </c>
      <c r="B29" s="2"/>
      <c r="C29" s="2"/>
      <c r="D29" s="2"/>
      <c r="E29" s="2"/>
      <c r="F29" s="3"/>
      <c r="G29" s="4"/>
      <c r="H29" s="4"/>
    </row>
    <row r="30">
      <c r="A30" s="20" t="s">
        <v>29</v>
      </c>
      <c r="B30" s="20" t="s">
        <v>30</v>
      </c>
      <c r="C30" s="20" t="s">
        <v>31</v>
      </c>
      <c r="D30" s="20" t="s">
        <v>32</v>
      </c>
      <c r="E30" s="21" t="s">
        <v>33</v>
      </c>
      <c r="F30" s="22" t="s">
        <v>34</v>
      </c>
      <c r="G30" s="23"/>
      <c r="H30" s="4"/>
    </row>
    <row r="31">
      <c r="A31" s="24" t="s">
        <v>35</v>
      </c>
      <c r="B31" s="25">
        <v>207.0</v>
      </c>
      <c r="C31" s="25"/>
      <c r="D31" s="25"/>
      <c r="E31" s="25"/>
      <c r="F31" s="26">
        <v>60.0</v>
      </c>
      <c r="G31" s="27"/>
      <c r="H31" s="28"/>
    </row>
    <row r="32">
      <c r="A32" s="24" t="s">
        <v>36</v>
      </c>
      <c r="B32" s="25">
        <v>213.0</v>
      </c>
      <c r="C32" s="25"/>
      <c r="D32" s="25"/>
      <c r="E32" s="25"/>
      <c r="F32" s="26">
        <v>50.0</v>
      </c>
      <c r="G32" s="27"/>
      <c r="H32" s="28"/>
    </row>
    <row r="33">
      <c r="A33" s="24" t="s">
        <v>37</v>
      </c>
      <c r="B33" s="25">
        <v>228.0</v>
      </c>
      <c r="C33" s="25"/>
      <c r="D33" s="25"/>
      <c r="E33" s="25"/>
      <c r="F33" s="26">
        <v>50.0</v>
      </c>
      <c r="G33" s="27"/>
      <c r="H33" s="29"/>
    </row>
    <row r="34">
      <c r="A34" s="24" t="s">
        <v>38</v>
      </c>
      <c r="B34" s="25">
        <v>192.0</v>
      </c>
      <c r="C34" s="25"/>
      <c r="D34" s="25"/>
      <c r="E34" s="25"/>
      <c r="F34" s="26">
        <v>35.0</v>
      </c>
      <c r="G34" s="27"/>
      <c r="H34" s="28"/>
    </row>
    <row r="35">
      <c r="A35" s="24" t="s">
        <v>39</v>
      </c>
      <c r="B35" s="25">
        <v>237.0</v>
      </c>
      <c r="C35" s="25"/>
      <c r="D35" s="25"/>
      <c r="E35" s="25"/>
      <c r="F35" s="26">
        <v>35.0</v>
      </c>
      <c r="G35" s="27"/>
      <c r="H35" s="28"/>
    </row>
    <row r="36">
      <c r="A36" s="30" t="s">
        <v>40</v>
      </c>
      <c r="B36" s="25">
        <v>236.0</v>
      </c>
      <c r="C36" s="25"/>
      <c r="D36" s="25"/>
      <c r="E36" s="25"/>
      <c r="F36" s="26">
        <v>60.0</v>
      </c>
      <c r="G36" s="27"/>
      <c r="H36" s="29"/>
    </row>
    <row r="37">
      <c r="A37" s="24" t="s">
        <v>41</v>
      </c>
      <c r="B37" s="25">
        <v>225.0</v>
      </c>
      <c r="C37" s="25"/>
      <c r="D37" s="25"/>
      <c r="E37" s="25"/>
      <c r="F37" s="26">
        <v>35.0</v>
      </c>
      <c r="G37" s="27"/>
      <c r="H37" s="28"/>
    </row>
    <row r="38">
      <c r="A38" s="31" t="s">
        <v>42</v>
      </c>
      <c r="B38" s="2"/>
      <c r="C38" s="2"/>
      <c r="D38" s="2"/>
      <c r="E38" s="2"/>
      <c r="F38" s="3"/>
      <c r="G38" s="4"/>
      <c r="H38" s="28"/>
    </row>
    <row r="39">
      <c r="A39" s="24" t="s">
        <v>43</v>
      </c>
      <c r="B39" s="25">
        <v>135.0</v>
      </c>
      <c r="C39" s="25"/>
      <c r="D39" s="25"/>
      <c r="E39" s="25"/>
      <c r="F39" s="26">
        <v>40.0</v>
      </c>
      <c r="G39" s="27"/>
      <c r="H39" s="28"/>
    </row>
    <row r="40">
      <c r="A40" s="24" t="s">
        <v>44</v>
      </c>
      <c r="B40" s="25">
        <v>194.0</v>
      </c>
      <c r="C40" s="25"/>
      <c r="D40" s="25"/>
      <c r="E40" s="25"/>
      <c r="F40" s="26">
        <v>40.0</v>
      </c>
      <c r="G40" s="27"/>
      <c r="H40" s="28"/>
    </row>
    <row r="41">
      <c r="A41" s="24" t="s">
        <v>45</v>
      </c>
      <c r="B41" s="25">
        <v>162.0</v>
      </c>
      <c r="C41" s="25"/>
      <c r="D41" s="25"/>
      <c r="E41" s="25"/>
      <c r="F41" s="26">
        <v>40.0</v>
      </c>
      <c r="G41" s="27"/>
      <c r="H41" s="28"/>
    </row>
    <row r="42">
      <c r="A42" s="24" t="s">
        <v>46</v>
      </c>
      <c r="B42" s="25">
        <v>208.0</v>
      </c>
      <c r="C42" s="25"/>
      <c r="D42" s="25"/>
      <c r="E42" s="25"/>
      <c r="F42" s="26">
        <v>50.0</v>
      </c>
      <c r="G42" s="27"/>
      <c r="H42" s="28"/>
    </row>
    <row r="43">
      <c r="A43" s="24" t="s">
        <v>47</v>
      </c>
      <c r="B43" s="25">
        <v>133.0</v>
      </c>
      <c r="C43" s="25"/>
      <c r="D43" s="25"/>
      <c r="E43" s="25"/>
      <c r="F43" s="26">
        <v>60.0</v>
      </c>
      <c r="G43" s="27"/>
      <c r="H43" s="29"/>
    </row>
    <row r="44">
      <c r="A44" s="32" t="s">
        <v>48</v>
      </c>
      <c r="B44" s="2"/>
      <c r="C44" s="2"/>
      <c r="D44" s="2"/>
      <c r="E44" s="2"/>
      <c r="F44" s="3"/>
      <c r="G44" s="4"/>
      <c r="H44" s="28"/>
    </row>
    <row r="45" ht="17.25" customHeight="1">
      <c r="A45" s="33" t="s">
        <v>49</v>
      </c>
      <c r="B45" s="25">
        <v>100.0</v>
      </c>
      <c r="C45" s="25"/>
      <c r="D45" s="25"/>
      <c r="E45" s="25"/>
      <c r="F45" s="26"/>
      <c r="G45" s="27"/>
      <c r="H45" s="29"/>
    </row>
    <row r="46">
      <c r="A46" s="34" t="s">
        <v>50</v>
      </c>
      <c r="B46" s="25">
        <v>100.0</v>
      </c>
      <c r="C46" s="25"/>
      <c r="D46" s="25"/>
      <c r="E46" s="25"/>
      <c r="F46" s="26"/>
      <c r="G46" s="27"/>
      <c r="H46" s="29"/>
    </row>
    <row r="47">
      <c r="A47" s="35" t="s">
        <v>51</v>
      </c>
      <c r="B47" s="36">
        <v>0.0</v>
      </c>
      <c r="C47" s="36"/>
      <c r="D47" s="36"/>
      <c r="E47" s="36"/>
      <c r="F47" s="37"/>
      <c r="G47" s="27"/>
      <c r="H47" s="29"/>
    </row>
    <row r="48">
      <c r="A48" s="38" t="s">
        <v>52</v>
      </c>
      <c r="B48" s="36">
        <v>0.0</v>
      </c>
      <c r="C48" s="36"/>
      <c r="D48" s="36"/>
      <c r="E48" s="36"/>
      <c r="F48" s="37"/>
      <c r="G48" s="27"/>
      <c r="H48" s="28"/>
    </row>
    <row r="49">
      <c r="A49" s="35" t="s">
        <v>53</v>
      </c>
      <c r="B49" s="36">
        <v>0.0</v>
      </c>
      <c r="C49" s="36"/>
      <c r="D49" s="36"/>
      <c r="E49" s="36"/>
      <c r="F49" s="37"/>
      <c r="G49" s="27"/>
      <c r="H49" s="28"/>
    </row>
    <row r="50">
      <c r="A50" s="38" t="s">
        <v>54</v>
      </c>
      <c r="B50" s="36">
        <v>0.0</v>
      </c>
      <c r="C50" s="36"/>
      <c r="D50" s="36"/>
      <c r="E50" s="36"/>
      <c r="F50" s="37"/>
      <c r="G50" s="27"/>
      <c r="H50" s="28"/>
    </row>
    <row r="51">
      <c r="A51" s="38" t="s">
        <v>55</v>
      </c>
      <c r="B51" s="36">
        <v>0.0</v>
      </c>
      <c r="C51" s="36"/>
      <c r="D51" s="36"/>
      <c r="E51" s="36"/>
      <c r="F51" s="37"/>
      <c r="G51" s="27"/>
      <c r="H51" s="28"/>
    </row>
    <row r="52">
      <c r="A52" s="38" t="s">
        <v>56</v>
      </c>
      <c r="B52" s="36">
        <v>0.0</v>
      </c>
      <c r="C52" s="36"/>
      <c r="D52" s="36"/>
      <c r="E52" s="36"/>
      <c r="F52" s="37"/>
      <c r="G52" s="27"/>
      <c r="H52" s="28"/>
    </row>
    <row r="53">
      <c r="A53" s="39" t="s">
        <v>57</v>
      </c>
      <c r="B53" s="25">
        <v>32.0</v>
      </c>
      <c r="C53" s="25"/>
      <c r="D53" s="25"/>
      <c r="E53" s="25"/>
      <c r="F53" s="26"/>
      <c r="G53" s="27"/>
      <c r="H53" s="28"/>
    </row>
    <row r="54">
      <c r="A54" s="40" t="s">
        <v>58</v>
      </c>
      <c r="B54" s="25">
        <v>181.0</v>
      </c>
      <c r="C54" s="25"/>
      <c r="D54" s="25"/>
      <c r="E54" s="25"/>
      <c r="F54" s="26"/>
      <c r="G54" s="27"/>
      <c r="H54" s="28"/>
    </row>
    <row r="55">
      <c r="A55" s="33" t="s">
        <v>59</v>
      </c>
      <c r="B55" s="25">
        <v>2.0</v>
      </c>
      <c r="C55" s="25"/>
      <c r="D55" s="25"/>
      <c r="E55" s="25"/>
      <c r="F55" s="26"/>
      <c r="G55" s="27"/>
      <c r="H55" s="28"/>
    </row>
    <row r="56">
      <c r="A56" s="33" t="s">
        <v>60</v>
      </c>
      <c r="B56" s="25">
        <v>9.0</v>
      </c>
      <c r="C56" s="25"/>
      <c r="D56" s="25"/>
      <c r="E56" s="25"/>
      <c r="F56" s="26"/>
      <c r="G56" s="27"/>
      <c r="H56" s="28"/>
    </row>
    <row r="57">
      <c r="A57" s="41" t="s">
        <v>61</v>
      </c>
      <c r="B57" s="25">
        <v>11.0</v>
      </c>
      <c r="C57" s="25"/>
      <c r="D57" s="25"/>
      <c r="E57" s="25"/>
      <c r="F57" s="26"/>
      <c r="G57" s="27"/>
      <c r="H57" s="28"/>
    </row>
    <row r="58">
      <c r="A58" s="39" t="s">
        <v>62</v>
      </c>
      <c r="B58" s="25">
        <v>152.0</v>
      </c>
      <c r="C58" s="25"/>
      <c r="D58" s="25"/>
      <c r="E58" s="25"/>
      <c r="F58" s="26"/>
      <c r="G58" s="27"/>
      <c r="H58" s="28"/>
    </row>
    <row r="59">
      <c r="A59" s="40" t="s">
        <v>63</v>
      </c>
      <c r="B59" s="25">
        <v>28.0</v>
      </c>
      <c r="C59" s="25"/>
      <c r="D59" s="25"/>
      <c r="E59" s="25"/>
      <c r="F59" s="26"/>
      <c r="G59" s="27"/>
      <c r="H59" s="28"/>
    </row>
    <row r="60">
      <c r="A60" s="42" t="s">
        <v>64</v>
      </c>
      <c r="B60" s="25">
        <v>100.0</v>
      </c>
      <c r="C60" s="25"/>
      <c r="D60" s="25"/>
      <c r="E60" s="25"/>
      <c r="F60" s="26"/>
      <c r="G60" s="27"/>
      <c r="H60" s="28"/>
    </row>
    <row r="61">
      <c r="A61" s="39" t="s">
        <v>65</v>
      </c>
      <c r="B61" s="25">
        <v>215.0</v>
      </c>
      <c r="C61" s="25"/>
      <c r="D61" s="25"/>
      <c r="E61" s="25"/>
      <c r="F61" s="26"/>
      <c r="G61" s="27"/>
      <c r="H61" s="28"/>
    </row>
    <row r="62">
      <c r="A62" s="43" t="s">
        <v>66</v>
      </c>
      <c r="G62" s="4"/>
      <c r="H62" s="28"/>
    </row>
    <row r="63">
      <c r="A63" s="8" t="s">
        <v>67</v>
      </c>
      <c r="B63" s="25">
        <v>200.0</v>
      </c>
      <c r="C63" s="36"/>
      <c r="D63" s="36"/>
      <c r="E63" s="36"/>
      <c r="F63" s="26"/>
      <c r="G63" s="27"/>
      <c r="H63" s="29"/>
    </row>
    <row r="64">
      <c r="A64" s="14" t="s">
        <v>68</v>
      </c>
      <c r="B64" s="25">
        <v>100.0</v>
      </c>
      <c r="C64" s="36"/>
      <c r="D64" s="36"/>
      <c r="E64" s="36"/>
      <c r="F64" s="26"/>
      <c r="G64" s="27"/>
      <c r="H64" s="29"/>
    </row>
    <row r="65">
      <c r="A65" s="44" t="s">
        <v>69</v>
      </c>
      <c r="B65" s="25">
        <v>100.0</v>
      </c>
      <c r="C65" s="36"/>
      <c r="D65" s="36"/>
      <c r="E65" s="36"/>
      <c r="F65" s="26"/>
      <c r="G65" s="27"/>
      <c r="H65" s="29"/>
    </row>
    <row r="66">
      <c r="A66" s="44" t="s">
        <v>70</v>
      </c>
      <c r="B66" s="25">
        <v>100.0</v>
      </c>
      <c r="C66" s="36"/>
      <c r="D66" s="36"/>
      <c r="E66" s="36"/>
      <c r="F66" s="26"/>
      <c r="G66" s="27"/>
      <c r="H66" s="29"/>
    </row>
    <row r="67">
      <c r="A67" s="45" t="s">
        <v>71</v>
      </c>
      <c r="B67" s="46">
        <v>8.0</v>
      </c>
      <c r="C67" s="47"/>
      <c r="D67" s="47"/>
      <c r="E67" s="47"/>
      <c r="F67" s="26">
        <v>80.0</v>
      </c>
      <c r="G67" s="27"/>
      <c r="H67" s="29"/>
    </row>
    <row r="68">
      <c r="A68" s="48" t="s">
        <v>72</v>
      </c>
      <c r="B68" s="46">
        <v>75.0</v>
      </c>
      <c r="C68" s="46"/>
      <c r="D68" s="46"/>
      <c r="E68" s="46"/>
      <c r="F68" s="26">
        <v>40.0</v>
      </c>
      <c r="G68" s="27"/>
      <c r="H68" s="28"/>
    </row>
    <row r="69">
      <c r="A69" s="48" t="s">
        <v>73</v>
      </c>
      <c r="B69" s="46">
        <v>124.0</v>
      </c>
      <c r="C69" s="46"/>
      <c r="D69" s="46"/>
      <c r="E69" s="46"/>
      <c r="F69" s="26">
        <v>50.0</v>
      </c>
      <c r="G69" s="27"/>
      <c r="H69" s="28"/>
    </row>
    <row r="70">
      <c r="A70" s="48" t="s">
        <v>74</v>
      </c>
      <c r="B70" s="46">
        <v>100.0</v>
      </c>
      <c r="C70" s="46"/>
      <c r="D70" s="46"/>
      <c r="E70" s="46"/>
      <c r="F70" s="26">
        <v>50.0</v>
      </c>
      <c r="G70" s="27"/>
      <c r="H70" s="28"/>
    </row>
    <row r="71">
      <c r="A71" s="49" t="s">
        <v>75</v>
      </c>
      <c r="B71" s="47">
        <v>100.0</v>
      </c>
      <c r="C71" s="46"/>
      <c r="D71" s="46"/>
      <c r="E71" s="46"/>
      <c r="F71" s="37">
        <v>50.0</v>
      </c>
      <c r="G71" s="27"/>
      <c r="H71" s="28"/>
    </row>
    <row r="72">
      <c r="A72" s="48" t="s">
        <v>76</v>
      </c>
      <c r="B72" s="46">
        <v>55.0</v>
      </c>
      <c r="C72" s="46"/>
      <c r="D72" s="46"/>
      <c r="E72" s="46"/>
      <c r="F72" s="26">
        <v>50.0</v>
      </c>
      <c r="G72" s="27"/>
      <c r="H72" s="28"/>
    </row>
    <row r="73">
      <c r="A73" s="48" t="s">
        <v>77</v>
      </c>
      <c r="B73" s="46">
        <v>141.0</v>
      </c>
      <c r="C73" s="46"/>
      <c r="D73" s="46"/>
      <c r="E73" s="46"/>
      <c r="F73" s="26">
        <v>40.0</v>
      </c>
      <c r="G73" s="27"/>
      <c r="H73" s="28"/>
    </row>
    <row r="74">
      <c r="A74" s="50" t="s">
        <v>78</v>
      </c>
      <c r="B74" s="2"/>
      <c r="C74" s="2"/>
      <c r="D74" s="2"/>
      <c r="E74" s="2"/>
      <c r="F74" s="3"/>
      <c r="G74" s="4"/>
      <c r="H74" s="28"/>
    </row>
    <row r="75">
      <c r="A75" s="51" t="s">
        <v>79</v>
      </c>
      <c r="B75" s="52">
        <v>141.0</v>
      </c>
      <c r="C75" s="52">
        <v>19.38</v>
      </c>
      <c r="D75" s="52" t="s">
        <v>80</v>
      </c>
      <c r="E75" s="53" t="s">
        <v>81</v>
      </c>
      <c r="F75" s="26">
        <v>30.0</v>
      </c>
      <c r="G75" s="27"/>
      <c r="H75" s="28"/>
    </row>
    <row r="76">
      <c r="A76" s="51" t="s">
        <v>82</v>
      </c>
      <c r="B76" s="52">
        <v>130.0</v>
      </c>
      <c r="C76" s="52">
        <v>22.41</v>
      </c>
      <c r="D76" s="52" t="s">
        <v>80</v>
      </c>
      <c r="E76" s="53" t="s">
        <v>81</v>
      </c>
      <c r="F76" s="26">
        <v>30.0</v>
      </c>
      <c r="G76" s="27"/>
      <c r="H76" s="28"/>
    </row>
    <row r="77">
      <c r="A77" s="51" t="s">
        <v>83</v>
      </c>
      <c r="B77" s="52">
        <v>57.0</v>
      </c>
      <c r="C77" s="52">
        <v>21.45</v>
      </c>
      <c r="D77" s="52" t="s">
        <v>80</v>
      </c>
      <c r="E77" s="53" t="s">
        <v>81</v>
      </c>
      <c r="F77" s="26">
        <v>30.0</v>
      </c>
      <c r="G77" s="27"/>
      <c r="H77" s="28"/>
    </row>
    <row r="78">
      <c r="A78" s="51" t="s">
        <v>84</v>
      </c>
      <c r="B78" s="52">
        <v>85.0</v>
      </c>
      <c r="C78" s="52">
        <v>21.63</v>
      </c>
      <c r="D78" s="52" t="s">
        <v>80</v>
      </c>
      <c r="E78" s="53" t="s">
        <v>81</v>
      </c>
      <c r="F78" s="26">
        <v>30.0</v>
      </c>
      <c r="G78" s="27"/>
      <c r="H78" s="28"/>
    </row>
    <row r="79">
      <c r="A79" s="51" t="s">
        <v>85</v>
      </c>
      <c r="B79" s="52">
        <v>69.0</v>
      </c>
      <c r="C79" s="52">
        <v>21.88</v>
      </c>
      <c r="D79" s="52" t="s">
        <v>80</v>
      </c>
      <c r="E79" s="53" t="s">
        <v>81</v>
      </c>
      <c r="F79" s="26">
        <v>30.0</v>
      </c>
      <c r="G79" s="27"/>
      <c r="H79" s="28"/>
    </row>
    <row r="80">
      <c r="A80" s="51" t="s">
        <v>86</v>
      </c>
      <c r="B80" s="52">
        <v>135.0</v>
      </c>
      <c r="C80" s="52">
        <v>30.18</v>
      </c>
      <c r="D80" s="52" t="s">
        <v>87</v>
      </c>
      <c r="E80" s="53" t="s">
        <v>81</v>
      </c>
      <c r="F80" s="26">
        <v>30.0</v>
      </c>
      <c r="G80" s="27"/>
      <c r="H80" s="29"/>
    </row>
    <row r="81">
      <c r="A81" s="51" t="s">
        <v>88</v>
      </c>
      <c r="B81" s="52">
        <v>112.0</v>
      </c>
      <c r="C81" s="52">
        <v>21.0</v>
      </c>
      <c r="D81" s="52" t="s">
        <v>80</v>
      </c>
      <c r="E81" s="53" t="s">
        <v>81</v>
      </c>
      <c r="F81" s="26">
        <v>30.0</v>
      </c>
      <c r="G81" s="27"/>
      <c r="H81" s="28"/>
    </row>
    <row r="82">
      <c r="A82" s="51" t="s">
        <v>89</v>
      </c>
      <c r="B82" s="52">
        <v>33.0</v>
      </c>
      <c r="C82" s="52">
        <v>34.54</v>
      </c>
      <c r="D82" s="52" t="s">
        <v>80</v>
      </c>
      <c r="E82" s="53" t="s">
        <v>81</v>
      </c>
      <c r="F82" s="26">
        <v>30.0</v>
      </c>
      <c r="G82" s="27"/>
      <c r="H82" s="28"/>
    </row>
    <row r="83">
      <c r="A83" s="51" t="s">
        <v>90</v>
      </c>
      <c r="B83" s="52">
        <v>137.0</v>
      </c>
      <c r="C83" s="52">
        <v>30.42</v>
      </c>
      <c r="D83" s="52" t="s">
        <v>80</v>
      </c>
      <c r="E83" s="53" t="s">
        <v>81</v>
      </c>
      <c r="F83" s="26">
        <v>50.0</v>
      </c>
      <c r="G83" s="27"/>
      <c r="H83" s="28"/>
    </row>
    <row r="84">
      <c r="A84" s="51" t="s">
        <v>91</v>
      </c>
      <c r="B84" s="52">
        <v>54.0</v>
      </c>
      <c r="C84" s="52">
        <v>31.38</v>
      </c>
      <c r="D84" s="52" t="s">
        <v>80</v>
      </c>
      <c r="E84" s="53" t="s">
        <v>81</v>
      </c>
      <c r="F84" s="26">
        <v>30.0</v>
      </c>
      <c r="G84" s="27"/>
      <c r="H84" s="28"/>
    </row>
    <row r="85">
      <c r="A85" s="51" t="s">
        <v>92</v>
      </c>
      <c r="B85" s="52">
        <v>98.0</v>
      </c>
      <c r="C85" s="52">
        <v>27.66</v>
      </c>
      <c r="D85" s="52" t="s">
        <v>80</v>
      </c>
      <c r="E85" s="53" t="s">
        <v>81</v>
      </c>
      <c r="F85" s="26">
        <v>30.0</v>
      </c>
      <c r="G85" s="27"/>
      <c r="H85" s="28"/>
    </row>
    <row r="86">
      <c r="A86" s="51" t="s">
        <v>93</v>
      </c>
      <c r="B86" s="52">
        <v>37.0</v>
      </c>
      <c r="C86" s="52">
        <v>32.64</v>
      </c>
      <c r="D86" s="52" t="s">
        <v>80</v>
      </c>
      <c r="E86" s="53" t="s">
        <v>81</v>
      </c>
      <c r="F86" s="26">
        <v>30.0</v>
      </c>
      <c r="G86" s="27"/>
      <c r="H86" s="28"/>
    </row>
    <row r="87">
      <c r="A87" s="51" t="s">
        <v>94</v>
      </c>
      <c r="B87" s="52">
        <v>103.0</v>
      </c>
      <c r="C87" s="52">
        <v>24.13</v>
      </c>
      <c r="D87" s="52" t="s">
        <v>80</v>
      </c>
      <c r="E87" s="53" t="s">
        <v>81</v>
      </c>
      <c r="F87" s="26">
        <v>30.0</v>
      </c>
      <c r="G87" s="27"/>
      <c r="H87" s="28"/>
    </row>
    <row r="88">
      <c r="A88" s="51" t="s">
        <v>95</v>
      </c>
      <c r="B88" s="52">
        <v>123.0</v>
      </c>
      <c r="C88" s="52">
        <v>17.56</v>
      </c>
      <c r="D88" s="52" t="s">
        <v>80</v>
      </c>
      <c r="E88" s="53" t="s">
        <v>81</v>
      </c>
      <c r="F88" s="26">
        <v>30.0</v>
      </c>
      <c r="G88" s="27"/>
      <c r="H88" s="28"/>
    </row>
    <row r="89">
      <c r="A89" s="51" t="s">
        <v>96</v>
      </c>
      <c r="B89" s="52">
        <v>173.0</v>
      </c>
      <c r="C89" s="52">
        <v>37.82</v>
      </c>
      <c r="D89" s="52" t="s">
        <v>87</v>
      </c>
      <c r="E89" s="53" t="s">
        <v>81</v>
      </c>
      <c r="F89" s="26">
        <v>40.0</v>
      </c>
      <c r="G89" s="27"/>
      <c r="H89" s="28"/>
    </row>
    <row r="90">
      <c r="A90" s="51" t="s">
        <v>97</v>
      </c>
      <c r="B90" s="52">
        <v>99.0</v>
      </c>
      <c r="C90" s="52">
        <v>43.48</v>
      </c>
      <c r="D90" s="52" t="s">
        <v>87</v>
      </c>
      <c r="E90" s="53" t="s">
        <v>81</v>
      </c>
      <c r="F90" s="26">
        <v>30.0</v>
      </c>
      <c r="G90" s="27"/>
      <c r="H90" s="28"/>
    </row>
    <row r="91">
      <c r="A91" s="51" t="s">
        <v>98</v>
      </c>
      <c r="B91" s="52">
        <v>78.0</v>
      </c>
      <c r="C91" s="52">
        <v>31.38</v>
      </c>
      <c r="D91" s="52" t="s">
        <v>80</v>
      </c>
      <c r="E91" s="53" t="s">
        <v>81</v>
      </c>
      <c r="F91" s="26">
        <v>30.0</v>
      </c>
      <c r="G91" s="27"/>
      <c r="H91" s="28"/>
    </row>
    <row r="92">
      <c r="A92" s="51" t="s">
        <v>99</v>
      </c>
      <c r="B92" s="52">
        <v>107.0</v>
      </c>
      <c r="C92" s="52">
        <v>27.56</v>
      </c>
      <c r="D92" s="52" t="s">
        <v>80</v>
      </c>
      <c r="E92" s="53" t="s">
        <v>81</v>
      </c>
      <c r="F92" s="26">
        <v>30.0</v>
      </c>
      <c r="G92" s="27"/>
      <c r="H92" s="28"/>
    </row>
    <row r="93">
      <c r="A93" s="51" t="s">
        <v>100</v>
      </c>
      <c r="B93" s="52">
        <v>140.0</v>
      </c>
      <c r="C93" s="52">
        <v>28.54</v>
      </c>
      <c r="D93" s="52" t="s">
        <v>80</v>
      </c>
      <c r="E93" s="53" t="s">
        <v>81</v>
      </c>
      <c r="F93" s="26">
        <v>30.0</v>
      </c>
      <c r="G93" s="27"/>
      <c r="H93" s="28"/>
    </row>
    <row r="94">
      <c r="A94" s="51" t="s">
        <v>101</v>
      </c>
      <c r="B94" s="52">
        <v>147.0</v>
      </c>
      <c r="C94" s="52">
        <v>29.45</v>
      </c>
      <c r="D94" s="52" t="s">
        <v>80</v>
      </c>
      <c r="E94" s="53" t="s">
        <v>81</v>
      </c>
      <c r="F94" s="26">
        <v>30.0</v>
      </c>
      <c r="G94" s="27"/>
      <c r="H94" s="28"/>
    </row>
    <row r="95">
      <c r="A95" s="54" t="s">
        <v>102</v>
      </c>
      <c r="B95" s="2"/>
      <c r="C95" s="2"/>
      <c r="D95" s="2"/>
      <c r="E95" s="2"/>
      <c r="F95" s="3"/>
      <c r="G95" s="4"/>
      <c r="H95" s="28"/>
    </row>
    <row r="96">
      <c r="A96" s="51" t="s">
        <v>103</v>
      </c>
      <c r="B96" s="52">
        <v>220.0</v>
      </c>
      <c r="C96" s="52">
        <v>7.04</v>
      </c>
      <c r="D96" s="52" t="s">
        <v>104</v>
      </c>
      <c r="E96" s="53" t="s">
        <v>105</v>
      </c>
      <c r="F96" s="55">
        <v>60.0</v>
      </c>
      <c r="G96" s="27"/>
      <c r="H96" s="29"/>
    </row>
    <row r="97">
      <c r="A97" s="56" t="s">
        <v>106</v>
      </c>
      <c r="B97" s="52">
        <v>19.0</v>
      </c>
      <c r="C97" s="52">
        <v>13.31</v>
      </c>
      <c r="D97" s="52" t="s">
        <v>104</v>
      </c>
      <c r="E97" s="53" t="s">
        <v>105</v>
      </c>
      <c r="F97" s="55">
        <v>60.0</v>
      </c>
      <c r="G97" s="27"/>
      <c r="H97" s="28"/>
    </row>
    <row r="98">
      <c r="A98" s="51" t="s">
        <v>107</v>
      </c>
      <c r="B98" s="52">
        <v>108.0</v>
      </c>
      <c r="C98" s="52">
        <v>6.98</v>
      </c>
      <c r="D98" s="52" t="s">
        <v>104</v>
      </c>
      <c r="E98" s="53" t="s">
        <v>105</v>
      </c>
      <c r="F98" s="55">
        <v>60.0</v>
      </c>
      <c r="G98" s="27"/>
      <c r="H98" s="28"/>
    </row>
    <row r="99">
      <c r="A99" s="56" t="s">
        <v>108</v>
      </c>
      <c r="B99" s="57">
        <v>298.0</v>
      </c>
      <c r="C99" s="58">
        <v>6.89</v>
      </c>
      <c r="D99" s="58" t="s">
        <v>104</v>
      </c>
      <c r="E99" s="59" t="s">
        <v>105</v>
      </c>
      <c r="F99" s="55">
        <v>60.0</v>
      </c>
      <c r="G99" s="27"/>
      <c r="H99" s="28"/>
    </row>
    <row r="100">
      <c r="A100" s="56" t="s">
        <v>109</v>
      </c>
      <c r="B100" s="52">
        <v>72.0</v>
      </c>
      <c r="C100" s="52">
        <v>7.08</v>
      </c>
      <c r="D100" s="52" t="s">
        <v>104</v>
      </c>
      <c r="E100" s="53" t="s">
        <v>105</v>
      </c>
      <c r="F100" s="55">
        <v>60.0</v>
      </c>
      <c r="G100" s="27"/>
      <c r="H100" s="28"/>
    </row>
    <row r="101">
      <c r="A101" s="56" t="s">
        <v>110</v>
      </c>
      <c r="B101" s="52">
        <v>36.0</v>
      </c>
      <c r="C101" s="52">
        <v>15.9</v>
      </c>
      <c r="D101" s="52" t="s">
        <v>104</v>
      </c>
      <c r="E101" s="53" t="s">
        <v>105</v>
      </c>
      <c r="F101" s="55">
        <v>60.0</v>
      </c>
      <c r="G101" s="27"/>
      <c r="H101" s="28"/>
    </row>
    <row r="102">
      <c r="A102" s="56" t="s">
        <v>111</v>
      </c>
      <c r="B102" s="57">
        <v>38.0</v>
      </c>
      <c r="C102" s="52">
        <v>6.71</v>
      </c>
      <c r="D102" s="52" t="s">
        <v>104</v>
      </c>
      <c r="E102" s="53" t="s">
        <v>105</v>
      </c>
      <c r="F102" s="55">
        <v>60.0</v>
      </c>
      <c r="G102" s="27"/>
      <c r="H102" s="28"/>
    </row>
    <row r="103">
      <c r="A103" s="51" t="s">
        <v>112</v>
      </c>
      <c r="B103" s="52">
        <v>134.0</v>
      </c>
      <c r="C103" s="52">
        <v>4.35</v>
      </c>
      <c r="D103" s="52" t="s">
        <v>104</v>
      </c>
      <c r="E103" s="53" t="s">
        <v>105</v>
      </c>
      <c r="F103" s="55">
        <v>60.0</v>
      </c>
      <c r="G103" s="27"/>
      <c r="H103" s="28"/>
    </row>
    <row r="104">
      <c r="A104" s="60" t="s">
        <v>113</v>
      </c>
      <c r="B104" s="58" t="s">
        <v>114</v>
      </c>
      <c r="C104" s="58">
        <v>6.71</v>
      </c>
      <c r="D104" s="58" t="s">
        <v>104</v>
      </c>
      <c r="E104" s="59" t="s">
        <v>105</v>
      </c>
      <c r="F104" s="55">
        <v>60.0</v>
      </c>
      <c r="G104" s="27"/>
      <c r="H104" s="28"/>
    </row>
    <row r="105">
      <c r="A105" s="51" t="s">
        <v>115</v>
      </c>
      <c r="B105" s="52">
        <v>12.0</v>
      </c>
      <c r="C105" s="52">
        <v>6.71</v>
      </c>
      <c r="D105" s="52" t="s">
        <v>104</v>
      </c>
      <c r="E105" s="53" t="s">
        <v>105</v>
      </c>
      <c r="F105" s="55">
        <v>60.0</v>
      </c>
      <c r="G105" s="27"/>
      <c r="H105" s="28"/>
    </row>
    <row r="106">
      <c r="A106" s="56" t="s">
        <v>116</v>
      </c>
      <c r="B106" s="52">
        <v>30.0</v>
      </c>
      <c r="C106" s="52">
        <v>7.04</v>
      </c>
      <c r="D106" s="52" t="s">
        <v>104</v>
      </c>
      <c r="E106" s="53" t="s">
        <v>105</v>
      </c>
      <c r="F106" s="55">
        <v>60.0</v>
      </c>
      <c r="G106" s="27"/>
      <c r="H106" s="28"/>
    </row>
    <row r="107">
      <c r="A107" s="51" t="s">
        <v>117</v>
      </c>
      <c r="B107" s="52">
        <v>78.0</v>
      </c>
      <c r="C107" s="52">
        <v>6.83</v>
      </c>
      <c r="D107" s="52" t="s">
        <v>104</v>
      </c>
      <c r="E107" s="53" t="s">
        <v>105</v>
      </c>
      <c r="F107" s="55">
        <v>60.0</v>
      </c>
      <c r="G107" s="27"/>
      <c r="H107" s="28"/>
    </row>
    <row r="108">
      <c r="A108" s="56" t="s">
        <v>118</v>
      </c>
      <c r="B108" s="52">
        <v>20.0</v>
      </c>
      <c r="C108" s="52">
        <v>4.05</v>
      </c>
      <c r="D108" s="52" t="s">
        <v>104</v>
      </c>
      <c r="E108" s="53" t="s">
        <v>105</v>
      </c>
      <c r="F108" s="55">
        <v>60.0</v>
      </c>
      <c r="G108" s="27"/>
      <c r="H108" s="28"/>
    </row>
    <row r="109">
      <c r="A109" s="51" t="s">
        <v>119</v>
      </c>
      <c r="B109" s="52">
        <v>180.0</v>
      </c>
      <c r="C109" s="52">
        <v>7.0</v>
      </c>
      <c r="D109" s="52" t="s">
        <v>104</v>
      </c>
      <c r="E109" s="53" t="s">
        <v>105</v>
      </c>
      <c r="F109" s="55">
        <v>60.0</v>
      </c>
      <c r="G109" s="27"/>
      <c r="H109" s="28"/>
    </row>
    <row r="110">
      <c r="A110" s="51" t="s">
        <v>120</v>
      </c>
      <c r="B110" s="52">
        <v>86.0</v>
      </c>
      <c r="C110" s="52">
        <v>4.06</v>
      </c>
      <c r="D110" s="52" t="s">
        <v>104</v>
      </c>
      <c r="E110" s="53" t="s">
        <v>105</v>
      </c>
      <c r="F110" s="55">
        <v>60.0</v>
      </c>
      <c r="G110" s="27"/>
      <c r="H110" s="28"/>
    </row>
    <row r="111">
      <c r="A111" s="51" t="s">
        <v>121</v>
      </c>
      <c r="B111" s="52">
        <v>283.0</v>
      </c>
      <c r="C111" s="52">
        <v>6.71</v>
      </c>
      <c r="D111" s="52" t="s">
        <v>104</v>
      </c>
      <c r="E111" s="53" t="s">
        <v>105</v>
      </c>
      <c r="F111" s="55">
        <v>60.0</v>
      </c>
      <c r="G111" s="27"/>
      <c r="H111" s="28"/>
    </row>
    <row r="112">
      <c r="A112" s="56" t="s">
        <v>122</v>
      </c>
      <c r="B112" s="57">
        <v>196.0</v>
      </c>
      <c r="C112" s="58">
        <v>4.15</v>
      </c>
      <c r="D112" s="58" t="s">
        <v>104</v>
      </c>
      <c r="E112" s="59" t="s">
        <v>105</v>
      </c>
      <c r="F112" s="55">
        <v>60.0</v>
      </c>
      <c r="G112" s="27"/>
      <c r="H112" s="28"/>
    </row>
    <row r="113">
      <c r="A113" s="51" t="s">
        <v>123</v>
      </c>
      <c r="B113" s="52">
        <v>38.0</v>
      </c>
      <c r="C113" s="52">
        <v>5.9</v>
      </c>
      <c r="D113" s="52" t="s">
        <v>104</v>
      </c>
      <c r="E113" s="53" t="s">
        <v>105</v>
      </c>
      <c r="F113" s="55">
        <v>60.0</v>
      </c>
      <c r="G113" s="27"/>
      <c r="H113" s="28"/>
    </row>
    <row r="114">
      <c r="A114" s="56" t="s">
        <v>124</v>
      </c>
      <c r="C114" s="52">
        <v>6.78</v>
      </c>
      <c r="D114" s="52" t="s">
        <v>104</v>
      </c>
      <c r="E114" s="53" t="s">
        <v>105</v>
      </c>
      <c r="F114" s="55">
        <v>60.0</v>
      </c>
      <c r="G114" s="27"/>
      <c r="H114" s="28"/>
      <c r="O114" s="52">
        <v>26.0</v>
      </c>
    </row>
    <row r="115">
      <c r="A115" s="60" t="s">
        <v>125</v>
      </c>
      <c r="B115" s="58" t="s">
        <v>114</v>
      </c>
      <c r="C115" s="58">
        <v>8.86</v>
      </c>
      <c r="D115" s="58" t="s">
        <v>104</v>
      </c>
      <c r="E115" s="59" t="s">
        <v>105</v>
      </c>
      <c r="F115" s="55">
        <v>60.0</v>
      </c>
      <c r="G115" s="27"/>
      <c r="H115" s="28"/>
    </row>
    <row r="116">
      <c r="A116" s="51" t="s">
        <v>126</v>
      </c>
      <c r="B116" s="52">
        <v>96.0</v>
      </c>
      <c r="C116" s="52">
        <v>7.04</v>
      </c>
      <c r="D116" s="52" t="s">
        <v>104</v>
      </c>
      <c r="E116" s="53" t="s">
        <v>105</v>
      </c>
      <c r="F116" s="55">
        <v>60.0</v>
      </c>
      <c r="G116" s="27"/>
      <c r="H116" s="28"/>
    </row>
    <row r="117">
      <c r="A117" s="51" t="s">
        <v>127</v>
      </c>
      <c r="B117" s="52">
        <v>65.0</v>
      </c>
      <c r="C117" s="52">
        <v>4.3</v>
      </c>
      <c r="D117" s="52" t="s">
        <v>104</v>
      </c>
      <c r="E117" s="53" t="s">
        <v>105</v>
      </c>
      <c r="F117" s="55">
        <v>60.0</v>
      </c>
      <c r="G117" s="27"/>
      <c r="H117" s="28"/>
    </row>
    <row r="118">
      <c r="A118" s="60" t="s">
        <v>128</v>
      </c>
      <c r="B118" s="58" t="s">
        <v>114</v>
      </c>
      <c r="C118" s="52">
        <v>6.64</v>
      </c>
      <c r="D118" s="52" t="s">
        <v>104</v>
      </c>
      <c r="E118" s="53" t="s">
        <v>105</v>
      </c>
      <c r="F118" s="55">
        <v>60.0</v>
      </c>
      <c r="G118" s="27"/>
      <c r="H118" s="28"/>
    </row>
    <row r="119">
      <c r="A119" s="61" t="s">
        <v>129</v>
      </c>
      <c r="B119" s="62">
        <v>65.0</v>
      </c>
      <c r="C119" s="58">
        <v>6.23</v>
      </c>
      <c r="D119" s="58" t="s">
        <v>104</v>
      </c>
      <c r="E119" s="59" t="s">
        <v>105</v>
      </c>
      <c r="F119" s="55">
        <v>60.0</v>
      </c>
      <c r="G119" s="27"/>
      <c r="H119" s="28"/>
    </row>
    <row r="120">
      <c r="A120" s="60" t="s">
        <v>130</v>
      </c>
      <c r="B120" s="58" t="s">
        <v>114</v>
      </c>
      <c r="C120" s="52">
        <v>6.71</v>
      </c>
      <c r="D120" s="52" t="s">
        <v>104</v>
      </c>
      <c r="E120" s="53" t="s">
        <v>105</v>
      </c>
      <c r="F120" s="55">
        <v>60.0</v>
      </c>
      <c r="G120" s="27"/>
      <c r="H120" s="28"/>
    </row>
    <row r="121">
      <c r="A121" s="51" t="s">
        <v>131</v>
      </c>
      <c r="B121" s="52">
        <v>255.0</v>
      </c>
      <c r="C121" s="52">
        <v>6.0</v>
      </c>
      <c r="D121" s="52" t="s">
        <v>104</v>
      </c>
      <c r="E121" s="53" t="s">
        <v>105</v>
      </c>
      <c r="F121" s="55">
        <v>60.0</v>
      </c>
      <c r="G121" s="27"/>
      <c r="H121" s="28"/>
    </row>
    <row r="122">
      <c r="A122" s="51" t="s">
        <v>132</v>
      </c>
      <c r="B122" s="52">
        <v>68.0</v>
      </c>
      <c r="C122" s="52">
        <v>4.09</v>
      </c>
      <c r="D122" s="52" t="s">
        <v>104</v>
      </c>
      <c r="E122" s="53" t="s">
        <v>105</v>
      </c>
      <c r="F122" s="55">
        <v>60.0</v>
      </c>
      <c r="G122" s="27"/>
      <c r="H122" s="28"/>
    </row>
    <row r="123">
      <c r="A123" s="51" t="s">
        <v>133</v>
      </c>
      <c r="B123" s="52">
        <v>262.0</v>
      </c>
      <c r="C123" s="52">
        <v>5.83</v>
      </c>
      <c r="D123" s="52" t="s">
        <v>104</v>
      </c>
      <c r="E123" s="53" t="s">
        <v>105</v>
      </c>
      <c r="F123" s="55">
        <v>60.0</v>
      </c>
      <c r="G123" s="27"/>
      <c r="H123" s="28"/>
    </row>
    <row r="124">
      <c r="A124" s="56" t="s">
        <v>134</v>
      </c>
      <c r="B124" s="52">
        <v>1434.0</v>
      </c>
      <c r="C124" s="52">
        <v>8.51</v>
      </c>
      <c r="D124" s="52" t="s">
        <v>104</v>
      </c>
      <c r="E124" s="53" t="s">
        <v>105</v>
      </c>
      <c r="F124" s="55">
        <v>60.0</v>
      </c>
      <c r="G124" s="27"/>
      <c r="H124" s="28"/>
    </row>
    <row r="125">
      <c r="A125" s="51" t="s">
        <v>135</v>
      </c>
      <c r="B125" s="52">
        <v>51.0</v>
      </c>
      <c r="C125" s="52"/>
      <c r="D125" s="52"/>
      <c r="E125" s="53"/>
      <c r="F125" s="55">
        <v>60.0</v>
      </c>
      <c r="G125" s="27"/>
      <c r="H125" s="28"/>
    </row>
    <row r="126">
      <c r="A126" s="51" t="s">
        <v>136</v>
      </c>
      <c r="B126" s="52">
        <v>17.0</v>
      </c>
      <c r="C126" s="52">
        <v>16.2</v>
      </c>
      <c r="D126" s="52" t="s">
        <v>104</v>
      </c>
      <c r="E126" s="53" t="s">
        <v>105</v>
      </c>
      <c r="F126" s="55">
        <v>60.0</v>
      </c>
      <c r="G126" s="27"/>
      <c r="H126" s="28"/>
    </row>
    <row r="127">
      <c r="A127" s="63" t="s">
        <v>137</v>
      </c>
      <c r="B127" s="9">
        <v>192.0</v>
      </c>
      <c r="C127" s="58"/>
      <c r="D127" s="58"/>
      <c r="E127" s="59"/>
      <c r="F127" s="55">
        <v>60.0</v>
      </c>
      <c r="G127" s="27"/>
      <c r="H127" s="28"/>
    </row>
    <row r="128">
      <c r="A128" s="51" t="s">
        <v>138</v>
      </c>
      <c r="B128" s="52">
        <v>460.0</v>
      </c>
      <c r="C128" s="52"/>
      <c r="D128" s="52"/>
      <c r="E128" s="53"/>
      <c r="F128" s="64">
        <v>10.0</v>
      </c>
      <c r="G128" s="27"/>
      <c r="H128" s="28"/>
    </row>
    <row r="129">
      <c r="A129" s="60" t="s">
        <v>139</v>
      </c>
      <c r="B129" s="58">
        <v>0.0</v>
      </c>
      <c r="C129" s="52"/>
      <c r="D129" s="52"/>
      <c r="E129" s="53"/>
      <c r="F129" s="64">
        <v>10.0</v>
      </c>
      <c r="G129" s="27"/>
      <c r="H129" s="28"/>
    </row>
    <row r="130">
      <c r="A130" s="51" t="s">
        <v>140</v>
      </c>
      <c r="B130" s="52">
        <v>270.0</v>
      </c>
      <c r="C130" s="52"/>
      <c r="D130" s="52"/>
      <c r="E130" s="53"/>
      <c r="F130" s="64">
        <v>10.0</v>
      </c>
      <c r="G130" s="27"/>
      <c r="H130" s="28"/>
    </row>
    <row r="131">
      <c r="A131" s="60" t="s">
        <v>141</v>
      </c>
      <c r="B131" s="58">
        <v>0.0</v>
      </c>
      <c r="C131" s="52"/>
      <c r="D131" s="52"/>
      <c r="E131" s="53"/>
      <c r="F131" s="64">
        <v>10.0</v>
      </c>
      <c r="G131" s="27"/>
      <c r="H131" s="28"/>
    </row>
    <row r="132">
      <c r="A132" s="65" t="s">
        <v>142</v>
      </c>
      <c r="B132" s="2"/>
      <c r="C132" s="2"/>
      <c r="D132" s="2"/>
      <c r="E132" s="2"/>
      <c r="F132" s="3"/>
      <c r="G132" s="4"/>
      <c r="H132" s="28"/>
    </row>
    <row r="133">
      <c r="A133" s="51" t="s">
        <v>143</v>
      </c>
      <c r="B133" s="52">
        <v>500.0</v>
      </c>
      <c r="C133" s="52"/>
      <c r="D133" s="52"/>
      <c r="E133" s="52"/>
      <c r="F133" s="55">
        <v>10.0</v>
      </c>
      <c r="G133" s="4"/>
      <c r="H133" s="29"/>
    </row>
    <row r="134">
      <c r="A134" s="51" t="s">
        <v>144</v>
      </c>
      <c r="B134" s="52">
        <v>80.0</v>
      </c>
      <c r="C134" s="52">
        <v>14.0</v>
      </c>
      <c r="D134" s="52" t="s">
        <v>145</v>
      </c>
      <c r="E134" s="52" t="s">
        <v>146</v>
      </c>
      <c r="F134" s="55">
        <v>10.0</v>
      </c>
      <c r="G134" s="4"/>
      <c r="H134" s="28"/>
    </row>
    <row r="135">
      <c r="A135" s="51" t="s">
        <v>147</v>
      </c>
      <c r="B135" s="52">
        <v>52.0</v>
      </c>
      <c r="C135" s="52">
        <v>10.0</v>
      </c>
      <c r="D135" s="52" t="s">
        <v>145</v>
      </c>
      <c r="E135" s="52" t="s">
        <v>146</v>
      </c>
      <c r="F135" s="55">
        <v>10.0</v>
      </c>
      <c r="G135" s="4"/>
      <c r="H135" s="28"/>
    </row>
    <row r="136">
      <c r="A136" s="51" t="s">
        <v>148</v>
      </c>
      <c r="B136" s="52">
        <v>23.0</v>
      </c>
      <c r="C136" s="52">
        <v>6.62</v>
      </c>
      <c r="D136" s="52" t="s">
        <v>145</v>
      </c>
      <c r="E136" s="52" t="s">
        <v>146</v>
      </c>
      <c r="F136" s="55">
        <v>10.0</v>
      </c>
      <c r="G136" s="4"/>
      <c r="H136" s="28"/>
    </row>
    <row r="137">
      <c r="A137" s="51" t="s">
        <v>149</v>
      </c>
      <c r="B137" s="52">
        <v>86.0</v>
      </c>
      <c r="C137" s="52">
        <v>7.82</v>
      </c>
      <c r="D137" s="52" t="s">
        <v>145</v>
      </c>
      <c r="E137" s="52" t="s">
        <v>146</v>
      </c>
      <c r="F137" s="55">
        <v>10.0</v>
      </c>
      <c r="G137" s="4"/>
      <c r="H137" s="28"/>
    </row>
    <row r="138">
      <c r="A138" s="51" t="s">
        <v>150</v>
      </c>
      <c r="B138" s="52">
        <v>170.0</v>
      </c>
      <c r="C138" s="52">
        <v>10.32</v>
      </c>
      <c r="D138" s="52" t="s">
        <v>145</v>
      </c>
      <c r="E138" s="52" t="s">
        <v>146</v>
      </c>
      <c r="F138" s="55">
        <v>10.0</v>
      </c>
      <c r="G138" s="4"/>
      <c r="H138" s="28"/>
    </row>
    <row r="139">
      <c r="A139" s="51" t="s">
        <v>151</v>
      </c>
      <c r="B139" s="52">
        <v>74.0</v>
      </c>
      <c r="C139" s="52">
        <v>9.45</v>
      </c>
      <c r="D139" s="52" t="s">
        <v>145</v>
      </c>
      <c r="E139" s="52" t="s">
        <v>146</v>
      </c>
      <c r="F139" s="55">
        <v>10.0</v>
      </c>
      <c r="G139" s="4"/>
      <c r="H139" s="28"/>
    </row>
    <row r="140">
      <c r="A140" s="51" t="s">
        <v>152</v>
      </c>
      <c r="B140" s="52">
        <v>11.0</v>
      </c>
      <c r="C140" s="52">
        <v>9.25</v>
      </c>
      <c r="D140" s="52" t="s">
        <v>145</v>
      </c>
      <c r="E140" s="52" t="s">
        <v>146</v>
      </c>
      <c r="F140" s="55">
        <v>10.0</v>
      </c>
      <c r="G140" s="4"/>
      <c r="H140" s="28"/>
    </row>
    <row r="141">
      <c r="A141" s="51" t="s">
        <v>153</v>
      </c>
      <c r="B141" s="52">
        <v>28.0</v>
      </c>
      <c r="C141" s="52">
        <v>6.5</v>
      </c>
      <c r="D141" s="52" t="s">
        <v>145</v>
      </c>
      <c r="E141" s="52" t="s">
        <v>146</v>
      </c>
      <c r="F141" s="55">
        <v>10.0</v>
      </c>
      <c r="G141" s="4"/>
      <c r="H141" s="28"/>
    </row>
    <row r="142">
      <c r="A142" s="51" t="s">
        <v>154</v>
      </c>
      <c r="B142" s="52">
        <v>70.0</v>
      </c>
      <c r="C142" s="52">
        <v>8.89</v>
      </c>
      <c r="D142" s="52" t="s">
        <v>145</v>
      </c>
      <c r="E142" s="52" t="s">
        <v>146</v>
      </c>
      <c r="F142" s="55">
        <v>10.0</v>
      </c>
      <c r="G142" s="4"/>
      <c r="H142" s="28"/>
    </row>
    <row r="143">
      <c r="A143" s="66" t="s">
        <v>155</v>
      </c>
      <c r="B143" s="58">
        <v>0.0</v>
      </c>
      <c r="C143" s="52">
        <v>8.03</v>
      </c>
      <c r="D143" s="52" t="s">
        <v>145</v>
      </c>
      <c r="E143" s="52" t="s">
        <v>146</v>
      </c>
      <c r="F143" s="55">
        <v>10.0</v>
      </c>
      <c r="G143" s="4"/>
      <c r="H143" s="28"/>
    </row>
    <row r="144">
      <c r="A144" s="60" t="s">
        <v>156</v>
      </c>
      <c r="B144" s="58">
        <v>0.0</v>
      </c>
      <c r="C144" s="58">
        <v>9.81</v>
      </c>
      <c r="D144" s="58" t="s">
        <v>145</v>
      </c>
      <c r="E144" s="58" t="s">
        <v>146</v>
      </c>
      <c r="F144" s="55">
        <v>10.0</v>
      </c>
      <c r="G144" s="4"/>
      <c r="H144" s="28"/>
    </row>
    <row r="145">
      <c r="A145" s="60" t="s">
        <v>157</v>
      </c>
      <c r="B145" s="58">
        <v>0.0</v>
      </c>
      <c r="C145" s="52">
        <v>9.8</v>
      </c>
      <c r="D145" s="52" t="s">
        <v>145</v>
      </c>
      <c r="E145" s="52" t="s">
        <v>146</v>
      </c>
      <c r="F145" s="55">
        <v>10.0</v>
      </c>
      <c r="G145" s="4"/>
      <c r="H145" s="28"/>
    </row>
    <row r="146">
      <c r="A146" s="51" t="s">
        <v>158</v>
      </c>
      <c r="B146" s="52">
        <v>70.0</v>
      </c>
      <c r="C146" s="52">
        <v>9.8</v>
      </c>
      <c r="D146" s="52" t="s">
        <v>145</v>
      </c>
      <c r="E146" s="52" t="s">
        <v>146</v>
      </c>
      <c r="F146" s="55">
        <v>10.0</v>
      </c>
      <c r="G146" s="4"/>
      <c r="H146" s="28"/>
    </row>
    <row r="147">
      <c r="A147" s="60" t="s">
        <v>159</v>
      </c>
      <c r="B147" s="58">
        <v>0.0</v>
      </c>
      <c r="C147" s="52">
        <v>9.8</v>
      </c>
      <c r="D147" s="52" t="s">
        <v>145</v>
      </c>
      <c r="E147" s="52" t="s">
        <v>146</v>
      </c>
      <c r="F147" s="55">
        <v>10.0</v>
      </c>
      <c r="G147" s="4"/>
      <c r="H147" s="28"/>
    </row>
    <row r="148">
      <c r="A148" s="51" t="s">
        <v>160</v>
      </c>
      <c r="B148" s="52">
        <v>80.0</v>
      </c>
      <c r="C148" s="52">
        <v>9.7</v>
      </c>
      <c r="D148" s="52" t="s">
        <v>145</v>
      </c>
      <c r="E148" s="52" t="s">
        <v>146</v>
      </c>
      <c r="F148" s="55">
        <v>10.0</v>
      </c>
      <c r="G148" s="4"/>
      <c r="H148" s="28"/>
    </row>
    <row r="149">
      <c r="A149" s="67" t="s">
        <v>161</v>
      </c>
      <c r="B149" s="68">
        <v>183.0</v>
      </c>
      <c r="C149" s="68">
        <v>5.52</v>
      </c>
      <c r="D149" s="68" t="s">
        <v>145</v>
      </c>
      <c r="E149" s="68" t="s">
        <v>146</v>
      </c>
      <c r="F149" s="55">
        <v>10.0</v>
      </c>
      <c r="G149" s="4"/>
      <c r="H149" s="28"/>
    </row>
    <row r="150">
      <c r="A150" s="67" t="s">
        <v>162</v>
      </c>
      <c r="B150" s="68" t="s">
        <v>163</v>
      </c>
      <c r="C150" s="68">
        <v>8.24</v>
      </c>
      <c r="D150" s="68" t="s">
        <v>164</v>
      </c>
      <c r="E150" s="30" t="s">
        <v>145</v>
      </c>
      <c r="F150" s="26">
        <v>15.0</v>
      </c>
      <c r="G150" s="4"/>
      <c r="H150" s="28"/>
    </row>
    <row r="151">
      <c r="A151" s="69" t="s">
        <v>165</v>
      </c>
      <c r="B151" s="9">
        <v>715.0</v>
      </c>
      <c r="C151" s="9"/>
      <c r="D151" s="9">
        <v>20.0</v>
      </c>
      <c r="E151" s="9"/>
      <c r="F151" s="26">
        <v>20.0</v>
      </c>
      <c r="G151" s="4"/>
      <c r="H151" s="28"/>
    </row>
    <row r="152">
      <c r="A152" s="70" t="s">
        <v>166</v>
      </c>
      <c r="B152" s="2"/>
      <c r="C152" s="2"/>
      <c r="D152" s="2"/>
      <c r="E152" s="2"/>
      <c r="F152" s="3"/>
      <c r="G152" s="4"/>
      <c r="H152" s="28"/>
    </row>
    <row r="153">
      <c r="A153" s="71" t="s">
        <v>167</v>
      </c>
      <c r="B153" s="57">
        <v>283.0</v>
      </c>
      <c r="C153" s="57">
        <v>8.72</v>
      </c>
      <c r="D153" s="57" t="s">
        <v>80</v>
      </c>
      <c r="E153" s="72" t="s">
        <v>164</v>
      </c>
      <c r="F153" s="73">
        <v>30.0</v>
      </c>
      <c r="H153" s="29"/>
    </row>
    <row r="154">
      <c r="A154" s="71" t="s">
        <v>168</v>
      </c>
      <c r="B154" s="57">
        <v>320.0</v>
      </c>
      <c r="C154" s="57">
        <v>8.77</v>
      </c>
      <c r="D154" s="57" t="s">
        <v>80</v>
      </c>
      <c r="E154" s="72" t="s">
        <v>164</v>
      </c>
      <c r="F154" s="73">
        <v>30.0</v>
      </c>
      <c r="G154" s="27"/>
      <c r="H154" s="28"/>
    </row>
    <row r="155">
      <c r="A155" s="71" t="s">
        <v>169</v>
      </c>
      <c r="B155" s="57">
        <v>264.0</v>
      </c>
      <c r="C155" s="57">
        <v>10.72</v>
      </c>
      <c r="D155" s="57" t="s">
        <v>80</v>
      </c>
      <c r="E155" s="72" t="s">
        <v>164</v>
      </c>
      <c r="F155" s="73">
        <v>30.0</v>
      </c>
      <c r="G155" s="27"/>
      <c r="H155" s="28"/>
    </row>
    <row r="156">
      <c r="A156" s="74" t="s">
        <v>170</v>
      </c>
      <c r="B156" s="2"/>
      <c r="C156" s="2"/>
      <c r="D156" s="2"/>
      <c r="E156" s="2"/>
      <c r="F156" s="3"/>
      <c r="G156" s="4"/>
      <c r="H156" s="28"/>
    </row>
    <row r="157">
      <c r="A157" s="51" t="s">
        <v>171</v>
      </c>
      <c r="B157" s="52">
        <v>217.0</v>
      </c>
      <c r="C157" s="52">
        <v>8.62</v>
      </c>
      <c r="D157" s="53" t="s">
        <v>80</v>
      </c>
      <c r="E157" s="53" t="s">
        <v>164</v>
      </c>
      <c r="F157" s="55">
        <v>30.0</v>
      </c>
      <c r="G157" s="27"/>
      <c r="H157" s="29"/>
    </row>
    <row r="158">
      <c r="A158" s="51" t="s">
        <v>172</v>
      </c>
      <c r="B158" s="52">
        <v>165.0</v>
      </c>
      <c r="C158" s="52">
        <v>9.07</v>
      </c>
      <c r="D158" s="53" t="s">
        <v>80</v>
      </c>
      <c r="E158" s="53" t="s">
        <v>164</v>
      </c>
      <c r="F158" s="55">
        <v>30.0</v>
      </c>
      <c r="G158" s="27"/>
      <c r="H158" s="28"/>
    </row>
    <row r="159">
      <c r="A159" s="60" t="s">
        <v>173</v>
      </c>
      <c r="B159" s="58">
        <v>0.0</v>
      </c>
      <c r="C159" s="52">
        <v>6.08</v>
      </c>
      <c r="D159" s="53" t="s">
        <v>80</v>
      </c>
      <c r="E159" s="53" t="s">
        <v>164</v>
      </c>
      <c r="F159" s="55">
        <v>30.0</v>
      </c>
      <c r="G159" s="27"/>
      <c r="H159" s="28"/>
    </row>
    <row r="160">
      <c r="A160" s="75" t="s">
        <v>174</v>
      </c>
      <c r="B160" s="76"/>
      <c r="C160" s="76"/>
      <c r="D160" s="76"/>
      <c r="E160" s="76"/>
      <c r="F160" s="77"/>
      <c r="G160" s="4"/>
      <c r="H160" s="28"/>
    </row>
    <row r="161">
      <c r="A161" s="78" t="s">
        <v>175</v>
      </c>
      <c r="B161" s="58">
        <v>0.0</v>
      </c>
      <c r="C161" s="58">
        <v>5.2</v>
      </c>
      <c r="D161" s="59" t="s">
        <v>145</v>
      </c>
      <c r="E161" s="59" t="s">
        <v>146</v>
      </c>
      <c r="F161" s="36"/>
      <c r="G161" s="27"/>
      <c r="H161" s="28"/>
    </row>
    <row r="162">
      <c r="A162" s="51" t="s">
        <v>176</v>
      </c>
      <c r="B162" s="52">
        <v>341.0</v>
      </c>
      <c r="C162" s="52">
        <v>6.47</v>
      </c>
      <c r="D162" s="53" t="s">
        <v>177</v>
      </c>
      <c r="E162" s="53" t="s">
        <v>164</v>
      </c>
      <c r="F162" s="55">
        <v>25.0</v>
      </c>
      <c r="G162" s="27"/>
      <c r="H162" s="29"/>
    </row>
    <row r="163">
      <c r="A163" s="51" t="s">
        <v>178</v>
      </c>
      <c r="B163" s="52">
        <v>388.0</v>
      </c>
      <c r="C163" s="52">
        <v>8.34</v>
      </c>
      <c r="D163" s="53" t="s">
        <v>177</v>
      </c>
      <c r="E163" s="53" t="s">
        <v>164</v>
      </c>
      <c r="F163" s="55">
        <v>25.0</v>
      </c>
      <c r="G163" s="27"/>
      <c r="H163" s="28"/>
    </row>
    <row r="164">
      <c r="A164" s="51" t="s">
        <v>179</v>
      </c>
      <c r="B164" s="52">
        <v>288.0</v>
      </c>
      <c r="C164" s="52">
        <v>9.03</v>
      </c>
      <c r="D164" s="53" t="s">
        <v>177</v>
      </c>
      <c r="E164" s="53" t="s">
        <v>164</v>
      </c>
      <c r="F164" s="55">
        <v>25.0</v>
      </c>
      <c r="G164" s="27"/>
      <c r="H164" s="28"/>
    </row>
    <row r="165">
      <c r="A165" s="56" t="s">
        <v>180</v>
      </c>
      <c r="B165" s="57">
        <v>382.0</v>
      </c>
      <c r="C165" s="79">
        <v>5.28</v>
      </c>
      <c r="D165" s="80" t="s">
        <v>177</v>
      </c>
      <c r="E165" s="80" t="s">
        <v>164</v>
      </c>
      <c r="F165" s="55">
        <v>25.0</v>
      </c>
      <c r="G165" s="27"/>
      <c r="H165" s="28"/>
    </row>
    <row r="166">
      <c r="A166" s="56" t="s">
        <v>181</v>
      </c>
      <c r="B166" s="57">
        <v>367.0</v>
      </c>
      <c r="C166" s="52">
        <v>7.4</v>
      </c>
      <c r="D166" s="53" t="s">
        <v>177</v>
      </c>
      <c r="E166" s="53" t="s">
        <v>164</v>
      </c>
      <c r="F166" s="55">
        <v>25.0</v>
      </c>
      <c r="G166" s="27"/>
      <c r="H166" s="28"/>
    </row>
    <row r="167">
      <c r="A167" s="56" t="s">
        <v>182</v>
      </c>
      <c r="B167" s="57">
        <v>324.0</v>
      </c>
      <c r="C167" s="52">
        <v>7.48</v>
      </c>
      <c r="D167" s="53" t="s">
        <v>177</v>
      </c>
      <c r="E167" s="53" t="s">
        <v>164</v>
      </c>
      <c r="F167" s="55">
        <v>25.0</v>
      </c>
      <c r="G167" s="27"/>
      <c r="H167" s="28"/>
    </row>
    <row r="168">
      <c r="A168" s="56" t="s">
        <v>183</v>
      </c>
      <c r="B168" s="57">
        <v>281.0</v>
      </c>
      <c r="C168" s="52">
        <v>9.9</v>
      </c>
      <c r="D168" s="53" t="s">
        <v>177</v>
      </c>
      <c r="E168" s="53" t="s">
        <v>164</v>
      </c>
      <c r="F168" s="55">
        <v>25.0</v>
      </c>
      <c r="G168" s="27"/>
      <c r="H168" s="28"/>
    </row>
    <row r="169">
      <c r="A169" s="56" t="s">
        <v>184</v>
      </c>
      <c r="B169" s="57">
        <v>315.0</v>
      </c>
      <c r="C169" s="52">
        <v>5.38</v>
      </c>
      <c r="D169" s="53" t="s">
        <v>177</v>
      </c>
      <c r="E169" s="53" t="s">
        <v>164</v>
      </c>
      <c r="F169" s="55">
        <v>25.0</v>
      </c>
      <c r="G169" s="27"/>
      <c r="H169" s="28"/>
    </row>
    <row r="170">
      <c r="A170" s="56" t="s">
        <v>185</v>
      </c>
      <c r="B170" s="57">
        <v>331.0</v>
      </c>
      <c r="C170" s="52">
        <v>5.89</v>
      </c>
      <c r="D170" s="53" t="s">
        <v>177</v>
      </c>
      <c r="E170" s="53" t="s">
        <v>164</v>
      </c>
      <c r="F170" s="55">
        <v>25.0</v>
      </c>
      <c r="G170" s="27"/>
      <c r="H170" s="28"/>
    </row>
    <row r="171">
      <c r="A171" s="56" t="s">
        <v>186</v>
      </c>
      <c r="B171" s="57">
        <v>376.0</v>
      </c>
      <c r="C171" s="52">
        <v>5.4</v>
      </c>
      <c r="D171" s="53" t="s">
        <v>177</v>
      </c>
      <c r="E171" s="53" t="s">
        <v>164</v>
      </c>
      <c r="F171" s="55">
        <v>25.0</v>
      </c>
      <c r="G171" s="27"/>
      <c r="H171" s="28"/>
    </row>
    <row r="172">
      <c r="A172" s="56" t="s">
        <v>187</v>
      </c>
      <c r="B172" s="57">
        <v>114.0</v>
      </c>
      <c r="C172" s="52">
        <v>6.68</v>
      </c>
      <c r="D172" s="53" t="s">
        <v>177</v>
      </c>
      <c r="E172" s="53" t="s">
        <v>164</v>
      </c>
      <c r="F172" s="55">
        <v>25.0</v>
      </c>
      <c r="G172" s="27"/>
      <c r="H172" s="28"/>
    </row>
    <row r="173">
      <c r="A173" s="56" t="s">
        <v>188</v>
      </c>
      <c r="B173" s="57">
        <v>319.0</v>
      </c>
      <c r="C173" s="52">
        <v>7.33</v>
      </c>
      <c r="D173" s="53" t="s">
        <v>177</v>
      </c>
      <c r="E173" s="53" t="s">
        <v>164</v>
      </c>
      <c r="F173" s="55">
        <v>25.0</v>
      </c>
      <c r="G173" s="27"/>
      <c r="H173" s="28"/>
    </row>
    <row r="174">
      <c r="A174" s="60" t="s">
        <v>189</v>
      </c>
      <c r="B174" s="58">
        <v>0.0</v>
      </c>
      <c r="C174" s="52">
        <v>5.97</v>
      </c>
      <c r="D174" s="53" t="s">
        <v>177</v>
      </c>
      <c r="E174" s="53" t="s">
        <v>164</v>
      </c>
      <c r="F174" s="36"/>
      <c r="G174" s="27"/>
      <c r="H174" s="28"/>
    </row>
    <row r="175">
      <c r="A175" s="56" t="s">
        <v>190</v>
      </c>
      <c r="B175" s="57">
        <v>263.0</v>
      </c>
      <c r="C175" s="52">
        <v>8.45</v>
      </c>
      <c r="D175" s="53" t="s">
        <v>177</v>
      </c>
      <c r="E175" s="53" t="s">
        <v>164</v>
      </c>
      <c r="F175" s="26">
        <v>25.0</v>
      </c>
      <c r="G175" s="27"/>
      <c r="H175" s="28"/>
    </row>
    <row r="176">
      <c r="A176" s="56" t="s">
        <v>191</v>
      </c>
      <c r="B176" s="57">
        <v>265.0</v>
      </c>
      <c r="C176" s="79">
        <v>6.48</v>
      </c>
      <c r="D176" s="80" t="s">
        <v>177</v>
      </c>
      <c r="E176" s="80" t="s">
        <v>164</v>
      </c>
      <c r="F176" s="26">
        <v>25.0</v>
      </c>
      <c r="G176" s="27"/>
      <c r="H176" s="28"/>
    </row>
    <row r="177">
      <c r="A177" s="51" t="s">
        <v>192</v>
      </c>
      <c r="B177" s="52">
        <v>219.0</v>
      </c>
      <c r="C177" s="52">
        <v>10.39</v>
      </c>
      <c r="D177" s="53" t="s">
        <v>177</v>
      </c>
      <c r="E177" s="53" t="s">
        <v>164</v>
      </c>
      <c r="F177" s="26">
        <v>25.0</v>
      </c>
      <c r="G177" s="27"/>
      <c r="H177" s="28"/>
    </row>
    <row r="178">
      <c r="A178" s="51" t="s">
        <v>193</v>
      </c>
      <c r="B178" s="52">
        <v>259.0</v>
      </c>
      <c r="C178" s="52">
        <v>3.1</v>
      </c>
      <c r="D178" s="53" t="s">
        <v>194</v>
      </c>
      <c r="E178" s="53" t="s">
        <v>164</v>
      </c>
      <c r="F178" s="26">
        <v>35.0</v>
      </c>
      <c r="G178" s="27"/>
      <c r="H178" s="28"/>
    </row>
    <row r="179">
      <c r="A179" s="51" t="s">
        <v>195</v>
      </c>
      <c r="B179" s="52">
        <v>235.0</v>
      </c>
      <c r="C179" s="52">
        <v>3.29</v>
      </c>
      <c r="D179" s="53" t="s">
        <v>194</v>
      </c>
      <c r="E179" s="53" t="s">
        <v>164</v>
      </c>
      <c r="F179" s="26">
        <v>35.0</v>
      </c>
      <c r="G179" s="27"/>
      <c r="H179" s="28"/>
    </row>
    <row r="180">
      <c r="A180" s="51" t="s">
        <v>196</v>
      </c>
      <c r="B180" s="52">
        <v>288.0</v>
      </c>
      <c r="C180" s="52">
        <v>4.08</v>
      </c>
      <c r="D180" s="53" t="s">
        <v>194</v>
      </c>
      <c r="E180" s="53" t="s">
        <v>164</v>
      </c>
      <c r="F180" s="26">
        <v>35.0</v>
      </c>
      <c r="G180" s="27"/>
      <c r="H180" s="28"/>
    </row>
    <row r="181">
      <c r="A181" s="51" t="s">
        <v>197</v>
      </c>
      <c r="B181" s="52">
        <v>50.0</v>
      </c>
      <c r="C181" s="52">
        <v>5.24</v>
      </c>
      <c r="D181" s="53" t="s">
        <v>194</v>
      </c>
      <c r="E181" s="53" t="s">
        <v>164</v>
      </c>
      <c r="F181" s="26">
        <v>35.0</v>
      </c>
      <c r="G181" s="27"/>
      <c r="H181" s="28"/>
    </row>
    <row r="182">
      <c r="A182" s="51" t="s">
        <v>198</v>
      </c>
      <c r="B182" s="52">
        <v>340.0</v>
      </c>
      <c r="C182" s="52">
        <v>3.4</v>
      </c>
      <c r="D182" s="53" t="s">
        <v>194</v>
      </c>
      <c r="E182" s="53" t="s">
        <v>164</v>
      </c>
      <c r="F182" s="26">
        <v>35.0</v>
      </c>
      <c r="G182" s="27"/>
      <c r="H182" s="28"/>
    </row>
    <row r="183">
      <c r="A183" s="56" t="s">
        <v>199</v>
      </c>
      <c r="B183" s="57">
        <v>331.0</v>
      </c>
      <c r="C183" s="57">
        <v>3.24</v>
      </c>
      <c r="D183" s="72" t="s">
        <v>194</v>
      </c>
      <c r="E183" s="72" t="s">
        <v>164</v>
      </c>
      <c r="F183" s="26">
        <v>35.0</v>
      </c>
      <c r="G183" s="27"/>
      <c r="H183" s="28"/>
    </row>
    <row r="184">
      <c r="A184" s="56" t="s">
        <v>200</v>
      </c>
      <c r="B184" s="57">
        <v>392.0</v>
      </c>
      <c r="C184" s="57">
        <v>3.25</v>
      </c>
      <c r="D184" s="72" t="s">
        <v>194</v>
      </c>
      <c r="E184" s="72" t="s">
        <v>164</v>
      </c>
      <c r="F184" s="26">
        <v>35.0</v>
      </c>
      <c r="G184" s="27"/>
      <c r="H184" s="28"/>
    </row>
    <row r="185">
      <c r="A185" s="56" t="s">
        <v>201</v>
      </c>
      <c r="B185" s="57">
        <v>123.0</v>
      </c>
      <c r="C185" s="57">
        <v>3.01</v>
      </c>
      <c r="D185" s="72" t="s">
        <v>194</v>
      </c>
      <c r="E185" s="72" t="s">
        <v>164</v>
      </c>
      <c r="F185" s="26">
        <v>35.0</v>
      </c>
      <c r="G185" s="27"/>
      <c r="H185" s="28"/>
    </row>
    <row r="186">
      <c r="A186" s="56" t="s">
        <v>202</v>
      </c>
      <c r="B186" s="57">
        <v>245.0</v>
      </c>
      <c r="C186" s="57">
        <v>2.88</v>
      </c>
      <c r="D186" s="72" t="s">
        <v>194</v>
      </c>
      <c r="E186" s="72" t="s">
        <v>164</v>
      </c>
      <c r="F186" s="26">
        <v>35.0</v>
      </c>
      <c r="G186" s="27"/>
      <c r="H186" s="28"/>
    </row>
    <row r="187">
      <c r="A187" s="56" t="s">
        <v>203</v>
      </c>
      <c r="B187" s="57">
        <v>315.0</v>
      </c>
      <c r="C187" s="57">
        <v>3.41</v>
      </c>
      <c r="D187" s="72" t="s">
        <v>194</v>
      </c>
      <c r="E187" s="72" t="s">
        <v>164</v>
      </c>
      <c r="F187" s="26">
        <v>35.0</v>
      </c>
      <c r="G187" s="27"/>
      <c r="H187" s="28"/>
    </row>
    <row r="188">
      <c r="A188" s="56" t="s">
        <v>204</v>
      </c>
      <c r="B188" s="57">
        <v>338.0</v>
      </c>
      <c r="C188" s="57">
        <v>3.29</v>
      </c>
      <c r="D188" s="72" t="s">
        <v>194</v>
      </c>
      <c r="E188" s="72" t="s">
        <v>164</v>
      </c>
      <c r="F188" s="26">
        <v>35.0</v>
      </c>
      <c r="G188" s="27"/>
      <c r="H188" s="28"/>
    </row>
    <row r="189">
      <c r="A189" s="56" t="s">
        <v>205</v>
      </c>
      <c r="B189" s="57">
        <v>290.0</v>
      </c>
      <c r="C189" s="57">
        <v>3.2</v>
      </c>
      <c r="D189" s="72" t="s">
        <v>194</v>
      </c>
      <c r="E189" s="72" t="s">
        <v>164</v>
      </c>
      <c r="F189" s="26">
        <v>30.0</v>
      </c>
      <c r="G189" s="27"/>
      <c r="H189" s="28"/>
    </row>
    <row r="190">
      <c r="A190" s="56" t="s">
        <v>206</v>
      </c>
      <c r="B190" s="57">
        <v>5.0</v>
      </c>
      <c r="C190" s="57">
        <v>7.71</v>
      </c>
      <c r="D190" s="72" t="s">
        <v>194</v>
      </c>
      <c r="E190" s="72" t="s">
        <v>81</v>
      </c>
      <c r="F190" s="26">
        <v>20.0</v>
      </c>
      <c r="G190" s="27"/>
      <c r="H190" s="28"/>
    </row>
    <row r="191">
      <c r="A191" s="56" t="s">
        <v>207</v>
      </c>
      <c r="B191" s="57">
        <v>326.0</v>
      </c>
      <c r="C191" s="57">
        <v>10.42</v>
      </c>
      <c r="D191" s="72" t="s">
        <v>194</v>
      </c>
      <c r="E191" s="72" t="s">
        <v>81</v>
      </c>
      <c r="F191" s="26">
        <v>35.0</v>
      </c>
      <c r="G191" s="27"/>
      <c r="H191" s="28"/>
    </row>
    <row r="192">
      <c r="A192" s="56" t="s">
        <v>208</v>
      </c>
      <c r="B192" s="57">
        <v>310.0</v>
      </c>
      <c r="C192" s="57">
        <v>8.42</v>
      </c>
      <c r="D192" s="72" t="s">
        <v>194</v>
      </c>
      <c r="E192" s="72" t="s">
        <v>81</v>
      </c>
      <c r="F192" s="26">
        <v>20.0</v>
      </c>
      <c r="G192" s="27"/>
      <c r="H192" s="28"/>
    </row>
    <row r="193">
      <c r="A193" s="56" t="s">
        <v>209</v>
      </c>
      <c r="B193" s="57">
        <v>213.0</v>
      </c>
      <c r="C193" s="57">
        <v>15.75</v>
      </c>
      <c r="D193" s="72" t="s">
        <v>194</v>
      </c>
      <c r="E193" s="72" t="s">
        <v>81</v>
      </c>
      <c r="F193" s="26">
        <v>30.0</v>
      </c>
      <c r="G193" s="27"/>
      <c r="H193" s="28"/>
    </row>
    <row r="194">
      <c r="A194" s="56">
        <v>60.0</v>
      </c>
      <c r="B194" s="57">
        <v>105.0</v>
      </c>
      <c r="C194" s="57"/>
      <c r="D194" s="72"/>
      <c r="E194" s="72"/>
      <c r="F194" s="26">
        <v>30.0</v>
      </c>
      <c r="G194" s="27"/>
      <c r="H194" s="28"/>
    </row>
    <row r="195">
      <c r="A195" s="56" t="s">
        <v>210</v>
      </c>
      <c r="B195" s="57">
        <v>30.0</v>
      </c>
      <c r="C195" s="57">
        <v>5.87</v>
      </c>
      <c r="D195" s="72" t="s">
        <v>194</v>
      </c>
      <c r="E195" s="72" t="s">
        <v>81</v>
      </c>
      <c r="F195" s="26">
        <v>35.0</v>
      </c>
      <c r="G195" s="27"/>
      <c r="H195" s="28"/>
    </row>
    <row r="196">
      <c r="A196" s="56" t="s">
        <v>211</v>
      </c>
      <c r="B196" s="57">
        <v>365.0</v>
      </c>
      <c r="C196" s="57">
        <v>5.42</v>
      </c>
      <c r="D196" s="72" t="s">
        <v>194</v>
      </c>
      <c r="E196" s="72" t="s">
        <v>81</v>
      </c>
      <c r="F196" s="26">
        <v>25.0</v>
      </c>
      <c r="G196" s="27"/>
      <c r="H196" s="28"/>
    </row>
    <row r="197">
      <c r="A197" s="56" t="s">
        <v>212</v>
      </c>
      <c r="B197" s="57">
        <v>25.0</v>
      </c>
      <c r="C197" s="57">
        <v>3.88</v>
      </c>
      <c r="D197" s="72" t="s">
        <v>177</v>
      </c>
      <c r="E197" s="72" t="s">
        <v>164</v>
      </c>
      <c r="F197" s="26">
        <v>25.0</v>
      </c>
      <c r="G197" s="27"/>
      <c r="H197" s="28"/>
    </row>
    <row r="198">
      <c r="A198" s="56" t="s">
        <v>213</v>
      </c>
      <c r="B198" s="57">
        <v>56.0</v>
      </c>
      <c r="C198" s="57">
        <v>4.13</v>
      </c>
      <c r="D198" s="72" t="s">
        <v>177</v>
      </c>
      <c r="E198" s="72" t="s">
        <v>164</v>
      </c>
      <c r="F198" s="26">
        <v>25.0</v>
      </c>
      <c r="G198" s="27"/>
      <c r="H198" s="28"/>
    </row>
    <row r="199">
      <c r="A199" s="56" t="s">
        <v>214</v>
      </c>
      <c r="B199" s="57">
        <v>30.0</v>
      </c>
      <c r="C199" s="57">
        <v>20.8</v>
      </c>
      <c r="D199" s="72" t="s">
        <v>177</v>
      </c>
      <c r="E199" s="72" t="s">
        <v>164</v>
      </c>
      <c r="F199" s="26">
        <v>25.0</v>
      </c>
      <c r="G199" s="27"/>
      <c r="H199" s="28"/>
    </row>
    <row r="200">
      <c r="A200" s="81" t="s">
        <v>215</v>
      </c>
      <c r="B200" s="57">
        <v>31.0</v>
      </c>
      <c r="C200" s="57">
        <v>4.07</v>
      </c>
      <c r="D200" s="72" t="s">
        <v>177</v>
      </c>
      <c r="E200" s="72" t="s">
        <v>164</v>
      </c>
      <c r="F200" s="26">
        <v>25.0</v>
      </c>
      <c r="G200" s="27"/>
      <c r="H200" s="28"/>
    </row>
    <row r="201">
      <c r="A201" s="82" t="s">
        <v>216</v>
      </c>
      <c r="B201" s="57">
        <v>19.0</v>
      </c>
      <c r="C201" s="57">
        <v>4.78</v>
      </c>
      <c r="D201" s="72" t="s">
        <v>145</v>
      </c>
      <c r="E201" s="72" t="s">
        <v>146</v>
      </c>
      <c r="F201" s="26">
        <v>5.0</v>
      </c>
      <c r="G201" s="27"/>
      <c r="H201" s="28"/>
    </row>
    <row r="202">
      <c r="A202" s="82" t="s">
        <v>217</v>
      </c>
      <c r="B202" s="57">
        <v>102.0</v>
      </c>
      <c r="C202" s="57">
        <v>4.14</v>
      </c>
      <c r="D202" s="72" t="s">
        <v>145</v>
      </c>
      <c r="E202" s="72" t="s">
        <v>146</v>
      </c>
      <c r="F202" s="26">
        <v>5.0</v>
      </c>
      <c r="G202" s="27"/>
      <c r="H202" s="28"/>
    </row>
    <row r="203">
      <c r="A203" s="82" t="s">
        <v>218</v>
      </c>
      <c r="B203" s="57">
        <v>237.0</v>
      </c>
      <c r="C203" s="57">
        <v>3.13</v>
      </c>
      <c r="D203" s="72" t="s">
        <v>145</v>
      </c>
      <c r="E203" s="72" t="s">
        <v>146</v>
      </c>
      <c r="F203" s="26">
        <v>5.0</v>
      </c>
      <c r="G203" s="27"/>
      <c r="H203" s="28"/>
    </row>
    <row r="204">
      <c r="A204" s="56" t="s">
        <v>219</v>
      </c>
      <c r="B204" s="57">
        <v>12.0</v>
      </c>
      <c r="C204" s="57">
        <v>5.8</v>
      </c>
      <c r="D204" s="72" t="s">
        <v>81</v>
      </c>
      <c r="E204" s="72" t="s">
        <v>164</v>
      </c>
      <c r="F204" s="26">
        <v>20.0</v>
      </c>
      <c r="G204" s="27"/>
      <c r="H204" s="28"/>
    </row>
    <row r="205">
      <c r="A205" s="56" t="s">
        <v>220</v>
      </c>
      <c r="B205" s="57">
        <v>88.0</v>
      </c>
      <c r="C205" s="57">
        <v>5.9</v>
      </c>
      <c r="D205" s="72" t="s">
        <v>177</v>
      </c>
      <c r="E205" s="72" t="s">
        <v>164</v>
      </c>
      <c r="F205" s="26">
        <v>25.0</v>
      </c>
      <c r="G205" s="27"/>
      <c r="H205" s="28"/>
    </row>
    <row r="206">
      <c r="A206" s="56" t="s">
        <v>221</v>
      </c>
      <c r="B206" s="57">
        <v>313.0</v>
      </c>
      <c r="C206" s="57">
        <v>9.16</v>
      </c>
      <c r="D206" s="72" t="s">
        <v>194</v>
      </c>
      <c r="E206" s="72" t="s">
        <v>164</v>
      </c>
      <c r="F206" s="26">
        <v>35.0</v>
      </c>
      <c r="G206" s="27"/>
      <c r="H206" s="28"/>
    </row>
    <row r="207">
      <c r="A207" s="56" t="s">
        <v>222</v>
      </c>
      <c r="B207" s="57">
        <v>330.0</v>
      </c>
      <c r="C207" s="57">
        <v>9.51</v>
      </c>
      <c r="D207" s="72" t="s">
        <v>177</v>
      </c>
      <c r="E207" s="72" t="s">
        <v>164</v>
      </c>
      <c r="F207" s="26">
        <v>15.0</v>
      </c>
      <c r="G207" s="27"/>
      <c r="H207" s="28"/>
    </row>
    <row r="208">
      <c r="A208" s="56" t="s">
        <v>223</v>
      </c>
      <c r="B208" s="57">
        <v>52.0</v>
      </c>
      <c r="C208" s="57">
        <v>6.88</v>
      </c>
      <c r="D208" s="72" t="s">
        <v>177</v>
      </c>
      <c r="E208" s="72" t="s">
        <v>164</v>
      </c>
      <c r="F208" s="26">
        <v>25.0</v>
      </c>
      <c r="G208" s="27"/>
      <c r="H208" s="28"/>
    </row>
    <row r="209">
      <c r="A209" s="56" t="s">
        <v>224</v>
      </c>
      <c r="B209" s="57">
        <v>197.0</v>
      </c>
      <c r="C209" s="57">
        <v>13.98</v>
      </c>
      <c r="D209" s="72" t="s">
        <v>177</v>
      </c>
      <c r="E209" s="72" t="s">
        <v>164</v>
      </c>
      <c r="F209" s="26">
        <v>25.0</v>
      </c>
      <c r="G209" s="27"/>
      <c r="H209" s="28"/>
    </row>
    <row r="210">
      <c r="A210" s="56" t="s">
        <v>225</v>
      </c>
      <c r="B210" s="57">
        <v>77.0</v>
      </c>
      <c r="C210" s="57">
        <v>7.16</v>
      </c>
      <c r="D210" s="72" t="s">
        <v>177</v>
      </c>
      <c r="E210" s="72" t="s">
        <v>164</v>
      </c>
      <c r="F210" s="26">
        <v>25.0</v>
      </c>
      <c r="G210" s="27"/>
      <c r="H210" s="28"/>
    </row>
    <row r="211">
      <c r="A211" s="56" t="s">
        <v>226</v>
      </c>
      <c r="B211" s="57">
        <v>3.0</v>
      </c>
      <c r="C211" s="57">
        <v>3.75</v>
      </c>
      <c r="D211" s="72" t="s">
        <v>177</v>
      </c>
      <c r="E211" s="72" t="s">
        <v>164</v>
      </c>
      <c r="F211" s="26">
        <v>25.0</v>
      </c>
      <c r="G211" s="27"/>
      <c r="H211" s="28"/>
    </row>
    <row r="212">
      <c r="A212" s="56" t="s">
        <v>227</v>
      </c>
      <c r="B212" s="57">
        <v>18.0</v>
      </c>
      <c r="C212" s="57">
        <v>7.27</v>
      </c>
      <c r="D212" s="72" t="s">
        <v>194</v>
      </c>
      <c r="E212" s="72" t="s">
        <v>164</v>
      </c>
      <c r="F212" s="26">
        <v>35.0</v>
      </c>
      <c r="G212" s="27"/>
      <c r="H212" s="28"/>
    </row>
    <row r="213">
      <c r="A213" s="56" t="s">
        <v>228</v>
      </c>
      <c r="B213" s="57">
        <v>135.0</v>
      </c>
      <c r="C213" s="57">
        <v>4.48</v>
      </c>
      <c r="D213" s="72" t="s">
        <v>194</v>
      </c>
      <c r="E213" s="72" t="s">
        <v>164</v>
      </c>
      <c r="F213" s="26">
        <v>35.0</v>
      </c>
      <c r="G213" s="27"/>
      <c r="H213" s="28"/>
    </row>
    <row r="214">
      <c r="A214" s="56" t="s">
        <v>229</v>
      </c>
      <c r="B214" s="57">
        <v>294.0</v>
      </c>
      <c r="C214" s="57">
        <v>8.36</v>
      </c>
      <c r="D214" s="72" t="s">
        <v>194</v>
      </c>
      <c r="E214" s="72" t="s">
        <v>164</v>
      </c>
      <c r="F214" s="26">
        <v>35.0</v>
      </c>
      <c r="G214" s="27"/>
      <c r="H214" s="28"/>
    </row>
    <row r="215">
      <c r="A215" s="56" t="s">
        <v>230</v>
      </c>
      <c r="B215" s="57">
        <v>368.0</v>
      </c>
      <c r="C215" s="57">
        <v>7.28</v>
      </c>
      <c r="D215" s="72" t="s">
        <v>194</v>
      </c>
      <c r="E215" s="72" t="s">
        <v>164</v>
      </c>
      <c r="F215" s="26">
        <v>35.0</v>
      </c>
      <c r="G215" s="27"/>
      <c r="H215" s="28"/>
    </row>
    <row r="216">
      <c r="A216" s="56" t="s">
        <v>231</v>
      </c>
      <c r="B216" s="57">
        <v>257.0</v>
      </c>
      <c r="C216" s="57">
        <v>6.8</v>
      </c>
      <c r="D216" s="72" t="s">
        <v>177</v>
      </c>
      <c r="E216" s="72" t="s">
        <v>164</v>
      </c>
      <c r="F216" s="26">
        <v>15.0</v>
      </c>
      <c r="G216" s="27"/>
      <c r="H216" s="28"/>
    </row>
    <row r="217">
      <c r="A217" s="56" t="s">
        <v>232</v>
      </c>
      <c r="B217" s="57">
        <v>258.0</v>
      </c>
      <c r="C217" s="57">
        <v>6.68</v>
      </c>
      <c r="D217" s="72" t="s">
        <v>177</v>
      </c>
      <c r="E217" s="72" t="s">
        <v>164</v>
      </c>
      <c r="F217" s="26">
        <v>15.0</v>
      </c>
      <c r="G217" s="27"/>
      <c r="H217" s="28"/>
    </row>
    <row r="218">
      <c r="A218" s="56" t="s">
        <v>233</v>
      </c>
      <c r="B218" s="57">
        <v>250.0</v>
      </c>
      <c r="C218" s="57">
        <v>6.8</v>
      </c>
      <c r="D218" s="72" t="s">
        <v>177</v>
      </c>
      <c r="E218" s="72" t="s">
        <v>164</v>
      </c>
      <c r="F218" s="26">
        <v>15.0</v>
      </c>
      <c r="G218" s="27"/>
      <c r="H218" s="28"/>
    </row>
    <row r="219">
      <c r="A219" s="56" t="s">
        <v>234</v>
      </c>
      <c r="B219" s="57">
        <v>318.0</v>
      </c>
      <c r="C219" s="57">
        <v>6.8</v>
      </c>
      <c r="D219" s="72" t="s">
        <v>177</v>
      </c>
      <c r="E219" s="72" t="s">
        <v>164</v>
      </c>
      <c r="F219" s="26">
        <v>15.0</v>
      </c>
      <c r="G219" s="27"/>
      <c r="H219" s="28"/>
    </row>
    <row r="220">
      <c r="A220" s="56" t="s">
        <v>235</v>
      </c>
      <c r="B220" s="57">
        <v>261.0</v>
      </c>
      <c r="C220" s="57">
        <v>3.78</v>
      </c>
      <c r="D220" s="72" t="s">
        <v>177</v>
      </c>
      <c r="E220" s="72" t="s">
        <v>164</v>
      </c>
      <c r="F220" s="26">
        <v>15.0</v>
      </c>
      <c r="G220" s="27"/>
      <c r="H220" s="28"/>
    </row>
    <row r="221">
      <c r="A221" s="60" t="s">
        <v>236</v>
      </c>
      <c r="B221" s="58">
        <v>0.0</v>
      </c>
      <c r="C221" s="57">
        <v>6.8</v>
      </c>
      <c r="D221" s="72" t="s">
        <v>177</v>
      </c>
      <c r="E221" s="72" t="s">
        <v>164</v>
      </c>
      <c r="F221" s="37">
        <v>15.0</v>
      </c>
      <c r="G221" s="27"/>
      <c r="H221" s="28"/>
    </row>
    <row r="222">
      <c r="A222" s="60" t="s">
        <v>237</v>
      </c>
      <c r="B222" s="58">
        <v>0.0</v>
      </c>
      <c r="C222" s="57">
        <v>6.8</v>
      </c>
      <c r="D222" s="72" t="s">
        <v>177</v>
      </c>
      <c r="E222" s="72" t="s">
        <v>164</v>
      </c>
      <c r="F222" s="37">
        <v>15.0</v>
      </c>
      <c r="G222" s="27"/>
      <c r="H222" s="28"/>
    </row>
    <row r="223">
      <c r="A223" s="60" t="s">
        <v>238</v>
      </c>
      <c r="B223" s="58">
        <v>0.0</v>
      </c>
      <c r="C223" s="57">
        <v>6.8</v>
      </c>
      <c r="D223" s="72" t="s">
        <v>194</v>
      </c>
      <c r="E223" s="72" t="s">
        <v>164</v>
      </c>
      <c r="F223" s="37">
        <v>15.0</v>
      </c>
      <c r="G223" s="27"/>
      <c r="H223" s="28"/>
    </row>
    <row r="224">
      <c r="A224" s="56" t="s">
        <v>239</v>
      </c>
      <c r="B224" s="57">
        <v>109.0</v>
      </c>
      <c r="C224" s="57">
        <v>6.79</v>
      </c>
      <c r="D224" s="72" t="s">
        <v>177</v>
      </c>
      <c r="E224" s="72" t="s">
        <v>164</v>
      </c>
      <c r="F224" s="26">
        <v>15.0</v>
      </c>
      <c r="G224" s="27"/>
      <c r="H224" s="28"/>
    </row>
    <row r="225">
      <c r="A225" s="83" t="s">
        <v>240</v>
      </c>
      <c r="B225" s="2"/>
      <c r="C225" s="2"/>
      <c r="D225" s="2"/>
      <c r="E225" s="2"/>
      <c r="F225" s="3"/>
      <c r="G225" s="4"/>
      <c r="H225" s="28"/>
    </row>
    <row r="226">
      <c r="A226" s="84" t="s">
        <v>241</v>
      </c>
      <c r="B226" s="57">
        <v>128.0</v>
      </c>
      <c r="C226" s="57"/>
      <c r="D226" s="72"/>
      <c r="E226" s="72"/>
      <c r="F226" s="26">
        <v>25.0</v>
      </c>
      <c r="G226" s="27"/>
      <c r="H226" s="29"/>
    </row>
    <row r="227">
      <c r="A227" s="85" t="s">
        <v>242</v>
      </c>
      <c r="B227" s="57">
        <v>24.0</v>
      </c>
      <c r="C227" s="57"/>
      <c r="D227" s="72"/>
      <c r="E227" s="72"/>
      <c r="F227" s="26">
        <v>50.0</v>
      </c>
      <c r="G227" s="27"/>
      <c r="H227" s="28"/>
    </row>
    <row r="228">
      <c r="A228" s="56" t="s">
        <v>243</v>
      </c>
      <c r="B228" s="57">
        <v>189.0</v>
      </c>
      <c r="C228" s="57">
        <v>4.29</v>
      </c>
      <c r="D228" s="72" t="s">
        <v>177</v>
      </c>
      <c r="E228" s="72" t="s">
        <v>145</v>
      </c>
      <c r="F228" s="26">
        <v>10.0</v>
      </c>
      <c r="G228" s="27"/>
      <c r="H228" s="28"/>
    </row>
    <row r="229">
      <c r="A229" s="56" t="s">
        <v>244</v>
      </c>
      <c r="B229" s="57">
        <v>64.0</v>
      </c>
      <c r="C229" s="57">
        <v>7.5</v>
      </c>
      <c r="D229" s="72" t="s">
        <v>177</v>
      </c>
      <c r="E229" s="72" t="s">
        <v>164</v>
      </c>
      <c r="F229" s="26">
        <v>25.0</v>
      </c>
      <c r="G229" s="27"/>
      <c r="H229" s="28"/>
    </row>
    <row r="230">
      <c r="A230" s="56" t="s">
        <v>245</v>
      </c>
      <c r="B230" s="57">
        <v>34.0</v>
      </c>
      <c r="C230" s="57">
        <v>34.49</v>
      </c>
      <c r="D230" s="72" t="s">
        <v>177</v>
      </c>
      <c r="E230" s="72" t="s">
        <v>81</v>
      </c>
      <c r="F230" s="26">
        <v>20.0</v>
      </c>
      <c r="G230" s="27"/>
      <c r="H230" s="28"/>
    </row>
    <row r="231">
      <c r="A231" s="56" t="s">
        <v>246</v>
      </c>
      <c r="B231" s="57">
        <v>5.0</v>
      </c>
      <c r="C231" s="57">
        <v>6.26</v>
      </c>
      <c r="D231" s="72" t="s">
        <v>177</v>
      </c>
      <c r="E231" s="72" t="s">
        <v>164</v>
      </c>
      <c r="F231" s="26">
        <v>15.0</v>
      </c>
      <c r="G231" s="27"/>
      <c r="H231" s="28"/>
    </row>
    <row r="232">
      <c r="A232" s="56" t="s">
        <v>247</v>
      </c>
      <c r="B232" s="57">
        <v>14.0</v>
      </c>
      <c r="C232" s="57">
        <v>9.9</v>
      </c>
      <c r="D232" s="72" t="s">
        <v>177</v>
      </c>
      <c r="E232" s="72" t="s">
        <v>164</v>
      </c>
      <c r="F232" s="26">
        <v>15.0</v>
      </c>
      <c r="G232" s="27"/>
      <c r="H232" s="28"/>
    </row>
    <row r="233">
      <c r="A233" s="56" t="s">
        <v>248</v>
      </c>
      <c r="B233" s="57">
        <v>7.0</v>
      </c>
      <c r="C233" s="57">
        <v>9.9</v>
      </c>
      <c r="D233" s="72" t="s">
        <v>177</v>
      </c>
      <c r="E233" s="72" t="s">
        <v>164</v>
      </c>
      <c r="F233" s="26">
        <v>15.0</v>
      </c>
      <c r="G233" s="27"/>
      <c r="H233" s="28"/>
    </row>
    <row r="234">
      <c r="A234" s="56" t="s">
        <v>249</v>
      </c>
      <c r="B234" s="57">
        <v>135.0</v>
      </c>
      <c r="C234" s="57">
        <v>2.67</v>
      </c>
      <c r="D234" s="72" t="s">
        <v>177</v>
      </c>
      <c r="E234" s="72" t="s">
        <v>164</v>
      </c>
      <c r="F234" s="26">
        <v>15.0</v>
      </c>
      <c r="G234" s="27"/>
      <c r="H234" s="28"/>
    </row>
    <row r="235">
      <c r="A235" s="56" t="s">
        <v>250</v>
      </c>
      <c r="B235" s="57">
        <v>350.0</v>
      </c>
      <c r="C235" s="57">
        <v>6.33</v>
      </c>
      <c r="D235" s="72" t="s">
        <v>177</v>
      </c>
      <c r="E235" s="72" t="s">
        <v>164</v>
      </c>
      <c r="F235" s="26">
        <v>15.0</v>
      </c>
      <c r="G235" s="27"/>
      <c r="H235" s="28"/>
    </row>
    <row r="236">
      <c r="A236" s="56" t="s">
        <v>251</v>
      </c>
      <c r="B236" s="57">
        <v>215.0</v>
      </c>
      <c r="C236" s="57">
        <v>15.44</v>
      </c>
      <c r="D236" s="72" t="s">
        <v>80</v>
      </c>
      <c r="E236" s="72" t="s">
        <v>81</v>
      </c>
      <c r="F236" s="26">
        <v>30.0</v>
      </c>
      <c r="G236" s="27"/>
      <c r="H236" s="28"/>
    </row>
    <row r="237">
      <c r="A237" s="56" t="s">
        <v>252</v>
      </c>
      <c r="B237" s="57">
        <v>53.0</v>
      </c>
      <c r="C237" s="57">
        <v>6.94</v>
      </c>
      <c r="D237" s="72" t="s">
        <v>177</v>
      </c>
      <c r="E237" s="72" t="s">
        <v>164</v>
      </c>
      <c r="F237" s="26">
        <v>15.0</v>
      </c>
      <c r="G237" s="27"/>
      <c r="H237" s="28"/>
    </row>
    <row r="238">
      <c r="A238" s="56" t="s">
        <v>253</v>
      </c>
      <c r="B238" s="57">
        <v>391.0</v>
      </c>
      <c r="C238" s="57">
        <v>41.91</v>
      </c>
      <c r="D238" s="72" t="s">
        <v>254</v>
      </c>
      <c r="E238" s="72" t="s">
        <v>254</v>
      </c>
      <c r="F238" s="26">
        <v>50.0</v>
      </c>
      <c r="G238" s="27"/>
      <c r="H238" s="28"/>
    </row>
    <row r="239">
      <c r="A239" s="56" t="s">
        <v>255</v>
      </c>
      <c r="B239" s="57">
        <v>88.0</v>
      </c>
      <c r="C239" s="57">
        <v>8.47</v>
      </c>
      <c r="D239" s="72" t="s">
        <v>177</v>
      </c>
      <c r="E239" s="72" t="s">
        <v>145</v>
      </c>
      <c r="F239" s="26">
        <v>10.0</v>
      </c>
      <c r="G239" s="27"/>
      <c r="H239" s="28"/>
    </row>
    <row r="240">
      <c r="A240" s="56" t="s">
        <v>256</v>
      </c>
      <c r="B240" s="57">
        <v>369.0</v>
      </c>
      <c r="C240" s="57">
        <v>32.68</v>
      </c>
      <c r="D240" s="72" t="s">
        <v>257</v>
      </c>
      <c r="E240" s="72" t="s">
        <v>80</v>
      </c>
      <c r="F240" s="26">
        <v>30.0</v>
      </c>
      <c r="G240" s="27"/>
      <c r="H240" s="28"/>
    </row>
    <row r="241">
      <c r="A241" s="56" t="s">
        <v>258</v>
      </c>
      <c r="B241" s="57">
        <v>24.0</v>
      </c>
      <c r="C241" s="57">
        <v>12.58</v>
      </c>
      <c r="D241" s="72" t="s">
        <v>87</v>
      </c>
      <c r="E241" s="72" t="s">
        <v>81</v>
      </c>
      <c r="F241" s="26">
        <v>20.0</v>
      </c>
      <c r="G241" s="27"/>
      <c r="H241" s="28"/>
    </row>
    <row r="242">
      <c r="A242" s="56" t="s">
        <v>259</v>
      </c>
      <c r="B242" s="57">
        <v>336.0</v>
      </c>
      <c r="C242" s="57">
        <v>7.24</v>
      </c>
      <c r="D242" s="72" t="s">
        <v>80</v>
      </c>
      <c r="E242" s="72" t="s">
        <v>145</v>
      </c>
      <c r="F242" s="26">
        <v>30.0</v>
      </c>
      <c r="G242" s="27"/>
      <c r="H242" s="28"/>
    </row>
    <row r="243">
      <c r="A243" s="56" t="s">
        <v>260</v>
      </c>
      <c r="B243" s="57">
        <v>132.0</v>
      </c>
      <c r="C243" s="57">
        <v>5.71</v>
      </c>
      <c r="D243" s="72" t="s">
        <v>177</v>
      </c>
      <c r="E243" s="72" t="s">
        <v>145</v>
      </c>
      <c r="F243" s="26">
        <v>10.0</v>
      </c>
      <c r="G243" s="27"/>
      <c r="H243" s="28"/>
    </row>
    <row r="244">
      <c r="A244" s="56" t="s">
        <v>261</v>
      </c>
      <c r="B244" s="57">
        <v>572.0</v>
      </c>
      <c r="C244" s="57">
        <v>24.99</v>
      </c>
      <c r="D244" s="72" t="s">
        <v>262</v>
      </c>
      <c r="E244" s="72" t="s">
        <v>80</v>
      </c>
      <c r="F244" s="26">
        <v>60.0</v>
      </c>
      <c r="G244" s="27"/>
      <c r="H244" s="28"/>
    </row>
    <row r="245">
      <c r="A245" s="56" t="s">
        <v>263</v>
      </c>
      <c r="B245" s="57">
        <v>70.0</v>
      </c>
      <c r="C245" s="57">
        <v>33.25</v>
      </c>
      <c r="D245" s="72" t="s">
        <v>254</v>
      </c>
      <c r="E245" s="72" t="s">
        <v>80</v>
      </c>
      <c r="F245" s="26">
        <v>50.0</v>
      </c>
      <c r="G245" s="4"/>
      <c r="H245" s="28"/>
    </row>
    <row r="246">
      <c r="A246" s="56" t="s">
        <v>264</v>
      </c>
      <c r="B246" s="57">
        <v>164.0</v>
      </c>
      <c r="C246" s="57"/>
      <c r="D246" s="72"/>
      <c r="E246" s="72"/>
      <c r="F246" s="26">
        <v>20.0</v>
      </c>
      <c r="G246" s="4"/>
      <c r="H246" s="28"/>
    </row>
    <row r="247">
      <c r="A247" s="56" t="s">
        <v>265</v>
      </c>
      <c r="B247" s="57">
        <v>76.0</v>
      </c>
      <c r="C247" s="57">
        <v>88.89</v>
      </c>
      <c r="D247" s="72" t="s">
        <v>254</v>
      </c>
      <c r="E247" s="72" t="s">
        <v>80</v>
      </c>
      <c r="F247" s="26">
        <v>30.0</v>
      </c>
      <c r="G247" s="27"/>
      <c r="H247" s="28"/>
    </row>
    <row r="248">
      <c r="A248" s="56" t="s">
        <v>266</v>
      </c>
      <c r="B248" s="57">
        <v>57.0</v>
      </c>
      <c r="C248" s="57">
        <v>55.73</v>
      </c>
      <c r="D248" s="72" t="s">
        <v>254</v>
      </c>
      <c r="E248" s="72" t="s">
        <v>80</v>
      </c>
      <c r="F248" s="26">
        <v>30.0</v>
      </c>
      <c r="G248" s="27"/>
      <c r="H248" s="28"/>
    </row>
    <row r="249">
      <c r="A249" s="56" t="s">
        <v>267</v>
      </c>
      <c r="B249" s="57">
        <v>235.0</v>
      </c>
      <c r="C249" s="57">
        <v>12.73</v>
      </c>
      <c r="D249" s="72" t="s">
        <v>177</v>
      </c>
      <c r="E249" s="72" t="s">
        <v>164</v>
      </c>
      <c r="F249" s="26">
        <v>15.0</v>
      </c>
      <c r="G249" s="27"/>
      <c r="H249" s="28"/>
    </row>
    <row r="250">
      <c r="A250" s="60" t="s">
        <v>268</v>
      </c>
      <c r="B250" s="58">
        <v>0.0</v>
      </c>
      <c r="C250" s="58">
        <v>16.5</v>
      </c>
      <c r="D250" s="59" t="s">
        <v>194</v>
      </c>
      <c r="E250" s="59" t="s">
        <v>81</v>
      </c>
      <c r="F250" s="86">
        <v>35.0</v>
      </c>
      <c r="G250" s="27"/>
      <c r="H250" s="28"/>
    </row>
    <row r="251">
      <c r="A251" s="60" t="s">
        <v>269</v>
      </c>
      <c r="B251" s="58">
        <v>0.0</v>
      </c>
      <c r="C251" s="52">
        <v>5.82</v>
      </c>
      <c r="D251" s="53" t="s">
        <v>177</v>
      </c>
      <c r="E251" s="53" t="s">
        <v>81</v>
      </c>
      <c r="F251" s="86">
        <v>20.0</v>
      </c>
      <c r="G251" s="27"/>
      <c r="H251" s="28"/>
    </row>
    <row r="252">
      <c r="A252" s="60" t="s">
        <v>270</v>
      </c>
      <c r="B252" s="58">
        <v>0.0</v>
      </c>
      <c r="C252" s="52">
        <v>6.29</v>
      </c>
      <c r="D252" s="53" t="s">
        <v>177</v>
      </c>
      <c r="E252" s="53" t="s">
        <v>145</v>
      </c>
      <c r="F252" s="86">
        <v>10.0</v>
      </c>
      <c r="G252" s="27"/>
      <c r="H252" s="28"/>
    </row>
    <row r="253">
      <c r="A253" s="51" t="s">
        <v>271</v>
      </c>
      <c r="B253" s="52">
        <v>13.0</v>
      </c>
      <c r="C253" s="52">
        <v>11.94</v>
      </c>
      <c r="D253" s="53" t="s">
        <v>80</v>
      </c>
      <c r="E253" s="53" t="s">
        <v>164</v>
      </c>
      <c r="F253" s="26">
        <v>20.0</v>
      </c>
      <c r="G253" s="27"/>
      <c r="H253" s="28"/>
    </row>
    <row r="254">
      <c r="A254" s="51" t="s">
        <v>272</v>
      </c>
      <c r="B254" s="52">
        <v>26.0</v>
      </c>
      <c r="C254" s="52">
        <v>10.7</v>
      </c>
      <c r="D254" s="53" t="s">
        <v>81</v>
      </c>
      <c r="E254" s="53" t="s">
        <v>164</v>
      </c>
      <c r="F254" s="26">
        <v>20.0</v>
      </c>
      <c r="G254" s="27"/>
      <c r="H254" s="28"/>
    </row>
    <row r="255">
      <c r="A255" s="51" t="s">
        <v>273</v>
      </c>
      <c r="B255" s="52">
        <v>16.0</v>
      </c>
      <c r="C255" s="52">
        <v>26.49</v>
      </c>
      <c r="D255" s="53" t="s">
        <v>177</v>
      </c>
      <c r="E255" s="53" t="s">
        <v>81</v>
      </c>
      <c r="F255" s="26">
        <v>20.0</v>
      </c>
      <c r="G255" s="27"/>
      <c r="H255" s="28"/>
    </row>
    <row r="256">
      <c r="A256" s="51" t="s">
        <v>274</v>
      </c>
      <c r="B256" s="52">
        <v>48.0</v>
      </c>
      <c r="C256" s="52">
        <v>20.0</v>
      </c>
      <c r="D256" s="53" t="s">
        <v>262</v>
      </c>
      <c r="E256" s="53" t="s">
        <v>80</v>
      </c>
      <c r="F256" s="26">
        <v>60.0</v>
      </c>
      <c r="G256" s="27"/>
      <c r="H256" s="28"/>
    </row>
    <row r="257">
      <c r="A257" s="51" t="s">
        <v>275</v>
      </c>
      <c r="B257" s="52">
        <v>160.0</v>
      </c>
      <c r="C257" s="52">
        <v>15.5</v>
      </c>
      <c r="D257" s="53" t="s">
        <v>177</v>
      </c>
      <c r="E257" s="53" t="s">
        <v>81</v>
      </c>
      <c r="F257" s="26">
        <v>20.0</v>
      </c>
      <c r="G257" s="27"/>
      <c r="H257" s="28"/>
    </row>
    <row r="258">
      <c r="A258" s="61" t="s">
        <v>276</v>
      </c>
      <c r="B258" s="62">
        <v>123.0</v>
      </c>
      <c r="C258" s="52">
        <v>13.85</v>
      </c>
      <c r="D258" s="53" t="s">
        <v>80</v>
      </c>
      <c r="E258" s="53" t="s">
        <v>80</v>
      </c>
      <c r="F258" s="87">
        <v>70.0</v>
      </c>
      <c r="G258" s="27"/>
      <c r="H258" s="28"/>
    </row>
    <row r="259">
      <c r="A259" s="88" t="s">
        <v>277</v>
      </c>
      <c r="B259" s="89">
        <v>62.0</v>
      </c>
      <c r="C259" s="89">
        <v>10.16</v>
      </c>
      <c r="D259" s="90" t="s">
        <v>177</v>
      </c>
      <c r="E259" s="90" t="s">
        <v>164</v>
      </c>
      <c r="F259" s="26">
        <v>25.0</v>
      </c>
      <c r="G259" s="27"/>
      <c r="H259" s="28"/>
    </row>
    <row r="260">
      <c r="A260" s="51" t="s">
        <v>278</v>
      </c>
      <c r="B260" s="52">
        <v>24.0</v>
      </c>
      <c r="C260" s="52">
        <v>22.8</v>
      </c>
      <c r="D260" s="53" t="s">
        <v>105</v>
      </c>
      <c r="E260" s="53" t="s">
        <v>194</v>
      </c>
      <c r="F260" s="26">
        <v>45.0</v>
      </c>
      <c r="G260" s="27"/>
      <c r="H260" s="28"/>
    </row>
    <row r="261">
      <c r="A261" s="60" t="s">
        <v>279</v>
      </c>
      <c r="B261" s="58">
        <v>0.0</v>
      </c>
      <c r="C261" s="58">
        <v>23.14</v>
      </c>
      <c r="D261" s="59" t="s">
        <v>254</v>
      </c>
      <c r="E261" s="59" t="s">
        <v>87</v>
      </c>
      <c r="F261" s="37">
        <v>40.0</v>
      </c>
      <c r="G261" s="27"/>
      <c r="H261" s="28"/>
    </row>
    <row r="262">
      <c r="A262" s="51" t="s">
        <v>280</v>
      </c>
      <c r="B262" s="52">
        <v>26.0</v>
      </c>
      <c r="C262" s="52">
        <v>4.48</v>
      </c>
      <c r="D262" s="53" t="s">
        <v>281</v>
      </c>
      <c r="E262" s="53" t="s">
        <v>146</v>
      </c>
      <c r="F262" s="26">
        <v>5.0</v>
      </c>
      <c r="G262" s="27"/>
      <c r="H262" s="28"/>
    </row>
    <row r="263">
      <c r="A263" s="51" t="s">
        <v>282</v>
      </c>
      <c r="B263" s="52">
        <v>17.0</v>
      </c>
      <c r="C263" s="52">
        <v>45.26</v>
      </c>
      <c r="D263" s="53" t="s">
        <v>254</v>
      </c>
      <c r="E263" s="53" t="s">
        <v>81</v>
      </c>
      <c r="F263" s="26">
        <v>50.0</v>
      </c>
      <c r="G263" s="27"/>
      <c r="H263" s="28"/>
    </row>
    <row r="264">
      <c r="A264" s="60" t="s">
        <v>283</v>
      </c>
      <c r="B264" s="58">
        <v>0.0</v>
      </c>
      <c r="C264" s="58">
        <v>16.0</v>
      </c>
      <c r="D264" s="59" t="s">
        <v>81</v>
      </c>
      <c r="E264" s="59" t="s">
        <v>145</v>
      </c>
      <c r="F264" s="37">
        <v>10.0</v>
      </c>
      <c r="G264" s="27"/>
      <c r="H264" s="28"/>
    </row>
    <row r="265">
      <c r="A265" s="51" t="s">
        <v>284</v>
      </c>
      <c r="B265" s="52">
        <v>14.0</v>
      </c>
      <c r="C265" s="52">
        <v>43.63</v>
      </c>
      <c r="D265" s="53" t="s">
        <v>80</v>
      </c>
      <c r="E265" s="53" t="s">
        <v>81</v>
      </c>
      <c r="F265" s="26">
        <v>20.0</v>
      </c>
      <c r="G265" s="27"/>
      <c r="H265" s="28"/>
    </row>
    <row r="266">
      <c r="A266" s="56" t="s">
        <v>285</v>
      </c>
      <c r="B266" s="52">
        <v>20.0</v>
      </c>
      <c r="C266" s="52">
        <v>6.2</v>
      </c>
      <c r="D266" s="53" t="s">
        <v>177</v>
      </c>
      <c r="E266" s="53" t="s">
        <v>145</v>
      </c>
      <c r="F266" s="26">
        <v>10.0</v>
      </c>
      <c r="G266" s="27"/>
      <c r="H266" s="28"/>
    </row>
    <row r="267">
      <c r="A267" s="51" t="s">
        <v>286</v>
      </c>
      <c r="B267" s="52">
        <v>45.0</v>
      </c>
      <c r="C267" s="52">
        <v>10.46</v>
      </c>
      <c r="D267" s="53" t="s">
        <v>87</v>
      </c>
      <c r="E267" s="53" t="s">
        <v>81</v>
      </c>
      <c r="F267" s="26">
        <v>20.0</v>
      </c>
      <c r="G267" s="27"/>
      <c r="H267" s="28"/>
    </row>
    <row r="268">
      <c r="A268" s="56" t="s">
        <v>287</v>
      </c>
      <c r="B268" s="52">
        <v>327.0</v>
      </c>
      <c r="C268" s="52">
        <v>8.75</v>
      </c>
      <c r="D268" s="53" t="s">
        <v>80</v>
      </c>
      <c r="E268" s="53" t="s">
        <v>81</v>
      </c>
      <c r="F268" s="26">
        <v>30.0</v>
      </c>
      <c r="G268" s="27"/>
      <c r="H268" s="28"/>
    </row>
    <row r="269">
      <c r="A269" s="51" t="s">
        <v>288</v>
      </c>
      <c r="B269" s="52">
        <v>290.0</v>
      </c>
      <c r="C269" s="52">
        <v>5.9</v>
      </c>
      <c r="D269" s="53" t="s">
        <v>194</v>
      </c>
      <c r="E269" s="53" t="s">
        <v>164</v>
      </c>
      <c r="F269" s="26">
        <v>15.0</v>
      </c>
      <c r="G269" s="27"/>
      <c r="H269" s="28"/>
    </row>
    <row r="270">
      <c r="A270" s="51" t="s">
        <v>289</v>
      </c>
      <c r="B270" s="52">
        <v>90.0</v>
      </c>
      <c r="C270" s="52">
        <v>5.97</v>
      </c>
      <c r="D270" s="53" t="s">
        <v>177</v>
      </c>
      <c r="E270" s="53" t="s">
        <v>145</v>
      </c>
      <c r="F270" s="26">
        <v>10.0</v>
      </c>
      <c r="G270" s="27"/>
      <c r="H270" s="28"/>
    </row>
    <row r="271">
      <c r="A271" s="51" t="s">
        <v>290</v>
      </c>
      <c r="B271" s="52">
        <v>55.0</v>
      </c>
      <c r="C271" s="52">
        <v>4.44</v>
      </c>
      <c r="D271" s="53" t="s">
        <v>177</v>
      </c>
      <c r="E271" s="53" t="s">
        <v>145</v>
      </c>
      <c r="F271" s="26">
        <v>10.0</v>
      </c>
      <c r="G271" s="27"/>
      <c r="H271" s="28"/>
    </row>
    <row r="272">
      <c r="A272" s="51" t="s">
        <v>291</v>
      </c>
      <c r="B272" s="52">
        <v>41.0</v>
      </c>
      <c r="C272" s="52">
        <v>3.33</v>
      </c>
      <c r="D272" s="53" t="s">
        <v>177</v>
      </c>
      <c r="E272" s="53" t="s">
        <v>145</v>
      </c>
      <c r="F272" s="26">
        <v>10.0</v>
      </c>
      <c r="G272" s="27"/>
      <c r="H272" s="28"/>
    </row>
    <row r="273">
      <c r="A273" s="51" t="s">
        <v>292</v>
      </c>
      <c r="B273" s="52">
        <v>12.0</v>
      </c>
      <c r="C273" s="52">
        <v>3.33</v>
      </c>
      <c r="D273" s="53" t="s">
        <v>177</v>
      </c>
      <c r="E273" s="53" t="s">
        <v>145</v>
      </c>
      <c r="F273" s="26">
        <v>10.0</v>
      </c>
      <c r="G273" s="27"/>
      <c r="H273" s="28"/>
    </row>
    <row r="274">
      <c r="A274" s="51" t="s">
        <v>293</v>
      </c>
      <c r="B274" s="52">
        <v>40.0</v>
      </c>
      <c r="C274" s="52">
        <v>12.68</v>
      </c>
      <c r="D274" s="53" t="s">
        <v>80</v>
      </c>
      <c r="E274" s="53" t="s">
        <v>164</v>
      </c>
      <c r="F274" s="26">
        <v>35.0</v>
      </c>
      <c r="G274" s="27"/>
      <c r="H274" s="28"/>
    </row>
    <row r="275">
      <c r="A275" s="56" t="s">
        <v>294</v>
      </c>
      <c r="B275" s="52">
        <v>11.0</v>
      </c>
      <c r="C275" s="52">
        <v>5.9</v>
      </c>
      <c r="D275" s="53" t="s">
        <v>295</v>
      </c>
      <c r="E275" s="53" t="s">
        <v>296</v>
      </c>
      <c r="F275" s="26">
        <v>30.0</v>
      </c>
      <c r="G275" s="27"/>
      <c r="H275" s="28"/>
    </row>
    <row r="276">
      <c r="A276" s="91" t="s">
        <v>297</v>
      </c>
      <c r="B276" s="52">
        <v>27.0</v>
      </c>
      <c r="C276" s="52"/>
      <c r="D276" s="53"/>
      <c r="E276" s="53"/>
      <c r="F276" s="92">
        <v>25.0</v>
      </c>
      <c r="G276" s="27"/>
      <c r="H276" s="28"/>
    </row>
    <row r="277">
      <c r="A277" s="60" t="s">
        <v>298</v>
      </c>
      <c r="B277" s="58">
        <v>0.0</v>
      </c>
      <c r="C277" s="93"/>
      <c r="D277" s="93"/>
      <c r="E277" s="93"/>
      <c r="F277" s="37">
        <v>30.0</v>
      </c>
      <c r="G277" s="27"/>
      <c r="H277" s="4"/>
    </row>
    <row r="278">
      <c r="A278" s="41" t="s">
        <v>299</v>
      </c>
      <c r="B278" s="25">
        <v>234.0</v>
      </c>
      <c r="C278" s="25"/>
      <c r="D278" s="25"/>
      <c r="E278" s="25"/>
      <c r="F278" s="26">
        <v>30.0</v>
      </c>
      <c r="G278" s="27"/>
      <c r="H278" s="4"/>
    </row>
    <row r="279">
      <c r="A279" s="94" t="s">
        <v>300</v>
      </c>
      <c r="B279" s="76"/>
      <c r="C279" s="76"/>
      <c r="D279" s="76"/>
      <c r="E279" s="76"/>
      <c r="F279" s="77"/>
      <c r="G279" s="4"/>
      <c r="H279" s="28"/>
    </row>
    <row r="280">
      <c r="A280" s="51" t="s">
        <v>301</v>
      </c>
      <c r="B280" s="52">
        <v>18.0</v>
      </c>
      <c r="C280" s="52">
        <v>15.0</v>
      </c>
      <c r="D280" s="53" t="s">
        <v>80</v>
      </c>
      <c r="E280" s="53" t="s">
        <v>164</v>
      </c>
      <c r="F280" s="26">
        <v>15.0</v>
      </c>
      <c r="G280" s="27"/>
      <c r="H280" s="4"/>
    </row>
    <row r="281">
      <c r="A281" s="51" t="s">
        <v>302</v>
      </c>
      <c r="B281" s="52">
        <v>26.0</v>
      </c>
      <c r="C281" s="52">
        <v>15.0</v>
      </c>
      <c r="D281" s="53" t="s">
        <v>80</v>
      </c>
      <c r="E281" s="53" t="s">
        <v>164</v>
      </c>
      <c r="F281" s="26">
        <v>15.0</v>
      </c>
      <c r="G281" s="27"/>
      <c r="H281" s="29"/>
      <c r="I281" s="95"/>
    </row>
    <row r="282">
      <c r="A282" s="60" t="s">
        <v>303</v>
      </c>
      <c r="B282" s="58">
        <v>0.0</v>
      </c>
      <c r="C282" s="58">
        <v>15.0</v>
      </c>
      <c r="D282" s="59" t="s">
        <v>80</v>
      </c>
      <c r="E282" s="59" t="s">
        <v>164</v>
      </c>
      <c r="F282" s="36"/>
      <c r="G282" s="27"/>
      <c r="H282" s="4"/>
    </row>
    <row r="283">
      <c r="A283" s="51" t="s">
        <v>304</v>
      </c>
      <c r="B283" s="52">
        <v>27.0</v>
      </c>
      <c r="C283" s="52">
        <v>15.0</v>
      </c>
      <c r="D283" s="53" t="s">
        <v>80</v>
      </c>
      <c r="E283" s="53" t="s">
        <v>164</v>
      </c>
      <c r="F283" s="26">
        <v>15.0</v>
      </c>
      <c r="G283" s="27"/>
      <c r="H283" s="4"/>
    </row>
    <row r="284">
      <c r="A284" s="51" t="s">
        <v>305</v>
      </c>
      <c r="B284" s="52">
        <v>17.0</v>
      </c>
      <c r="C284" s="52">
        <v>15.0</v>
      </c>
      <c r="D284" s="53" t="s">
        <v>80</v>
      </c>
      <c r="E284" s="53" t="s">
        <v>164</v>
      </c>
      <c r="F284" s="26">
        <v>15.0</v>
      </c>
      <c r="G284" s="27"/>
      <c r="H284" s="4"/>
    </row>
    <row r="285">
      <c r="A285" s="60" t="s">
        <v>306</v>
      </c>
      <c r="B285" s="58">
        <v>0.0</v>
      </c>
      <c r="C285" s="58">
        <v>15.0</v>
      </c>
      <c r="D285" s="59" t="s">
        <v>80</v>
      </c>
      <c r="E285" s="59" t="s">
        <v>164</v>
      </c>
      <c r="F285" s="37">
        <v>15.0</v>
      </c>
      <c r="G285" s="27"/>
      <c r="H285" s="4"/>
    </row>
    <row r="286">
      <c r="A286" s="96"/>
      <c r="G286" s="4"/>
      <c r="H286" s="4"/>
    </row>
    <row r="287">
      <c r="A287" s="97"/>
      <c r="B287" s="98"/>
      <c r="C287" s="98"/>
      <c r="D287" s="98"/>
      <c r="E287" s="98"/>
      <c r="F287" s="99"/>
      <c r="G287" s="100"/>
      <c r="H287" s="100"/>
    </row>
    <row r="288">
      <c r="A288" s="97"/>
      <c r="B288" s="98"/>
      <c r="C288" s="98"/>
      <c r="D288" s="98"/>
      <c r="E288" s="98"/>
      <c r="F288" s="99"/>
      <c r="G288" s="4"/>
      <c r="H288" s="4"/>
    </row>
    <row r="289">
      <c r="A289" s="97"/>
      <c r="B289" s="98"/>
      <c r="C289" s="98"/>
      <c r="D289" s="98"/>
      <c r="E289" s="98"/>
      <c r="F289" s="99"/>
      <c r="G289" s="4"/>
      <c r="H289" s="4"/>
    </row>
    <row r="290">
      <c r="A290" s="97"/>
      <c r="B290" s="98"/>
      <c r="C290" s="98"/>
      <c r="D290" s="98"/>
      <c r="E290" s="98"/>
      <c r="F290" s="99"/>
      <c r="G290" s="4"/>
      <c r="H290" s="4"/>
    </row>
    <row r="291">
      <c r="A291" s="101"/>
      <c r="B291" s="98"/>
      <c r="C291" s="98"/>
      <c r="D291" s="98"/>
      <c r="E291" s="98"/>
      <c r="F291" s="99"/>
      <c r="G291" s="4"/>
      <c r="H291" s="4"/>
    </row>
    <row r="292">
      <c r="A292" s="97"/>
      <c r="B292" s="98"/>
      <c r="C292" s="98"/>
      <c r="D292" s="98"/>
      <c r="E292" s="98"/>
      <c r="F292" s="99"/>
      <c r="G292" s="4"/>
      <c r="H292" s="4"/>
    </row>
    <row r="293">
      <c r="A293" s="98"/>
      <c r="B293" s="98"/>
      <c r="C293" s="98"/>
      <c r="D293" s="98"/>
      <c r="E293" s="98"/>
      <c r="F293" s="99"/>
      <c r="G293" s="4"/>
      <c r="H293" s="4"/>
    </row>
    <row r="294">
      <c r="A294" s="98"/>
      <c r="B294" s="98"/>
      <c r="C294" s="98"/>
      <c r="D294" s="98"/>
      <c r="E294" s="98"/>
      <c r="F294" s="99"/>
      <c r="G294" s="4"/>
      <c r="H294" s="4"/>
    </row>
    <row r="295">
      <c r="A295" s="98"/>
      <c r="B295" s="98"/>
      <c r="C295" s="98"/>
      <c r="D295" s="98"/>
      <c r="E295" s="98"/>
      <c r="F295" s="99"/>
      <c r="G295" s="4"/>
      <c r="H295" s="4"/>
    </row>
    <row r="296">
      <c r="A296" s="98"/>
      <c r="B296" s="98"/>
      <c r="C296" s="98"/>
      <c r="D296" s="98"/>
      <c r="E296" s="98"/>
      <c r="F296" s="99"/>
      <c r="G296" s="4"/>
      <c r="H296" s="4"/>
    </row>
    <row r="297">
      <c r="A297" s="98"/>
      <c r="B297" s="98"/>
      <c r="C297" s="98"/>
      <c r="D297" s="98"/>
      <c r="E297" s="98"/>
      <c r="F297" s="99"/>
      <c r="G297" s="4"/>
      <c r="H297" s="4"/>
    </row>
    <row r="298">
      <c r="A298" s="98"/>
      <c r="B298" s="98"/>
      <c r="C298" s="98"/>
      <c r="D298" s="98"/>
      <c r="E298" s="98"/>
      <c r="F298" s="99"/>
      <c r="G298" s="4"/>
      <c r="H298" s="4"/>
    </row>
    <row r="299">
      <c r="A299" s="98"/>
      <c r="B299" s="98"/>
      <c r="C299" s="98"/>
      <c r="D299" s="98"/>
      <c r="E299" s="98"/>
      <c r="F299" s="99"/>
      <c r="G299" s="4"/>
      <c r="H299" s="4"/>
    </row>
    <row r="300">
      <c r="A300" s="98"/>
      <c r="B300" s="98"/>
      <c r="C300" s="98"/>
      <c r="D300" s="98"/>
      <c r="E300" s="98"/>
      <c r="F300" s="99"/>
      <c r="G300" s="4"/>
      <c r="H300" s="4"/>
    </row>
    <row r="301">
      <c r="A301" s="98"/>
      <c r="B301" s="98"/>
      <c r="C301" s="98"/>
      <c r="D301" s="98"/>
      <c r="E301" s="98"/>
      <c r="F301" s="99"/>
      <c r="G301" s="4"/>
      <c r="H301" s="4"/>
    </row>
    <row r="302">
      <c r="A302" s="98"/>
      <c r="B302" s="98"/>
      <c r="C302" s="98"/>
      <c r="D302" s="98"/>
      <c r="E302" s="98"/>
      <c r="F302" s="99"/>
      <c r="G302" s="4"/>
      <c r="H302" s="4"/>
    </row>
    <row r="303">
      <c r="A303" s="98"/>
      <c r="B303" s="98"/>
      <c r="C303" s="98"/>
      <c r="D303" s="98"/>
      <c r="E303" s="98"/>
      <c r="F303" s="99"/>
      <c r="G303" s="4"/>
      <c r="H303" s="4"/>
    </row>
    <row r="304">
      <c r="A304" s="98"/>
      <c r="B304" s="98"/>
      <c r="C304" s="98"/>
      <c r="D304" s="98"/>
      <c r="E304" s="98"/>
      <c r="F304" s="99"/>
      <c r="G304" s="4"/>
      <c r="H304" s="4"/>
    </row>
    <row r="305">
      <c r="A305" s="98"/>
      <c r="B305" s="98"/>
      <c r="C305" s="98"/>
      <c r="D305" s="98"/>
      <c r="E305" s="98"/>
      <c r="F305" s="99"/>
      <c r="G305" s="4"/>
      <c r="H305" s="4"/>
    </row>
    <row r="306">
      <c r="A306" s="98"/>
      <c r="B306" s="98"/>
      <c r="C306" s="98"/>
      <c r="D306" s="98"/>
      <c r="E306" s="98"/>
      <c r="F306" s="99"/>
      <c r="G306" s="4"/>
      <c r="H306" s="4"/>
    </row>
    <row r="307">
      <c r="A307" s="98"/>
      <c r="B307" s="98"/>
      <c r="C307" s="98"/>
      <c r="D307" s="98"/>
      <c r="E307" s="98"/>
      <c r="F307" s="99"/>
      <c r="G307" s="4"/>
      <c r="H307" s="4"/>
    </row>
    <row r="308">
      <c r="A308" s="98"/>
      <c r="B308" s="98"/>
      <c r="C308" s="98"/>
      <c r="D308" s="98"/>
      <c r="E308" s="98"/>
      <c r="F308" s="99"/>
      <c r="G308" s="4"/>
      <c r="H308" s="4"/>
    </row>
    <row r="309">
      <c r="A309" s="98"/>
      <c r="B309" s="98"/>
      <c r="C309" s="98"/>
      <c r="D309" s="98"/>
      <c r="E309" s="98"/>
      <c r="F309" s="99"/>
      <c r="G309" s="4"/>
      <c r="H309" s="4"/>
    </row>
    <row r="310">
      <c r="A310" s="98"/>
      <c r="B310" s="98"/>
      <c r="C310" s="98"/>
      <c r="D310" s="98"/>
      <c r="E310" s="98"/>
      <c r="F310" s="99"/>
      <c r="G310" s="4"/>
      <c r="H310" s="4"/>
    </row>
    <row r="311">
      <c r="A311" s="98"/>
      <c r="B311" s="98"/>
      <c r="C311" s="98"/>
      <c r="D311" s="98"/>
      <c r="E311" s="98"/>
      <c r="F311" s="99"/>
      <c r="G311" s="4"/>
      <c r="H311" s="4"/>
    </row>
    <row r="312">
      <c r="A312" s="98"/>
      <c r="B312" s="98"/>
      <c r="C312" s="98"/>
      <c r="D312" s="98"/>
      <c r="E312" s="98"/>
      <c r="F312" s="99"/>
      <c r="G312" s="4"/>
      <c r="H312" s="4"/>
    </row>
    <row r="313">
      <c r="A313" s="98"/>
      <c r="B313" s="98"/>
      <c r="C313" s="98"/>
      <c r="D313" s="98"/>
      <c r="E313" s="98"/>
      <c r="F313" s="99"/>
      <c r="G313" s="4"/>
      <c r="H313" s="4"/>
    </row>
    <row r="314">
      <c r="A314" s="98"/>
      <c r="B314" s="98"/>
      <c r="C314" s="98"/>
      <c r="D314" s="98"/>
      <c r="E314" s="98"/>
      <c r="F314" s="99"/>
      <c r="G314" s="4"/>
      <c r="H314" s="4"/>
    </row>
    <row r="315">
      <c r="A315" s="98"/>
      <c r="B315" s="98"/>
      <c r="C315" s="98"/>
      <c r="D315" s="98"/>
      <c r="E315" s="98"/>
      <c r="F315" s="99"/>
      <c r="G315" s="4"/>
      <c r="H315" s="4"/>
    </row>
    <row r="316">
      <c r="A316" s="98"/>
      <c r="B316" s="98"/>
      <c r="C316" s="98"/>
      <c r="D316" s="98"/>
      <c r="E316" s="98"/>
      <c r="F316" s="99"/>
      <c r="G316" s="4"/>
      <c r="H316" s="4"/>
    </row>
    <row r="317">
      <c r="A317" s="98"/>
      <c r="B317" s="98"/>
      <c r="C317" s="98"/>
      <c r="D317" s="98"/>
      <c r="E317" s="98"/>
      <c r="F317" s="99"/>
      <c r="G317" s="4"/>
      <c r="H317" s="4"/>
    </row>
    <row r="318">
      <c r="A318" s="98"/>
      <c r="B318" s="98"/>
      <c r="C318" s="98"/>
      <c r="D318" s="98"/>
      <c r="E318" s="98"/>
      <c r="F318" s="99"/>
      <c r="G318" s="4"/>
      <c r="H318" s="4"/>
    </row>
    <row r="319">
      <c r="A319" s="98"/>
      <c r="B319" s="98"/>
      <c r="C319" s="98"/>
      <c r="D319" s="98"/>
      <c r="E319" s="98"/>
      <c r="F319" s="99"/>
      <c r="G319" s="4"/>
      <c r="H319" s="4"/>
    </row>
    <row r="320">
      <c r="A320" s="98"/>
      <c r="B320" s="98"/>
      <c r="C320" s="98"/>
      <c r="D320" s="98"/>
      <c r="E320" s="98"/>
      <c r="F320" s="99"/>
      <c r="G320" s="4"/>
      <c r="H320" s="4"/>
    </row>
    <row r="321">
      <c r="A321" s="98"/>
      <c r="B321" s="98"/>
      <c r="C321" s="98"/>
      <c r="D321" s="98"/>
      <c r="E321" s="98"/>
      <c r="F321" s="99"/>
      <c r="G321" s="4"/>
      <c r="H321" s="4"/>
    </row>
    <row r="322">
      <c r="A322" s="98"/>
      <c r="B322" s="98"/>
      <c r="C322" s="98"/>
      <c r="D322" s="98"/>
      <c r="E322" s="98"/>
      <c r="F322" s="99"/>
      <c r="G322" s="4"/>
      <c r="H322" s="4"/>
    </row>
    <row r="323">
      <c r="A323" s="98"/>
      <c r="B323" s="98"/>
      <c r="C323" s="98"/>
      <c r="D323" s="98"/>
      <c r="E323" s="98"/>
      <c r="F323" s="99"/>
      <c r="G323" s="4"/>
      <c r="H323" s="4"/>
    </row>
    <row r="324">
      <c r="A324" s="98"/>
      <c r="B324" s="98"/>
      <c r="C324" s="98"/>
      <c r="D324" s="98"/>
      <c r="E324" s="98"/>
      <c r="F324" s="99"/>
      <c r="G324" s="4"/>
      <c r="H324" s="4"/>
    </row>
    <row r="325">
      <c r="A325" s="98"/>
      <c r="B325" s="98"/>
      <c r="C325" s="98"/>
      <c r="D325" s="98"/>
      <c r="E325" s="98"/>
      <c r="F325" s="99"/>
      <c r="G325" s="4"/>
      <c r="H325" s="4"/>
    </row>
    <row r="326">
      <c r="A326" s="98"/>
      <c r="B326" s="98"/>
      <c r="C326" s="98"/>
      <c r="D326" s="98"/>
      <c r="E326" s="98"/>
      <c r="F326" s="99"/>
      <c r="G326" s="4"/>
      <c r="H326" s="4"/>
    </row>
    <row r="327">
      <c r="A327" s="98"/>
      <c r="B327" s="98"/>
      <c r="C327" s="98"/>
      <c r="D327" s="98"/>
      <c r="E327" s="98"/>
      <c r="F327" s="99"/>
      <c r="G327" s="4"/>
      <c r="H327" s="4"/>
    </row>
    <row r="328">
      <c r="A328" s="98"/>
      <c r="B328" s="98"/>
      <c r="C328" s="98"/>
      <c r="D328" s="98"/>
      <c r="E328" s="98"/>
      <c r="F328" s="99"/>
      <c r="G328" s="4"/>
      <c r="H328" s="4"/>
    </row>
    <row r="329">
      <c r="A329" s="98"/>
      <c r="B329" s="98"/>
      <c r="C329" s="98"/>
      <c r="D329" s="98"/>
      <c r="E329" s="98"/>
      <c r="F329" s="99"/>
      <c r="G329" s="4"/>
      <c r="H329" s="4"/>
    </row>
    <row r="330">
      <c r="A330" s="98"/>
      <c r="B330" s="98"/>
      <c r="C330" s="98"/>
      <c r="D330" s="98"/>
      <c r="E330" s="98"/>
      <c r="F330" s="99"/>
      <c r="G330" s="4"/>
      <c r="H330" s="4"/>
    </row>
    <row r="331">
      <c r="A331" s="98"/>
      <c r="B331" s="98"/>
      <c r="C331" s="98"/>
      <c r="D331" s="98"/>
      <c r="E331" s="98"/>
      <c r="F331" s="99"/>
      <c r="G331" s="4"/>
      <c r="H331" s="4"/>
    </row>
    <row r="332">
      <c r="A332" s="98"/>
      <c r="B332" s="98"/>
      <c r="C332" s="98"/>
      <c r="D332" s="98"/>
      <c r="E332" s="98"/>
      <c r="F332" s="99"/>
      <c r="G332" s="4"/>
      <c r="H332" s="4"/>
    </row>
    <row r="333">
      <c r="A333" s="98"/>
      <c r="B333" s="98"/>
      <c r="C333" s="98"/>
      <c r="D333" s="98"/>
      <c r="E333" s="98"/>
      <c r="F333" s="99"/>
      <c r="G333" s="4"/>
      <c r="H333" s="4"/>
    </row>
    <row r="334">
      <c r="A334" s="98"/>
      <c r="B334" s="98"/>
      <c r="C334" s="98"/>
      <c r="D334" s="98"/>
      <c r="E334" s="98"/>
      <c r="F334" s="99"/>
      <c r="G334" s="4"/>
      <c r="H334" s="4"/>
    </row>
    <row r="335">
      <c r="A335" s="98"/>
      <c r="B335" s="98"/>
      <c r="C335" s="98"/>
      <c r="D335" s="98"/>
      <c r="E335" s="98"/>
      <c r="F335" s="99"/>
      <c r="G335" s="4"/>
      <c r="H335" s="4"/>
    </row>
    <row r="336">
      <c r="A336" s="98"/>
      <c r="B336" s="98"/>
      <c r="C336" s="98"/>
      <c r="D336" s="98"/>
      <c r="E336" s="98"/>
      <c r="F336" s="99"/>
      <c r="G336" s="4"/>
      <c r="H336" s="4"/>
    </row>
    <row r="337">
      <c r="A337" s="98"/>
      <c r="B337" s="98"/>
      <c r="C337" s="98"/>
      <c r="D337" s="98"/>
      <c r="E337" s="98"/>
      <c r="F337" s="99"/>
      <c r="G337" s="4"/>
      <c r="H337" s="4"/>
    </row>
    <row r="338">
      <c r="A338" s="98"/>
      <c r="B338" s="98"/>
      <c r="C338" s="98"/>
      <c r="D338" s="98"/>
      <c r="E338" s="98"/>
      <c r="F338" s="99"/>
      <c r="G338" s="4"/>
      <c r="H338" s="4"/>
    </row>
    <row r="339">
      <c r="A339" s="98"/>
      <c r="B339" s="98"/>
      <c r="C339" s="98"/>
      <c r="D339" s="98"/>
      <c r="E339" s="98"/>
      <c r="F339" s="99"/>
      <c r="G339" s="4"/>
      <c r="H339" s="4"/>
    </row>
    <row r="340">
      <c r="A340" s="98"/>
      <c r="B340" s="98"/>
      <c r="C340" s="98"/>
      <c r="D340" s="98"/>
      <c r="E340" s="98"/>
      <c r="F340" s="99"/>
      <c r="G340" s="4"/>
      <c r="H340" s="4"/>
    </row>
    <row r="341">
      <c r="A341" s="98"/>
      <c r="B341" s="98"/>
      <c r="C341" s="98"/>
      <c r="D341" s="98"/>
      <c r="E341" s="98"/>
      <c r="F341" s="99"/>
      <c r="G341" s="4"/>
      <c r="H341" s="4"/>
    </row>
    <row r="342">
      <c r="A342" s="98"/>
      <c r="B342" s="98"/>
      <c r="C342" s="98"/>
      <c r="D342" s="98"/>
      <c r="E342" s="98"/>
      <c r="F342" s="99"/>
      <c r="G342" s="4"/>
      <c r="H342" s="4"/>
    </row>
    <row r="343">
      <c r="A343" s="98"/>
      <c r="B343" s="98"/>
      <c r="C343" s="98"/>
      <c r="D343" s="98"/>
      <c r="E343" s="98"/>
      <c r="F343" s="99"/>
      <c r="G343" s="4"/>
      <c r="H343" s="4"/>
    </row>
    <row r="344">
      <c r="A344" s="98"/>
      <c r="B344" s="98"/>
      <c r="C344" s="98"/>
      <c r="D344" s="98"/>
      <c r="E344" s="98"/>
      <c r="F344" s="99"/>
      <c r="G344" s="4"/>
      <c r="H344" s="4"/>
    </row>
    <row r="345">
      <c r="A345" s="98"/>
      <c r="B345" s="98"/>
      <c r="C345" s="98"/>
      <c r="D345" s="98"/>
      <c r="E345" s="98"/>
      <c r="F345" s="99"/>
      <c r="G345" s="4"/>
      <c r="H345" s="4"/>
    </row>
    <row r="346">
      <c r="A346" s="98"/>
      <c r="B346" s="98"/>
      <c r="C346" s="98"/>
      <c r="D346" s="98"/>
      <c r="E346" s="98"/>
      <c r="F346" s="99"/>
      <c r="G346" s="4"/>
      <c r="H346" s="4"/>
    </row>
    <row r="347">
      <c r="A347" s="98"/>
      <c r="B347" s="98"/>
      <c r="C347" s="98"/>
      <c r="D347" s="98"/>
      <c r="E347" s="98"/>
      <c r="F347" s="99"/>
      <c r="G347" s="4"/>
      <c r="H347" s="4"/>
    </row>
    <row r="348">
      <c r="A348" s="98"/>
      <c r="B348" s="98"/>
      <c r="C348" s="98"/>
      <c r="D348" s="98"/>
      <c r="E348" s="98"/>
      <c r="F348" s="99"/>
      <c r="G348" s="4"/>
      <c r="H348" s="4"/>
    </row>
    <row r="349">
      <c r="A349" s="98"/>
      <c r="B349" s="98"/>
      <c r="C349" s="98"/>
      <c r="D349" s="98"/>
      <c r="E349" s="98"/>
      <c r="F349" s="99"/>
      <c r="G349" s="4"/>
      <c r="H349" s="4"/>
    </row>
    <row r="350">
      <c r="A350" s="98"/>
      <c r="B350" s="98"/>
      <c r="C350" s="98"/>
      <c r="D350" s="98"/>
      <c r="E350" s="98"/>
      <c r="F350" s="99"/>
      <c r="G350" s="4"/>
      <c r="H350" s="4"/>
    </row>
    <row r="351">
      <c r="A351" s="98"/>
      <c r="B351" s="98"/>
      <c r="C351" s="98"/>
      <c r="D351" s="98"/>
      <c r="E351" s="98"/>
      <c r="F351" s="99"/>
      <c r="G351" s="4"/>
      <c r="H351" s="4"/>
    </row>
    <row r="352">
      <c r="A352" s="98"/>
      <c r="B352" s="98"/>
      <c r="C352" s="98"/>
      <c r="D352" s="98"/>
      <c r="E352" s="98"/>
      <c r="F352" s="99"/>
      <c r="G352" s="4"/>
      <c r="H352" s="4"/>
    </row>
    <row r="353">
      <c r="A353" s="98"/>
      <c r="B353" s="98"/>
      <c r="C353" s="98"/>
      <c r="D353" s="98"/>
      <c r="E353" s="98"/>
      <c r="F353" s="99"/>
      <c r="G353" s="4"/>
      <c r="H353" s="4"/>
    </row>
    <row r="354">
      <c r="A354" s="98"/>
      <c r="B354" s="98"/>
      <c r="C354" s="98"/>
      <c r="D354" s="98"/>
      <c r="E354" s="98"/>
      <c r="F354" s="99"/>
      <c r="G354" s="4"/>
      <c r="H354" s="4"/>
    </row>
    <row r="355">
      <c r="A355" s="98"/>
      <c r="B355" s="98"/>
      <c r="C355" s="98"/>
      <c r="D355" s="98"/>
      <c r="E355" s="98"/>
      <c r="F355" s="99"/>
      <c r="G355" s="4"/>
      <c r="H355" s="4"/>
    </row>
    <row r="356">
      <c r="A356" s="98"/>
      <c r="B356" s="98"/>
      <c r="C356" s="98"/>
      <c r="D356" s="98"/>
      <c r="E356" s="98"/>
      <c r="F356" s="99"/>
      <c r="G356" s="4"/>
      <c r="H356" s="4"/>
    </row>
    <row r="357">
      <c r="A357" s="98"/>
      <c r="B357" s="98"/>
      <c r="C357" s="98"/>
      <c r="D357" s="98"/>
      <c r="E357" s="98"/>
      <c r="F357" s="99"/>
      <c r="G357" s="4"/>
      <c r="H357" s="4"/>
    </row>
    <row r="358">
      <c r="A358" s="98"/>
      <c r="B358" s="98"/>
      <c r="C358" s="98"/>
      <c r="D358" s="98"/>
      <c r="E358" s="98"/>
      <c r="F358" s="99"/>
      <c r="G358" s="4"/>
      <c r="H358" s="4"/>
    </row>
    <row r="359">
      <c r="A359" s="98"/>
      <c r="B359" s="98"/>
      <c r="C359" s="98"/>
      <c r="D359" s="98"/>
      <c r="E359" s="98"/>
      <c r="F359" s="99"/>
      <c r="G359" s="4"/>
      <c r="H359" s="4"/>
    </row>
    <row r="360">
      <c r="A360" s="98"/>
      <c r="B360" s="98"/>
      <c r="C360" s="98"/>
      <c r="D360" s="98"/>
      <c r="E360" s="98"/>
      <c r="F360" s="99"/>
      <c r="G360" s="4"/>
      <c r="H360" s="4"/>
    </row>
    <row r="361">
      <c r="A361" s="98"/>
      <c r="B361" s="98"/>
      <c r="C361" s="98"/>
      <c r="D361" s="98"/>
      <c r="E361" s="98"/>
      <c r="F361" s="99"/>
      <c r="G361" s="4"/>
      <c r="H361" s="4"/>
    </row>
    <row r="362">
      <c r="A362" s="98"/>
      <c r="B362" s="98"/>
      <c r="C362" s="98"/>
      <c r="D362" s="98"/>
      <c r="E362" s="98"/>
      <c r="F362" s="99"/>
      <c r="G362" s="4"/>
      <c r="H362" s="4"/>
    </row>
    <row r="363">
      <c r="A363" s="98"/>
      <c r="B363" s="98"/>
      <c r="C363" s="98"/>
      <c r="D363" s="98"/>
      <c r="E363" s="98"/>
      <c r="F363" s="99"/>
      <c r="G363" s="4"/>
      <c r="H363" s="4"/>
    </row>
    <row r="364">
      <c r="A364" s="98"/>
      <c r="B364" s="98"/>
      <c r="C364" s="98"/>
      <c r="D364" s="98"/>
      <c r="E364" s="98"/>
      <c r="F364" s="99"/>
      <c r="G364" s="4"/>
      <c r="H364" s="4"/>
    </row>
    <row r="365">
      <c r="A365" s="98"/>
      <c r="B365" s="98"/>
      <c r="C365" s="98"/>
      <c r="D365" s="98"/>
      <c r="E365" s="98"/>
      <c r="F365" s="99"/>
      <c r="G365" s="4"/>
      <c r="H365" s="4"/>
    </row>
    <row r="366">
      <c r="A366" s="98"/>
      <c r="B366" s="98"/>
      <c r="C366" s="98"/>
      <c r="D366" s="98"/>
      <c r="E366" s="98"/>
      <c r="F366" s="99"/>
      <c r="G366" s="4"/>
      <c r="H366" s="4"/>
    </row>
    <row r="367">
      <c r="A367" s="98"/>
      <c r="B367" s="98"/>
      <c r="C367" s="98"/>
      <c r="D367" s="98"/>
      <c r="E367" s="98"/>
      <c r="F367" s="99"/>
      <c r="G367" s="4"/>
      <c r="H367" s="4"/>
    </row>
    <row r="368">
      <c r="A368" s="98"/>
      <c r="B368" s="98"/>
      <c r="C368" s="98"/>
      <c r="D368" s="98"/>
      <c r="E368" s="98"/>
      <c r="F368" s="99"/>
      <c r="G368" s="4"/>
      <c r="H368" s="4"/>
    </row>
    <row r="369">
      <c r="A369" s="98"/>
      <c r="B369" s="98"/>
      <c r="C369" s="98"/>
      <c r="D369" s="98"/>
      <c r="E369" s="98"/>
      <c r="F369" s="99"/>
      <c r="G369" s="4"/>
      <c r="H369" s="4"/>
    </row>
    <row r="370">
      <c r="A370" s="98"/>
      <c r="B370" s="98"/>
      <c r="C370" s="98"/>
      <c r="D370" s="98"/>
      <c r="E370" s="98"/>
      <c r="F370" s="99"/>
      <c r="G370" s="4"/>
      <c r="H370" s="4"/>
    </row>
    <row r="371">
      <c r="A371" s="98"/>
      <c r="B371" s="98"/>
      <c r="C371" s="98"/>
      <c r="D371" s="98"/>
      <c r="E371" s="98"/>
      <c r="F371" s="99"/>
      <c r="G371" s="4"/>
      <c r="H371" s="4"/>
    </row>
    <row r="372">
      <c r="A372" s="98"/>
      <c r="B372" s="98"/>
      <c r="C372" s="98"/>
      <c r="D372" s="98"/>
      <c r="E372" s="98"/>
      <c r="F372" s="99"/>
      <c r="G372" s="4"/>
      <c r="H372" s="4"/>
    </row>
    <row r="373">
      <c r="A373" s="98"/>
      <c r="B373" s="98"/>
      <c r="C373" s="98"/>
      <c r="D373" s="98"/>
      <c r="E373" s="98"/>
      <c r="F373" s="99"/>
      <c r="G373" s="4"/>
      <c r="H373" s="4"/>
    </row>
    <row r="374">
      <c r="A374" s="98"/>
      <c r="B374" s="98"/>
      <c r="C374" s="98"/>
      <c r="D374" s="98"/>
      <c r="E374" s="98"/>
      <c r="F374" s="99"/>
      <c r="G374" s="4"/>
      <c r="H374" s="4"/>
    </row>
    <row r="375">
      <c r="A375" s="98"/>
      <c r="B375" s="98"/>
      <c r="C375" s="98"/>
      <c r="D375" s="98"/>
      <c r="E375" s="98"/>
      <c r="F375" s="99"/>
      <c r="G375" s="4"/>
      <c r="H375" s="4"/>
    </row>
    <row r="376">
      <c r="A376" s="98"/>
      <c r="B376" s="98"/>
      <c r="C376" s="98"/>
      <c r="D376" s="98"/>
      <c r="E376" s="98"/>
      <c r="F376" s="99"/>
      <c r="G376" s="4"/>
      <c r="H376" s="4"/>
    </row>
    <row r="377">
      <c r="A377" s="98"/>
      <c r="B377" s="98"/>
      <c r="C377" s="98"/>
      <c r="D377" s="98"/>
      <c r="E377" s="98"/>
      <c r="F377" s="99"/>
      <c r="G377" s="4"/>
      <c r="H377" s="4"/>
    </row>
    <row r="378">
      <c r="A378" s="98"/>
      <c r="B378" s="98"/>
      <c r="C378" s="98"/>
      <c r="D378" s="98"/>
      <c r="E378" s="98"/>
      <c r="F378" s="99"/>
      <c r="G378" s="4"/>
      <c r="H378" s="4"/>
    </row>
    <row r="379">
      <c r="A379" s="98"/>
      <c r="B379" s="98"/>
      <c r="C379" s="98"/>
      <c r="D379" s="98"/>
      <c r="E379" s="98"/>
      <c r="F379" s="99"/>
      <c r="G379" s="4"/>
      <c r="H379" s="4"/>
    </row>
    <row r="380">
      <c r="A380" s="98"/>
      <c r="B380" s="98"/>
      <c r="C380" s="98"/>
      <c r="D380" s="98"/>
      <c r="E380" s="98"/>
      <c r="F380" s="99"/>
      <c r="G380" s="4"/>
      <c r="H380" s="4"/>
    </row>
    <row r="381">
      <c r="A381" s="98"/>
      <c r="B381" s="98"/>
      <c r="C381" s="98"/>
      <c r="D381" s="98"/>
      <c r="E381" s="98"/>
      <c r="F381" s="99"/>
      <c r="G381" s="4"/>
      <c r="H381" s="4"/>
    </row>
    <row r="382">
      <c r="A382" s="98"/>
      <c r="B382" s="98"/>
      <c r="C382" s="98"/>
      <c r="D382" s="98"/>
      <c r="E382" s="98"/>
      <c r="F382" s="99"/>
      <c r="G382" s="4"/>
      <c r="H382" s="4"/>
    </row>
    <row r="383">
      <c r="A383" s="98"/>
      <c r="B383" s="98"/>
      <c r="C383" s="98"/>
      <c r="D383" s="98"/>
      <c r="E383" s="98"/>
      <c r="F383" s="99"/>
      <c r="G383" s="4"/>
      <c r="H383" s="4"/>
    </row>
    <row r="384">
      <c r="A384" s="98"/>
      <c r="B384" s="98"/>
      <c r="C384" s="98"/>
      <c r="D384" s="98"/>
      <c r="E384" s="98"/>
      <c r="F384" s="99"/>
      <c r="G384" s="4"/>
      <c r="H384" s="4"/>
    </row>
    <row r="385">
      <c r="A385" s="98"/>
      <c r="B385" s="98"/>
      <c r="C385" s="98"/>
      <c r="D385" s="98"/>
      <c r="E385" s="98"/>
      <c r="F385" s="99"/>
      <c r="G385" s="4"/>
      <c r="H385" s="4"/>
    </row>
    <row r="386">
      <c r="A386" s="98"/>
      <c r="B386" s="98"/>
      <c r="C386" s="98"/>
      <c r="D386" s="98"/>
      <c r="E386" s="98"/>
      <c r="F386" s="99"/>
      <c r="G386" s="4"/>
      <c r="H386" s="4"/>
    </row>
    <row r="387">
      <c r="A387" s="98"/>
      <c r="B387" s="98"/>
      <c r="C387" s="98"/>
      <c r="D387" s="98"/>
      <c r="E387" s="98"/>
      <c r="F387" s="99"/>
      <c r="G387" s="4"/>
      <c r="H387" s="4"/>
    </row>
    <row r="388">
      <c r="A388" s="98"/>
      <c r="B388" s="98"/>
      <c r="C388" s="98"/>
      <c r="D388" s="98"/>
      <c r="E388" s="98"/>
      <c r="F388" s="99"/>
      <c r="G388" s="4"/>
      <c r="H388" s="4"/>
    </row>
    <row r="389">
      <c r="A389" s="98"/>
      <c r="B389" s="98"/>
      <c r="C389" s="98"/>
      <c r="D389" s="98"/>
      <c r="E389" s="98"/>
      <c r="F389" s="99"/>
      <c r="G389" s="4"/>
      <c r="H389" s="4"/>
    </row>
    <row r="390">
      <c r="A390" s="98"/>
      <c r="B390" s="98"/>
      <c r="C390" s="98"/>
      <c r="D390" s="98"/>
      <c r="E390" s="98"/>
      <c r="F390" s="99"/>
      <c r="G390" s="4"/>
      <c r="H390" s="4"/>
    </row>
    <row r="391">
      <c r="A391" s="98"/>
      <c r="B391" s="98"/>
      <c r="C391" s="98"/>
      <c r="D391" s="98"/>
      <c r="E391" s="98"/>
      <c r="F391" s="99"/>
      <c r="G391" s="4"/>
      <c r="H391" s="4"/>
    </row>
    <row r="392">
      <c r="A392" s="98"/>
      <c r="B392" s="98"/>
      <c r="C392" s="98"/>
      <c r="D392" s="98"/>
      <c r="E392" s="98"/>
      <c r="F392" s="99"/>
      <c r="G392" s="4"/>
      <c r="H392" s="4"/>
    </row>
    <row r="393">
      <c r="A393" s="98"/>
      <c r="B393" s="98"/>
      <c r="C393" s="98"/>
      <c r="D393" s="98"/>
      <c r="E393" s="98"/>
      <c r="F393" s="99"/>
      <c r="G393" s="4"/>
      <c r="H393" s="4"/>
    </row>
    <row r="394">
      <c r="A394" s="98"/>
      <c r="B394" s="98"/>
      <c r="C394" s="98"/>
      <c r="D394" s="98"/>
      <c r="E394" s="98"/>
      <c r="F394" s="99"/>
      <c r="G394" s="4"/>
      <c r="H394" s="4"/>
    </row>
    <row r="395">
      <c r="A395" s="98"/>
      <c r="B395" s="98"/>
      <c r="C395" s="98"/>
      <c r="D395" s="98"/>
      <c r="E395" s="98"/>
      <c r="F395" s="99"/>
      <c r="G395" s="4"/>
      <c r="H395" s="4"/>
    </row>
    <row r="396">
      <c r="A396" s="98"/>
      <c r="B396" s="98"/>
      <c r="C396" s="98"/>
      <c r="D396" s="98"/>
      <c r="E396" s="98"/>
      <c r="F396" s="99"/>
      <c r="G396" s="4"/>
      <c r="H396" s="4"/>
    </row>
    <row r="397">
      <c r="A397" s="98"/>
      <c r="B397" s="98"/>
      <c r="C397" s="98"/>
      <c r="D397" s="98"/>
      <c r="E397" s="98"/>
      <c r="F397" s="99"/>
      <c r="G397" s="4"/>
      <c r="H397" s="4"/>
    </row>
    <row r="398">
      <c r="A398" s="98"/>
      <c r="B398" s="98"/>
      <c r="C398" s="98"/>
      <c r="D398" s="98"/>
      <c r="E398" s="98"/>
      <c r="F398" s="99"/>
      <c r="G398" s="4"/>
      <c r="H398" s="4"/>
    </row>
    <row r="399">
      <c r="A399" s="98"/>
      <c r="B399" s="98"/>
      <c r="C399" s="98"/>
      <c r="D399" s="98"/>
      <c r="E399" s="98"/>
      <c r="F399" s="99"/>
      <c r="G399" s="4"/>
      <c r="H399" s="4"/>
    </row>
    <row r="400">
      <c r="A400" s="98"/>
      <c r="B400" s="98"/>
      <c r="C400" s="98"/>
      <c r="D400" s="98"/>
      <c r="E400" s="98"/>
      <c r="F400" s="99"/>
      <c r="G400" s="4"/>
      <c r="H400" s="4"/>
    </row>
    <row r="401">
      <c r="A401" s="98"/>
      <c r="B401" s="98"/>
      <c r="C401" s="98"/>
      <c r="D401" s="98"/>
      <c r="E401" s="98"/>
      <c r="F401" s="99"/>
      <c r="G401" s="4"/>
      <c r="H401" s="4"/>
    </row>
    <row r="402">
      <c r="A402" s="98"/>
      <c r="B402" s="98"/>
      <c r="C402" s="98"/>
      <c r="D402" s="98"/>
      <c r="E402" s="98"/>
      <c r="F402" s="99"/>
      <c r="G402" s="4"/>
      <c r="H402" s="4"/>
    </row>
    <row r="403">
      <c r="A403" s="98"/>
      <c r="B403" s="98"/>
      <c r="C403" s="98"/>
      <c r="D403" s="98"/>
      <c r="E403" s="98"/>
      <c r="F403" s="99"/>
      <c r="G403" s="4"/>
      <c r="H403" s="4"/>
    </row>
    <row r="404">
      <c r="A404" s="98"/>
      <c r="B404" s="98"/>
      <c r="C404" s="98"/>
      <c r="D404" s="98"/>
      <c r="E404" s="98"/>
      <c r="F404" s="99"/>
      <c r="G404" s="4"/>
      <c r="H404" s="4"/>
    </row>
    <row r="405">
      <c r="A405" s="98"/>
      <c r="B405" s="98"/>
      <c r="C405" s="98"/>
      <c r="D405" s="98"/>
      <c r="E405" s="98"/>
      <c r="F405" s="99"/>
      <c r="G405" s="4"/>
      <c r="H405" s="4"/>
    </row>
    <row r="406">
      <c r="A406" s="98"/>
      <c r="B406" s="98"/>
      <c r="C406" s="98"/>
      <c r="D406" s="98"/>
      <c r="E406" s="98"/>
      <c r="F406" s="99"/>
      <c r="G406" s="4"/>
      <c r="H406" s="4"/>
    </row>
    <row r="407">
      <c r="A407" s="98"/>
      <c r="B407" s="98"/>
      <c r="C407" s="98"/>
      <c r="D407" s="98"/>
      <c r="E407" s="98"/>
      <c r="F407" s="99"/>
      <c r="G407" s="4"/>
      <c r="H407" s="4"/>
    </row>
    <row r="408">
      <c r="A408" s="98"/>
      <c r="B408" s="98"/>
      <c r="C408" s="98"/>
      <c r="D408" s="98"/>
      <c r="E408" s="98"/>
      <c r="F408" s="99"/>
      <c r="G408" s="4"/>
      <c r="H408" s="4"/>
    </row>
    <row r="409">
      <c r="A409" s="98"/>
      <c r="B409" s="98"/>
      <c r="C409" s="98"/>
      <c r="D409" s="98"/>
      <c r="E409" s="98"/>
      <c r="F409" s="99"/>
      <c r="G409" s="4"/>
      <c r="H409" s="4"/>
    </row>
    <row r="410">
      <c r="A410" s="98"/>
      <c r="B410" s="98"/>
      <c r="C410" s="98"/>
      <c r="D410" s="98"/>
      <c r="E410" s="98"/>
      <c r="F410" s="99"/>
      <c r="G410" s="4"/>
      <c r="H410" s="4"/>
    </row>
    <row r="411">
      <c r="A411" s="98"/>
      <c r="B411" s="98"/>
      <c r="C411" s="98"/>
      <c r="D411" s="98"/>
      <c r="E411" s="98"/>
      <c r="F411" s="99"/>
      <c r="G411" s="4"/>
      <c r="H411" s="4"/>
    </row>
    <row r="412">
      <c r="A412" s="98"/>
      <c r="B412" s="98"/>
      <c r="C412" s="98"/>
      <c r="D412" s="98"/>
      <c r="E412" s="98"/>
      <c r="F412" s="99"/>
      <c r="G412" s="4"/>
      <c r="H412" s="4"/>
    </row>
    <row r="413">
      <c r="A413" s="98"/>
      <c r="B413" s="98"/>
      <c r="C413" s="98"/>
      <c r="D413" s="98"/>
      <c r="E413" s="98"/>
      <c r="F413" s="99"/>
      <c r="G413" s="4"/>
      <c r="H413" s="4"/>
    </row>
    <row r="414">
      <c r="A414" s="98"/>
      <c r="B414" s="98"/>
      <c r="C414" s="98"/>
      <c r="D414" s="98"/>
      <c r="E414" s="98"/>
      <c r="F414" s="99"/>
      <c r="G414" s="4"/>
      <c r="H414" s="4"/>
    </row>
    <row r="415">
      <c r="A415" s="98"/>
      <c r="B415" s="98"/>
      <c r="C415" s="98"/>
      <c r="D415" s="98"/>
      <c r="E415" s="98"/>
      <c r="F415" s="99"/>
      <c r="G415" s="4"/>
      <c r="H415" s="4"/>
    </row>
    <row r="416">
      <c r="A416" s="98"/>
      <c r="B416" s="98"/>
      <c r="C416" s="98"/>
      <c r="D416" s="98"/>
      <c r="E416" s="98"/>
      <c r="F416" s="99"/>
      <c r="G416" s="4"/>
      <c r="H416" s="4"/>
    </row>
    <row r="417">
      <c r="A417" s="98"/>
      <c r="B417" s="98"/>
      <c r="C417" s="98"/>
      <c r="D417" s="98"/>
      <c r="E417" s="98"/>
      <c r="F417" s="99"/>
      <c r="G417" s="4"/>
      <c r="H417" s="4"/>
    </row>
    <row r="418">
      <c r="A418" s="98"/>
      <c r="B418" s="98"/>
      <c r="C418" s="98"/>
      <c r="D418" s="98"/>
      <c r="E418" s="98"/>
      <c r="F418" s="99"/>
      <c r="G418" s="4"/>
      <c r="H418" s="4"/>
    </row>
    <row r="419">
      <c r="A419" s="98"/>
      <c r="B419" s="98"/>
      <c r="C419" s="98"/>
      <c r="D419" s="98"/>
      <c r="E419" s="98"/>
      <c r="F419" s="99"/>
      <c r="G419" s="4"/>
      <c r="H419" s="4"/>
    </row>
    <row r="420">
      <c r="A420" s="98"/>
      <c r="B420" s="98"/>
      <c r="C420" s="98"/>
      <c r="D420" s="98"/>
      <c r="E420" s="98"/>
      <c r="F420" s="99"/>
      <c r="G420" s="4"/>
      <c r="H420" s="4"/>
    </row>
    <row r="421">
      <c r="A421" s="98"/>
      <c r="B421" s="98"/>
      <c r="C421" s="98"/>
      <c r="D421" s="98"/>
      <c r="E421" s="98"/>
      <c r="F421" s="99"/>
      <c r="G421" s="4"/>
      <c r="H421" s="4"/>
    </row>
    <row r="422">
      <c r="A422" s="98"/>
      <c r="B422" s="98"/>
      <c r="C422" s="98"/>
      <c r="D422" s="98"/>
      <c r="E422" s="98"/>
      <c r="F422" s="99"/>
      <c r="G422" s="4"/>
      <c r="H422" s="4"/>
    </row>
    <row r="423">
      <c r="A423" s="98"/>
      <c r="B423" s="98"/>
      <c r="C423" s="98"/>
      <c r="D423" s="98"/>
      <c r="E423" s="98"/>
      <c r="F423" s="99"/>
      <c r="G423" s="4"/>
      <c r="H423" s="4"/>
    </row>
    <row r="424">
      <c r="A424" s="98"/>
      <c r="B424" s="98"/>
      <c r="C424" s="98"/>
      <c r="D424" s="98"/>
      <c r="E424" s="98"/>
      <c r="F424" s="99"/>
      <c r="G424" s="4"/>
      <c r="H424" s="4"/>
    </row>
    <row r="425">
      <c r="A425" s="98"/>
      <c r="B425" s="98"/>
      <c r="C425" s="98"/>
      <c r="D425" s="98"/>
      <c r="E425" s="98"/>
      <c r="F425" s="99"/>
      <c r="G425" s="4"/>
      <c r="H425" s="4"/>
    </row>
    <row r="426">
      <c r="A426" s="98"/>
      <c r="B426" s="98"/>
      <c r="C426" s="98"/>
      <c r="D426" s="98"/>
      <c r="E426" s="98"/>
      <c r="F426" s="99"/>
      <c r="G426" s="4"/>
      <c r="H426" s="4"/>
    </row>
    <row r="427">
      <c r="A427" s="98"/>
      <c r="B427" s="98"/>
      <c r="C427" s="98"/>
      <c r="D427" s="98"/>
      <c r="E427" s="98"/>
      <c r="F427" s="99"/>
      <c r="G427" s="4"/>
      <c r="H427" s="4"/>
    </row>
    <row r="428">
      <c r="A428" s="98"/>
      <c r="B428" s="98"/>
      <c r="C428" s="98"/>
      <c r="D428" s="98"/>
      <c r="E428" s="98"/>
      <c r="F428" s="99"/>
      <c r="G428" s="4"/>
      <c r="H428" s="4"/>
    </row>
    <row r="429">
      <c r="A429" s="98"/>
      <c r="B429" s="98"/>
      <c r="C429" s="98"/>
      <c r="D429" s="98"/>
      <c r="E429" s="98"/>
      <c r="F429" s="99"/>
      <c r="G429" s="4"/>
      <c r="H429" s="4"/>
    </row>
    <row r="430">
      <c r="A430" s="98"/>
      <c r="B430" s="98"/>
      <c r="C430" s="98"/>
      <c r="D430" s="98"/>
      <c r="E430" s="98"/>
      <c r="F430" s="99"/>
      <c r="G430" s="4"/>
      <c r="H430" s="4"/>
    </row>
    <row r="431">
      <c r="A431" s="98"/>
      <c r="B431" s="98"/>
      <c r="C431" s="98"/>
      <c r="D431" s="98"/>
      <c r="E431" s="98"/>
      <c r="F431" s="99"/>
      <c r="G431" s="4"/>
      <c r="H431" s="4"/>
    </row>
    <row r="432">
      <c r="A432" s="98"/>
      <c r="B432" s="98"/>
      <c r="C432" s="98"/>
      <c r="D432" s="98"/>
      <c r="E432" s="98"/>
      <c r="F432" s="99"/>
      <c r="G432" s="4"/>
      <c r="H432" s="4"/>
    </row>
    <row r="433">
      <c r="A433" s="98"/>
      <c r="B433" s="98"/>
      <c r="C433" s="98"/>
      <c r="D433" s="98"/>
      <c r="E433" s="98"/>
      <c r="F433" s="99"/>
      <c r="G433" s="4"/>
      <c r="H433" s="4"/>
    </row>
    <row r="434">
      <c r="A434" s="98"/>
      <c r="B434" s="98"/>
      <c r="C434" s="98"/>
      <c r="D434" s="98"/>
      <c r="E434" s="98"/>
      <c r="F434" s="99"/>
      <c r="G434" s="4"/>
      <c r="H434" s="4"/>
    </row>
    <row r="435">
      <c r="A435" s="98"/>
      <c r="B435" s="98"/>
      <c r="C435" s="98"/>
      <c r="D435" s="98"/>
      <c r="E435" s="98"/>
      <c r="F435" s="99"/>
      <c r="G435" s="4"/>
      <c r="H435" s="4"/>
    </row>
    <row r="436">
      <c r="A436" s="98"/>
      <c r="B436" s="98"/>
      <c r="C436" s="98"/>
      <c r="D436" s="98"/>
      <c r="E436" s="98"/>
      <c r="F436" s="99"/>
      <c r="G436" s="4"/>
      <c r="H436" s="4"/>
    </row>
    <row r="437">
      <c r="A437" s="98"/>
      <c r="B437" s="98"/>
      <c r="C437" s="98"/>
      <c r="D437" s="98"/>
      <c r="E437" s="98"/>
      <c r="F437" s="99"/>
      <c r="G437" s="4"/>
      <c r="H437" s="4"/>
    </row>
    <row r="438">
      <c r="A438" s="98"/>
      <c r="B438" s="98"/>
      <c r="C438" s="98"/>
      <c r="D438" s="98"/>
      <c r="E438" s="98"/>
      <c r="F438" s="99"/>
      <c r="G438" s="4"/>
      <c r="H438" s="4"/>
    </row>
    <row r="439">
      <c r="A439" s="98"/>
      <c r="B439" s="98"/>
      <c r="C439" s="98"/>
      <c r="D439" s="98"/>
      <c r="E439" s="98"/>
      <c r="F439" s="99"/>
      <c r="G439" s="4"/>
      <c r="H439" s="4"/>
    </row>
    <row r="440">
      <c r="A440" s="98"/>
      <c r="B440" s="98"/>
      <c r="C440" s="98"/>
      <c r="D440" s="98"/>
      <c r="E440" s="98"/>
      <c r="F440" s="99"/>
      <c r="G440" s="4"/>
      <c r="H440" s="4"/>
    </row>
    <row r="441">
      <c r="A441" s="98"/>
      <c r="B441" s="98"/>
      <c r="C441" s="98"/>
      <c r="D441" s="98"/>
      <c r="E441" s="98"/>
      <c r="F441" s="99"/>
      <c r="G441" s="4"/>
      <c r="H441" s="4"/>
    </row>
    <row r="442">
      <c r="A442" s="98"/>
      <c r="B442" s="98"/>
      <c r="C442" s="98"/>
      <c r="D442" s="98"/>
      <c r="E442" s="98"/>
      <c r="F442" s="99"/>
      <c r="G442" s="4"/>
      <c r="H442" s="4"/>
    </row>
    <row r="443">
      <c r="A443" s="98"/>
      <c r="B443" s="98"/>
      <c r="C443" s="98"/>
      <c r="D443" s="98"/>
      <c r="E443" s="98"/>
      <c r="F443" s="99"/>
      <c r="G443" s="4"/>
      <c r="H443" s="4"/>
    </row>
    <row r="444">
      <c r="A444" s="98"/>
      <c r="B444" s="98"/>
      <c r="C444" s="98"/>
      <c r="D444" s="98"/>
      <c r="E444" s="98"/>
      <c r="F444" s="99"/>
      <c r="G444" s="4"/>
      <c r="H444" s="4"/>
    </row>
    <row r="445">
      <c r="A445" s="98"/>
      <c r="B445" s="98"/>
      <c r="C445" s="98"/>
      <c r="D445" s="98"/>
      <c r="E445" s="98"/>
      <c r="F445" s="99"/>
      <c r="G445" s="4"/>
      <c r="H445" s="4"/>
    </row>
    <row r="446">
      <c r="A446" s="98"/>
      <c r="B446" s="98"/>
      <c r="C446" s="98"/>
      <c r="D446" s="98"/>
      <c r="E446" s="98"/>
      <c r="F446" s="99"/>
      <c r="G446" s="4"/>
      <c r="H446" s="4"/>
    </row>
    <row r="447">
      <c r="A447" s="98"/>
      <c r="B447" s="98"/>
      <c r="C447" s="98"/>
      <c r="D447" s="98"/>
      <c r="E447" s="98"/>
      <c r="F447" s="99"/>
      <c r="G447" s="4"/>
      <c r="H447" s="4"/>
    </row>
    <row r="448">
      <c r="A448" s="98"/>
      <c r="B448" s="98"/>
      <c r="C448" s="98"/>
      <c r="D448" s="98"/>
      <c r="E448" s="98"/>
      <c r="F448" s="99"/>
      <c r="G448" s="4"/>
      <c r="H448" s="4"/>
    </row>
    <row r="449">
      <c r="A449" s="98"/>
      <c r="B449" s="98"/>
      <c r="C449" s="98"/>
      <c r="D449" s="98"/>
      <c r="E449" s="98"/>
      <c r="F449" s="99"/>
      <c r="G449" s="4"/>
      <c r="H449" s="4"/>
    </row>
    <row r="450">
      <c r="A450" s="98"/>
      <c r="B450" s="98"/>
      <c r="C450" s="98"/>
      <c r="D450" s="98"/>
      <c r="E450" s="98"/>
      <c r="F450" s="99"/>
      <c r="G450" s="4"/>
      <c r="H450" s="4"/>
    </row>
    <row r="451">
      <c r="A451" s="98"/>
      <c r="B451" s="98"/>
      <c r="C451" s="98"/>
      <c r="D451" s="98"/>
      <c r="E451" s="98"/>
      <c r="F451" s="99"/>
      <c r="G451" s="4"/>
      <c r="H451" s="4"/>
    </row>
    <row r="452">
      <c r="A452" s="98"/>
      <c r="B452" s="98"/>
      <c r="C452" s="98"/>
      <c r="D452" s="98"/>
      <c r="E452" s="98"/>
      <c r="F452" s="99"/>
      <c r="G452" s="4"/>
      <c r="H452" s="4"/>
    </row>
    <row r="453">
      <c r="A453" s="98"/>
      <c r="B453" s="98"/>
      <c r="C453" s="98"/>
      <c r="D453" s="98"/>
      <c r="E453" s="98"/>
      <c r="F453" s="99"/>
      <c r="G453" s="4"/>
      <c r="H453" s="4"/>
    </row>
    <row r="454">
      <c r="A454" s="98"/>
      <c r="B454" s="98"/>
      <c r="C454" s="98"/>
      <c r="D454" s="98"/>
      <c r="E454" s="98"/>
      <c r="F454" s="99"/>
      <c r="G454" s="4"/>
      <c r="H454" s="4"/>
    </row>
    <row r="455">
      <c r="A455" s="98"/>
      <c r="B455" s="98"/>
      <c r="C455" s="98"/>
      <c r="D455" s="98"/>
      <c r="E455" s="98"/>
      <c r="F455" s="99"/>
      <c r="G455" s="4"/>
      <c r="H455" s="4"/>
    </row>
    <row r="456">
      <c r="A456" s="98"/>
      <c r="B456" s="98"/>
      <c r="C456" s="98"/>
      <c r="D456" s="98"/>
      <c r="E456" s="98"/>
      <c r="F456" s="99"/>
      <c r="G456" s="4"/>
      <c r="H456" s="4"/>
    </row>
    <row r="457">
      <c r="A457" s="98"/>
      <c r="B457" s="98"/>
      <c r="C457" s="98"/>
      <c r="D457" s="98"/>
      <c r="E457" s="98"/>
      <c r="F457" s="99"/>
      <c r="G457" s="4"/>
      <c r="H457" s="4"/>
    </row>
    <row r="458">
      <c r="A458" s="98"/>
      <c r="B458" s="98"/>
      <c r="C458" s="98"/>
      <c r="D458" s="98"/>
      <c r="E458" s="98"/>
      <c r="F458" s="99"/>
      <c r="G458" s="4"/>
      <c r="H458" s="4"/>
    </row>
    <row r="459">
      <c r="A459" s="98"/>
      <c r="B459" s="98"/>
      <c r="C459" s="98"/>
      <c r="D459" s="98"/>
      <c r="E459" s="98"/>
      <c r="F459" s="99"/>
      <c r="G459" s="4"/>
      <c r="H459" s="4"/>
    </row>
    <row r="460">
      <c r="A460" s="98"/>
      <c r="B460" s="98"/>
      <c r="C460" s="98"/>
      <c r="D460" s="98"/>
      <c r="E460" s="98"/>
      <c r="F460" s="99"/>
      <c r="G460" s="4"/>
      <c r="H460" s="4"/>
    </row>
    <row r="461">
      <c r="A461" s="98"/>
      <c r="B461" s="98"/>
      <c r="C461" s="98"/>
      <c r="D461" s="98"/>
      <c r="E461" s="98"/>
      <c r="F461" s="99"/>
      <c r="G461" s="4"/>
      <c r="H461" s="4"/>
    </row>
    <row r="462">
      <c r="A462" s="98"/>
      <c r="B462" s="98"/>
      <c r="C462" s="98"/>
      <c r="D462" s="98"/>
      <c r="E462" s="98"/>
      <c r="F462" s="99"/>
      <c r="G462" s="4"/>
      <c r="H462" s="4"/>
    </row>
    <row r="463">
      <c r="A463" s="98"/>
      <c r="B463" s="98"/>
      <c r="C463" s="98"/>
      <c r="D463" s="98"/>
      <c r="E463" s="98"/>
      <c r="F463" s="99"/>
      <c r="G463" s="4"/>
      <c r="H463" s="4"/>
    </row>
    <row r="464">
      <c r="A464" s="98"/>
      <c r="B464" s="98"/>
      <c r="C464" s="98"/>
      <c r="D464" s="98"/>
      <c r="E464" s="98"/>
      <c r="F464" s="99"/>
      <c r="G464" s="4"/>
      <c r="H464" s="4"/>
    </row>
    <row r="465">
      <c r="A465" s="98"/>
      <c r="B465" s="98"/>
      <c r="C465" s="98"/>
      <c r="D465" s="98"/>
      <c r="E465" s="98"/>
      <c r="F465" s="99"/>
      <c r="G465" s="4"/>
      <c r="H465" s="4"/>
    </row>
    <row r="466">
      <c r="A466" s="98"/>
      <c r="B466" s="98"/>
      <c r="C466" s="98"/>
      <c r="D466" s="98"/>
      <c r="E466" s="98"/>
      <c r="F466" s="99"/>
      <c r="G466" s="4"/>
      <c r="H466" s="4"/>
    </row>
    <row r="467">
      <c r="A467" s="98"/>
      <c r="B467" s="98"/>
      <c r="C467" s="98"/>
      <c r="D467" s="98"/>
      <c r="E467" s="98"/>
      <c r="F467" s="99"/>
      <c r="G467" s="4"/>
      <c r="H467" s="4"/>
    </row>
    <row r="468">
      <c r="A468" s="98"/>
      <c r="B468" s="98"/>
      <c r="C468" s="98"/>
      <c r="D468" s="98"/>
      <c r="E468" s="98"/>
      <c r="F468" s="99"/>
      <c r="G468" s="4"/>
      <c r="H468" s="4"/>
    </row>
    <row r="469">
      <c r="A469" s="98"/>
      <c r="B469" s="98"/>
      <c r="C469" s="98"/>
      <c r="D469" s="98"/>
      <c r="E469" s="98"/>
      <c r="F469" s="99"/>
      <c r="G469" s="4"/>
      <c r="H469" s="4"/>
    </row>
    <row r="470">
      <c r="A470" s="98"/>
      <c r="B470" s="98"/>
      <c r="C470" s="98"/>
      <c r="D470" s="98"/>
      <c r="E470" s="98"/>
      <c r="F470" s="99"/>
      <c r="G470" s="4"/>
      <c r="H470" s="4"/>
    </row>
    <row r="471">
      <c r="A471" s="98"/>
      <c r="B471" s="98"/>
      <c r="C471" s="98"/>
      <c r="D471" s="98"/>
      <c r="E471" s="98"/>
      <c r="F471" s="99"/>
      <c r="G471" s="4"/>
      <c r="H471" s="4"/>
    </row>
    <row r="472">
      <c r="A472" s="98"/>
      <c r="B472" s="98"/>
      <c r="C472" s="98"/>
      <c r="D472" s="98"/>
      <c r="E472" s="98"/>
      <c r="F472" s="99"/>
      <c r="G472" s="4"/>
      <c r="H472" s="4"/>
    </row>
    <row r="473">
      <c r="A473" s="98"/>
      <c r="B473" s="98"/>
      <c r="C473" s="98"/>
      <c r="D473" s="98"/>
      <c r="E473" s="98"/>
      <c r="F473" s="99"/>
      <c r="G473" s="4"/>
      <c r="H473" s="4"/>
    </row>
    <row r="474">
      <c r="A474" s="98"/>
      <c r="B474" s="98"/>
      <c r="C474" s="98"/>
      <c r="D474" s="98"/>
      <c r="E474" s="98"/>
      <c r="F474" s="99"/>
      <c r="G474" s="4"/>
      <c r="H474" s="4"/>
    </row>
    <row r="475">
      <c r="A475" s="98"/>
      <c r="B475" s="98"/>
      <c r="C475" s="98"/>
      <c r="D475" s="98"/>
      <c r="E475" s="98"/>
      <c r="F475" s="99"/>
      <c r="G475" s="4"/>
      <c r="H475" s="4"/>
    </row>
    <row r="476">
      <c r="A476" s="98"/>
      <c r="B476" s="98"/>
      <c r="C476" s="98"/>
      <c r="D476" s="98"/>
      <c r="E476" s="98"/>
      <c r="F476" s="99"/>
      <c r="G476" s="4"/>
      <c r="H476" s="4"/>
    </row>
    <row r="477">
      <c r="A477" s="98"/>
      <c r="B477" s="98"/>
      <c r="C477" s="98"/>
      <c r="D477" s="98"/>
      <c r="E477" s="98"/>
      <c r="F477" s="99"/>
      <c r="G477" s="4"/>
      <c r="H477" s="4"/>
    </row>
    <row r="478">
      <c r="A478" s="98"/>
      <c r="B478" s="98"/>
      <c r="C478" s="98"/>
      <c r="D478" s="98"/>
      <c r="E478" s="98"/>
      <c r="F478" s="99"/>
      <c r="G478" s="4"/>
      <c r="H478" s="4"/>
    </row>
    <row r="479">
      <c r="A479" s="98"/>
      <c r="B479" s="98"/>
      <c r="C479" s="98"/>
      <c r="D479" s="98"/>
      <c r="E479" s="98"/>
      <c r="F479" s="99"/>
      <c r="G479" s="4"/>
      <c r="H479" s="4"/>
    </row>
    <row r="480">
      <c r="A480" s="98"/>
      <c r="B480" s="98"/>
      <c r="C480" s="98"/>
      <c r="D480" s="98"/>
      <c r="E480" s="98"/>
      <c r="F480" s="99"/>
      <c r="G480" s="4"/>
      <c r="H480" s="4"/>
    </row>
    <row r="481">
      <c r="A481" s="98"/>
      <c r="B481" s="98"/>
      <c r="C481" s="98"/>
      <c r="D481" s="98"/>
      <c r="E481" s="98"/>
      <c r="F481" s="99"/>
      <c r="G481" s="4"/>
      <c r="H481" s="4"/>
    </row>
    <row r="482">
      <c r="A482" s="98"/>
      <c r="B482" s="98"/>
      <c r="C482" s="98"/>
      <c r="D482" s="98"/>
      <c r="E482" s="98"/>
      <c r="F482" s="99"/>
      <c r="G482" s="4"/>
      <c r="H482" s="4"/>
    </row>
    <row r="483">
      <c r="A483" s="98"/>
      <c r="B483" s="98"/>
      <c r="C483" s="98"/>
      <c r="D483" s="98"/>
      <c r="E483" s="98"/>
      <c r="F483" s="99"/>
      <c r="G483" s="4"/>
      <c r="H483" s="4"/>
    </row>
    <row r="484">
      <c r="A484" s="98"/>
      <c r="B484" s="98"/>
      <c r="C484" s="98"/>
      <c r="D484" s="98"/>
      <c r="E484" s="98"/>
      <c r="F484" s="99"/>
      <c r="G484" s="4"/>
      <c r="H484" s="4"/>
    </row>
    <row r="485">
      <c r="A485" s="98"/>
      <c r="B485" s="98"/>
      <c r="C485" s="98"/>
      <c r="D485" s="98"/>
      <c r="E485" s="98"/>
      <c r="F485" s="99"/>
      <c r="G485" s="4"/>
      <c r="H485" s="4"/>
    </row>
    <row r="486">
      <c r="A486" s="98"/>
      <c r="B486" s="98"/>
      <c r="C486" s="98"/>
      <c r="D486" s="98"/>
      <c r="E486" s="98"/>
      <c r="F486" s="99"/>
      <c r="G486" s="4"/>
      <c r="H486" s="4"/>
    </row>
    <row r="487">
      <c r="A487" s="98"/>
      <c r="B487" s="98"/>
      <c r="C487" s="98"/>
      <c r="D487" s="98"/>
      <c r="E487" s="98"/>
      <c r="F487" s="99"/>
      <c r="G487" s="4"/>
      <c r="H487" s="4"/>
    </row>
    <row r="488">
      <c r="A488" s="98"/>
      <c r="B488" s="98"/>
      <c r="C488" s="98"/>
      <c r="D488" s="98"/>
      <c r="E488" s="98"/>
      <c r="F488" s="99"/>
      <c r="G488" s="4"/>
      <c r="H488" s="4"/>
    </row>
    <row r="489">
      <c r="A489" s="98"/>
      <c r="B489" s="98"/>
      <c r="C489" s="98"/>
      <c r="D489" s="98"/>
      <c r="E489" s="98"/>
      <c r="F489" s="99"/>
      <c r="G489" s="4"/>
      <c r="H489" s="4"/>
    </row>
    <row r="490">
      <c r="A490" s="98"/>
      <c r="B490" s="98"/>
      <c r="C490" s="98"/>
      <c r="D490" s="98"/>
      <c r="E490" s="98"/>
      <c r="F490" s="99"/>
      <c r="G490" s="4"/>
      <c r="H490" s="4"/>
    </row>
    <row r="491">
      <c r="A491" s="98"/>
      <c r="B491" s="98"/>
      <c r="C491" s="98"/>
      <c r="D491" s="98"/>
      <c r="E491" s="98"/>
      <c r="F491" s="99"/>
      <c r="G491" s="4"/>
      <c r="H491" s="4"/>
    </row>
    <row r="492">
      <c r="A492" s="98"/>
      <c r="B492" s="98"/>
      <c r="C492" s="98"/>
      <c r="D492" s="98"/>
      <c r="E492" s="98"/>
      <c r="F492" s="99"/>
      <c r="G492" s="4"/>
      <c r="H492" s="4"/>
    </row>
    <row r="493">
      <c r="A493" s="98"/>
      <c r="B493" s="98"/>
      <c r="C493" s="98"/>
      <c r="D493" s="98"/>
      <c r="E493" s="98"/>
      <c r="F493" s="99"/>
      <c r="G493" s="4"/>
      <c r="H493" s="4"/>
    </row>
    <row r="494">
      <c r="A494" s="98"/>
      <c r="B494" s="98"/>
      <c r="C494" s="98"/>
      <c r="D494" s="98"/>
      <c r="E494" s="98"/>
      <c r="F494" s="99"/>
      <c r="G494" s="4"/>
      <c r="H494" s="4"/>
    </row>
    <row r="495">
      <c r="A495" s="98"/>
      <c r="B495" s="98"/>
      <c r="C495" s="98"/>
      <c r="D495" s="98"/>
      <c r="E495" s="98"/>
      <c r="F495" s="99"/>
      <c r="G495" s="4"/>
      <c r="H495" s="4"/>
    </row>
    <row r="496">
      <c r="A496" s="98"/>
      <c r="B496" s="98"/>
      <c r="C496" s="98"/>
      <c r="D496" s="98"/>
      <c r="E496" s="98"/>
      <c r="F496" s="99"/>
      <c r="G496" s="4"/>
      <c r="H496" s="4"/>
    </row>
    <row r="497">
      <c r="A497" s="98"/>
      <c r="B497" s="98"/>
      <c r="C497" s="98"/>
      <c r="D497" s="98"/>
      <c r="E497" s="98"/>
      <c r="F497" s="99"/>
      <c r="G497" s="4"/>
      <c r="H497" s="4"/>
    </row>
    <row r="498">
      <c r="A498" s="98"/>
      <c r="B498" s="98"/>
      <c r="C498" s="98"/>
      <c r="D498" s="98"/>
      <c r="E498" s="98"/>
      <c r="F498" s="99"/>
      <c r="G498" s="4"/>
      <c r="H498" s="4"/>
    </row>
    <row r="499">
      <c r="A499" s="98"/>
      <c r="B499" s="98"/>
      <c r="C499" s="98"/>
      <c r="D499" s="98"/>
      <c r="E499" s="98"/>
      <c r="F499" s="99"/>
      <c r="G499" s="4"/>
      <c r="H499" s="4"/>
    </row>
    <row r="500">
      <c r="A500" s="98"/>
      <c r="B500" s="98"/>
      <c r="C500" s="98"/>
      <c r="D500" s="98"/>
      <c r="E500" s="98"/>
      <c r="F500" s="99"/>
      <c r="G500" s="4"/>
      <c r="H500" s="4"/>
    </row>
    <row r="501">
      <c r="A501" s="98"/>
      <c r="B501" s="98"/>
      <c r="C501" s="98"/>
      <c r="D501" s="98"/>
      <c r="E501" s="98"/>
      <c r="F501" s="99"/>
      <c r="G501" s="4"/>
      <c r="H501" s="4"/>
    </row>
    <row r="502">
      <c r="A502" s="98"/>
      <c r="B502" s="98"/>
      <c r="C502" s="98"/>
      <c r="D502" s="98"/>
      <c r="E502" s="98"/>
      <c r="F502" s="99"/>
      <c r="G502" s="4"/>
      <c r="H502" s="4"/>
    </row>
    <row r="503">
      <c r="A503" s="98"/>
      <c r="B503" s="98"/>
      <c r="C503" s="98"/>
      <c r="D503" s="98"/>
      <c r="E503" s="98"/>
      <c r="F503" s="99"/>
      <c r="G503" s="4"/>
      <c r="H503" s="4"/>
    </row>
    <row r="504">
      <c r="A504" s="98"/>
      <c r="B504" s="98"/>
      <c r="C504" s="98"/>
      <c r="D504" s="98"/>
      <c r="E504" s="98"/>
      <c r="F504" s="99"/>
      <c r="G504" s="4"/>
      <c r="H504" s="4"/>
    </row>
    <row r="505">
      <c r="A505" s="98"/>
      <c r="B505" s="98"/>
      <c r="C505" s="98"/>
      <c r="D505" s="98"/>
      <c r="E505" s="98"/>
      <c r="F505" s="99"/>
      <c r="G505" s="4"/>
      <c r="H505" s="4"/>
    </row>
    <row r="506">
      <c r="A506" s="98"/>
      <c r="B506" s="98"/>
      <c r="C506" s="98"/>
      <c r="D506" s="98"/>
      <c r="E506" s="98"/>
      <c r="F506" s="99"/>
      <c r="G506" s="4"/>
      <c r="H506" s="4"/>
    </row>
    <row r="507">
      <c r="A507" s="98"/>
      <c r="B507" s="98"/>
      <c r="C507" s="98"/>
      <c r="D507" s="98"/>
      <c r="E507" s="98"/>
      <c r="F507" s="99"/>
      <c r="G507" s="4"/>
      <c r="H507" s="4"/>
    </row>
    <row r="508">
      <c r="A508" s="98"/>
      <c r="B508" s="98"/>
      <c r="C508" s="98"/>
      <c r="D508" s="98"/>
      <c r="E508" s="98"/>
      <c r="F508" s="99"/>
      <c r="G508" s="4"/>
      <c r="H508" s="4"/>
    </row>
    <row r="509">
      <c r="A509" s="98"/>
      <c r="B509" s="98"/>
      <c r="C509" s="98"/>
      <c r="D509" s="98"/>
      <c r="E509" s="98"/>
      <c r="F509" s="99"/>
      <c r="G509" s="4"/>
      <c r="H509" s="4"/>
    </row>
    <row r="510">
      <c r="A510" s="98"/>
      <c r="B510" s="98"/>
      <c r="C510" s="98"/>
      <c r="D510" s="98"/>
      <c r="E510" s="98"/>
      <c r="F510" s="99"/>
      <c r="G510" s="4"/>
      <c r="H510" s="4"/>
    </row>
    <row r="511">
      <c r="A511" s="98"/>
      <c r="B511" s="98"/>
      <c r="C511" s="98"/>
      <c r="D511" s="98"/>
      <c r="E511" s="98"/>
      <c r="F511" s="99"/>
      <c r="G511" s="4"/>
      <c r="H511" s="4"/>
    </row>
    <row r="512">
      <c r="A512" s="98"/>
      <c r="B512" s="98"/>
      <c r="C512" s="98"/>
      <c r="D512" s="98"/>
      <c r="E512" s="98"/>
      <c r="F512" s="99"/>
      <c r="G512" s="4"/>
      <c r="H512" s="4"/>
    </row>
    <row r="513">
      <c r="A513" s="98"/>
      <c r="B513" s="98"/>
      <c r="C513" s="98"/>
      <c r="D513" s="98"/>
      <c r="E513" s="98"/>
      <c r="F513" s="99"/>
      <c r="G513" s="4"/>
      <c r="H513" s="4"/>
    </row>
    <row r="514">
      <c r="A514" s="98"/>
      <c r="B514" s="98"/>
      <c r="C514" s="98"/>
      <c r="D514" s="98"/>
      <c r="E514" s="98"/>
      <c r="F514" s="99"/>
      <c r="G514" s="4"/>
      <c r="H514" s="4"/>
    </row>
    <row r="515">
      <c r="A515" s="98"/>
      <c r="B515" s="98"/>
      <c r="C515" s="98"/>
      <c r="D515" s="98"/>
      <c r="E515" s="98"/>
      <c r="F515" s="99"/>
      <c r="G515" s="4"/>
      <c r="H515" s="4"/>
    </row>
    <row r="516">
      <c r="A516" s="98"/>
      <c r="B516" s="98"/>
      <c r="C516" s="98"/>
      <c r="D516" s="98"/>
      <c r="E516" s="98"/>
      <c r="F516" s="99"/>
      <c r="G516" s="4"/>
      <c r="H516" s="4"/>
    </row>
    <row r="517">
      <c r="A517" s="98"/>
      <c r="B517" s="98"/>
      <c r="C517" s="98"/>
      <c r="D517" s="98"/>
      <c r="E517" s="98"/>
      <c r="F517" s="99"/>
      <c r="G517" s="4"/>
      <c r="H517" s="4"/>
    </row>
    <row r="518">
      <c r="A518" s="98"/>
      <c r="B518" s="98"/>
      <c r="C518" s="98"/>
      <c r="D518" s="98"/>
      <c r="E518" s="98"/>
      <c r="F518" s="99"/>
      <c r="G518" s="4"/>
      <c r="H518" s="4"/>
    </row>
    <row r="519">
      <c r="A519" s="98"/>
      <c r="B519" s="98"/>
      <c r="C519" s="98"/>
      <c r="D519" s="98"/>
      <c r="E519" s="98"/>
      <c r="F519" s="99"/>
      <c r="G519" s="4"/>
      <c r="H519" s="4"/>
    </row>
    <row r="520">
      <c r="A520" s="98"/>
      <c r="B520" s="98"/>
      <c r="C520" s="98"/>
      <c r="D520" s="98"/>
      <c r="E520" s="98"/>
      <c r="F520" s="99"/>
      <c r="G520" s="4"/>
      <c r="H520" s="4"/>
    </row>
    <row r="521">
      <c r="A521" s="98"/>
      <c r="B521" s="98"/>
      <c r="C521" s="98"/>
      <c r="D521" s="98"/>
      <c r="E521" s="98"/>
      <c r="F521" s="99"/>
      <c r="G521" s="4"/>
      <c r="H521" s="4"/>
    </row>
    <row r="522">
      <c r="A522" s="98"/>
      <c r="B522" s="98"/>
      <c r="C522" s="98"/>
      <c r="D522" s="98"/>
      <c r="E522" s="98"/>
      <c r="F522" s="99"/>
      <c r="G522" s="4"/>
      <c r="H522" s="4"/>
    </row>
    <row r="523">
      <c r="A523" s="98"/>
      <c r="B523" s="98"/>
      <c r="C523" s="98"/>
      <c r="D523" s="98"/>
      <c r="E523" s="98"/>
      <c r="F523" s="99"/>
      <c r="G523" s="4"/>
      <c r="H523" s="4"/>
    </row>
    <row r="524">
      <c r="A524" s="98"/>
      <c r="B524" s="98"/>
      <c r="C524" s="98"/>
      <c r="D524" s="98"/>
      <c r="E524" s="98"/>
      <c r="F524" s="99"/>
      <c r="G524" s="4"/>
      <c r="H524" s="4"/>
    </row>
    <row r="525">
      <c r="A525" s="98"/>
      <c r="B525" s="98"/>
      <c r="C525" s="98"/>
      <c r="D525" s="98"/>
      <c r="E525" s="98"/>
      <c r="F525" s="99"/>
      <c r="G525" s="4"/>
      <c r="H525" s="4"/>
    </row>
    <row r="526">
      <c r="A526" s="98"/>
      <c r="B526" s="98"/>
      <c r="C526" s="98"/>
      <c r="D526" s="98"/>
      <c r="E526" s="98"/>
      <c r="F526" s="99"/>
      <c r="G526" s="4"/>
      <c r="H526" s="4"/>
    </row>
    <row r="527">
      <c r="A527" s="98"/>
      <c r="B527" s="98"/>
      <c r="C527" s="98"/>
      <c r="D527" s="98"/>
      <c r="E527" s="98"/>
      <c r="F527" s="99"/>
      <c r="G527" s="4"/>
      <c r="H527" s="4"/>
    </row>
    <row r="528">
      <c r="A528" s="98"/>
      <c r="B528" s="98"/>
      <c r="C528" s="98"/>
      <c r="D528" s="98"/>
      <c r="E528" s="98"/>
      <c r="F528" s="99"/>
      <c r="G528" s="4"/>
      <c r="H528" s="4"/>
    </row>
    <row r="529">
      <c r="A529" s="98"/>
      <c r="B529" s="98"/>
      <c r="C529" s="98"/>
      <c r="D529" s="98"/>
      <c r="E529" s="98"/>
      <c r="F529" s="99"/>
      <c r="G529" s="4"/>
      <c r="H529" s="4"/>
    </row>
    <row r="530">
      <c r="A530" s="98"/>
      <c r="B530" s="98"/>
      <c r="C530" s="98"/>
      <c r="D530" s="98"/>
      <c r="E530" s="98"/>
      <c r="F530" s="99"/>
      <c r="G530" s="4"/>
      <c r="H530" s="4"/>
    </row>
    <row r="531">
      <c r="A531" s="98"/>
      <c r="B531" s="98"/>
      <c r="C531" s="98"/>
      <c r="D531" s="98"/>
      <c r="E531" s="98"/>
      <c r="F531" s="99"/>
      <c r="G531" s="4"/>
      <c r="H531" s="4"/>
    </row>
    <row r="532">
      <c r="A532" s="98"/>
      <c r="B532" s="98"/>
      <c r="C532" s="98"/>
      <c r="D532" s="98"/>
      <c r="E532" s="98"/>
      <c r="F532" s="99"/>
      <c r="G532" s="4"/>
      <c r="H532" s="4"/>
    </row>
    <row r="533">
      <c r="A533" s="98"/>
      <c r="B533" s="98"/>
      <c r="C533" s="98"/>
      <c r="D533" s="98"/>
      <c r="E533" s="98"/>
      <c r="F533" s="99"/>
      <c r="G533" s="4"/>
      <c r="H533" s="4"/>
    </row>
    <row r="534">
      <c r="A534" s="98"/>
      <c r="B534" s="98"/>
      <c r="C534" s="98"/>
      <c r="D534" s="98"/>
      <c r="E534" s="98"/>
      <c r="F534" s="99"/>
      <c r="G534" s="4"/>
      <c r="H534" s="4"/>
    </row>
    <row r="535">
      <c r="A535" s="98"/>
      <c r="B535" s="98"/>
      <c r="C535" s="98"/>
      <c r="D535" s="98"/>
      <c r="E535" s="98"/>
      <c r="F535" s="99"/>
      <c r="G535" s="4"/>
      <c r="H535" s="4"/>
    </row>
    <row r="536">
      <c r="A536" s="98"/>
      <c r="B536" s="98"/>
      <c r="C536" s="98"/>
      <c r="D536" s="98"/>
      <c r="E536" s="98"/>
      <c r="F536" s="99"/>
      <c r="G536" s="4"/>
      <c r="H536" s="4"/>
    </row>
    <row r="537">
      <c r="A537" s="98"/>
      <c r="B537" s="98"/>
      <c r="C537" s="98"/>
      <c r="D537" s="98"/>
      <c r="E537" s="98"/>
      <c r="F537" s="99"/>
      <c r="G537" s="4"/>
      <c r="H537" s="4"/>
    </row>
    <row r="538">
      <c r="A538" s="98"/>
      <c r="B538" s="98"/>
      <c r="C538" s="98"/>
      <c r="D538" s="98"/>
      <c r="E538" s="98"/>
      <c r="F538" s="99"/>
      <c r="G538" s="4"/>
      <c r="H538" s="4"/>
    </row>
    <row r="539">
      <c r="A539" s="98"/>
      <c r="B539" s="98"/>
      <c r="C539" s="98"/>
      <c r="D539" s="98"/>
      <c r="E539" s="98"/>
      <c r="F539" s="99"/>
      <c r="G539" s="4"/>
      <c r="H539" s="4"/>
    </row>
    <row r="540">
      <c r="A540" s="98"/>
      <c r="B540" s="98"/>
      <c r="C540" s="98"/>
      <c r="D540" s="98"/>
      <c r="E540" s="98"/>
      <c r="F540" s="99"/>
      <c r="G540" s="4"/>
      <c r="H540" s="4"/>
    </row>
    <row r="541">
      <c r="A541" s="98"/>
      <c r="B541" s="98"/>
      <c r="C541" s="98"/>
      <c r="D541" s="98"/>
      <c r="E541" s="98"/>
      <c r="F541" s="99"/>
      <c r="G541" s="4"/>
      <c r="H541" s="4"/>
    </row>
    <row r="542">
      <c r="A542" s="98"/>
      <c r="B542" s="98"/>
      <c r="C542" s="98"/>
      <c r="D542" s="98"/>
      <c r="E542" s="98"/>
      <c r="F542" s="99"/>
      <c r="G542" s="4"/>
      <c r="H542" s="4"/>
    </row>
    <row r="543">
      <c r="A543" s="98"/>
      <c r="B543" s="98"/>
      <c r="C543" s="98"/>
      <c r="D543" s="98"/>
      <c r="E543" s="98"/>
      <c r="F543" s="99"/>
      <c r="G543" s="4"/>
      <c r="H543" s="4"/>
    </row>
    <row r="544">
      <c r="A544" s="98"/>
      <c r="B544" s="98"/>
      <c r="C544" s="98"/>
      <c r="D544" s="98"/>
      <c r="E544" s="98"/>
      <c r="F544" s="99"/>
      <c r="G544" s="4"/>
      <c r="H544" s="4"/>
    </row>
    <row r="545">
      <c r="A545" s="98"/>
      <c r="B545" s="98"/>
      <c r="C545" s="98"/>
      <c r="D545" s="98"/>
      <c r="E545" s="98"/>
      <c r="F545" s="99"/>
      <c r="G545" s="4"/>
      <c r="H545" s="4"/>
    </row>
    <row r="546">
      <c r="A546" s="98"/>
      <c r="B546" s="98"/>
      <c r="C546" s="98"/>
      <c r="D546" s="98"/>
      <c r="E546" s="98"/>
      <c r="F546" s="99"/>
      <c r="G546" s="4"/>
      <c r="H546" s="4"/>
    </row>
    <row r="547">
      <c r="A547" s="98"/>
      <c r="B547" s="98"/>
      <c r="C547" s="98"/>
      <c r="D547" s="98"/>
      <c r="E547" s="98"/>
      <c r="F547" s="99"/>
      <c r="G547" s="4"/>
      <c r="H547" s="4"/>
    </row>
    <row r="548">
      <c r="A548" s="98"/>
      <c r="B548" s="98"/>
      <c r="C548" s="98"/>
      <c r="D548" s="98"/>
      <c r="E548" s="98"/>
      <c r="F548" s="99"/>
      <c r="G548" s="4"/>
      <c r="H548" s="4"/>
    </row>
    <row r="549">
      <c r="A549" s="98"/>
      <c r="B549" s="98"/>
      <c r="C549" s="98"/>
      <c r="D549" s="98"/>
      <c r="E549" s="98"/>
      <c r="F549" s="99"/>
      <c r="G549" s="4"/>
      <c r="H549" s="4"/>
    </row>
    <row r="550">
      <c r="A550" s="98"/>
      <c r="B550" s="98"/>
      <c r="C550" s="98"/>
      <c r="D550" s="98"/>
      <c r="E550" s="98"/>
      <c r="F550" s="99"/>
      <c r="G550" s="4"/>
      <c r="H550" s="4"/>
    </row>
    <row r="551">
      <c r="A551" s="98"/>
      <c r="B551" s="98"/>
      <c r="C551" s="98"/>
      <c r="D551" s="98"/>
      <c r="E551" s="98"/>
      <c r="F551" s="99"/>
      <c r="G551" s="4"/>
      <c r="H551" s="4"/>
    </row>
    <row r="552">
      <c r="A552" s="98"/>
      <c r="B552" s="98"/>
      <c r="C552" s="98"/>
      <c r="D552" s="98"/>
      <c r="E552" s="98"/>
      <c r="F552" s="99"/>
      <c r="G552" s="4"/>
      <c r="H552" s="4"/>
    </row>
    <row r="553">
      <c r="A553" s="98"/>
      <c r="B553" s="98"/>
      <c r="C553" s="98"/>
      <c r="D553" s="98"/>
      <c r="E553" s="98"/>
      <c r="F553" s="99"/>
      <c r="G553" s="4"/>
      <c r="H553" s="4"/>
    </row>
    <row r="554">
      <c r="A554" s="98"/>
      <c r="B554" s="98"/>
      <c r="C554" s="98"/>
      <c r="D554" s="98"/>
      <c r="E554" s="98"/>
      <c r="F554" s="99"/>
      <c r="G554" s="4"/>
      <c r="H554" s="4"/>
    </row>
    <row r="555">
      <c r="A555" s="98"/>
      <c r="B555" s="98"/>
      <c r="C555" s="98"/>
      <c r="D555" s="98"/>
      <c r="E555" s="98"/>
      <c r="F555" s="99"/>
      <c r="G555" s="4"/>
      <c r="H555" s="4"/>
    </row>
    <row r="556">
      <c r="A556" s="98"/>
      <c r="B556" s="98"/>
      <c r="C556" s="98"/>
      <c r="D556" s="98"/>
      <c r="E556" s="98"/>
      <c r="F556" s="99"/>
      <c r="G556" s="4"/>
      <c r="H556" s="4"/>
    </row>
    <row r="557">
      <c r="A557" s="98"/>
      <c r="B557" s="98"/>
      <c r="C557" s="98"/>
      <c r="D557" s="98"/>
      <c r="E557" s="98"/>
      <c r="F557" s="99"/>
      <c r="G557" s="4"/>
      <c r="H557" s="4"/>
    </row>
    <row r="558">
      <c r="A558" s="98"/>
      <c r="B558" s="98"/>
      <c r="C558" s="98"/>
      <c r="D558" s="98"/>
      <c r="E558" s="98"/>
      <c r="F558" s="99"/>
      <c r="G558" s="4"/>
      <c r="H558" s="4"/>
    </row>
    <row r="559">
      <c r="A559" s="98"/>
      <c r="B559" s="98"/>
      <c r="C559" s="98"/>
      <c r="D559" s="98"/>
      <c r="E559" s="98"/>
      <c r="F559" s="99"/>
      <c r="G559" s="4"/>
      <c r="H559" s="4"/>
    </row>
    <row r="560">
      <c r="A560" s="98"/>
      <c r="B560" s="98"/>
      <c r="C560" s="98"/>
      <c r="D560" s="98"/>
      <c r="E560" s="98"/>
      <c r="F560" s="99"/>
      <c r="G560" s="4"/>
      <c r="H560" s="4"/>
    </row>
    <row r="561">
      <c r="A561" s="98"/>
      <c r="B561" s="98"/>
      <c r="C561" s="98"/>
      <c r="D561" s="98"/>
      <c r="E561" s="98"/>
      <c r="F561" s="99"/>
      <c r="G561" s="4"/>
      <c r="H561" s="4"/>
    </row>
    <row r="562">
      <c r="A562" s="98"/>
      <c r="B562" s="98"/>
      <c r="C562" s="98"/>
      <c r="D562" s="98"/>
      <c r="E562" s="98"/>
      <c r="F562" s="99"/>
      <c r="G562" s="4"/>
      <c r="H562" s="4"/>
    </row>
    <row r="563">
      <c r="A563" s="98"/>
      <c r="B563" s="98"/>
      <c r="C563" s="98"/>
      <c r="D563" s="98"/>
      <c r="E563" s="98"/>
      <c r="F563" s="99"/>
      <c r="G563" s="4"/>
      <c r="H563" s="4"/>
    </row>
    <row r="564">
      <c r="A564" s="98"/>
      <c r="B564" s="98"/>
      <c r="C564" s="98"/>
      <c r="D564" s="98"/>
      <c r="E564" s="98"/>
      <c r="F564" s="99"/>
      <c r="G564" s="4"/>
      <c r="H564" s="4"/>
    </row>
    <row r="565">
      <c r="A565" s="98"/>
      <c r="B565" s="98"/>
      <c r="C565" s="98"/>
      <c r="D565" s="98"/>
      <c r="E565" s="98"/>
      <c r="F565" s="99"/>
      <c r="G565" s="4"/>
      <c r="H565" s="4"/>
    </row>
    <row r="566">
      <c r="A566" s="98"/>
      <c r="B566" s="98"/>
      <c r="C566" s="98"/>
      <c r="D566" s="98"/>
      <c r="E566" s="98"/>
      <c r="F566" s="99"/>
      <c r="G566" s="4"/>
      <c r="H566" s="4"/>
    </row>
    <row r="567">
      <c r="A567" s="98"/>
      <c r="B567" s="98"/>
      <c r="C567" s="98"/>
      <c r="D567" s="98"/>
      <c r="E567" s="98"/>
      <c r="F567" s="99"/>
      <c r="G567" s="4"/>
      <c r="H567" s="4"/>
    </row>
    <row r="568">
      <c r="A568" s="98"/>
      <c r="B568" s="98"/>
      <c r="C568" s="98"/>
      <c r="D568" s="98"/>
      <c r="E568" s="98"/>
      <c r="F568" s="99"/>
      <c r="G568" s="4"/>
      <c r="H568" s="4"/>
    </row>
    <row r="569">
      <c r="A569" s="98"/>
      <c r="B569" s="98"/>
      <c r="C569" s="98"/>
      <c r="D569" s="98"/>
      <c r="E569" s="98"/>
      <c r="F569" s="99"/>
      <c r="G569" s="4"/>
      <c r="H569" s="4"/>
    </row>
    <row r="570">
      <c r="A570" s="98"/>
      <c r="B570" s="98"/>
      <c r="C570" s="98"/>
      <c r="D570" s="98"/>
      <c r="E570" s="98"/>
      <c r="F570" s="99"/>
      <c r="G570" s="4"/>
      <c r="H570" s="4"/>
    </row>
    <row r="571">
      <c r="A571" s="98"/>
      <c r="B571" s="98"/>
      <c r="C571" s="98"/>
      <c r="D571" s="98"/>
      <c r="E571" s="98"/>
      <c r="F571" s="99"/>
      <c r="G571" s="4"/>
      <c r="H571" s="4"/>
    </row>
    <row r="572">
      <c r="A572" s="98"/>
      <c r="B572" s="98"/>
      <c r="C572" s="98"/>
      <c r="D572" s="98"/>
      <c r="E572" s="98"/>
      <c r="F572" s="99"/>
      <c r="G572" s="4"/>
      <c r="H572" s="4"/>
    </row>
    <row r="573">
      <c r="A573" s="98"/>
      <c r="B573" s="98"/>
      <c r="C573" s="98"/>
      <c r="D573" s="98"/>
      <c r="E573" s="98"/>
      <c r="F573" s="99"/>
      <c r="G573" s="4"/>
      <c r="H573" s="4"/>
    </row>
    <row r="574">
      <c r="A574" s="98"/>
      <c r="B574" s="98"/>
      <c r="C574" s="98"/>
      <c r="D574" s="98"/>
      <c r="E574" s="98"/>
      <c r="F574" s="99"/>
      <c r="G574" s="4"/>
      <c r="H574" s="4"/>
    </row>
    <row r="575">
      <c r="A575" s="98"/>
      <c r="B575" s="98"/>
      <c r="C575" s="98"/>
      <c r="D575" s="98"/>
      <c r="E575" s="98"/>
      <c r="F575" s="99"/>
      <c r="G575" s="4"/>
      <c r="H575" s="4"/>
    </row>
    <row r="576">
      <c r="A576" s="98"/>
      <c r="B576" s="98"/>
      <c r="C576" s="98"/>
      <c r="D576" s="98"/>
      <c r="E576" s="98"/>
      <c r="F576" s="99"/>
      <c r="G576" s="4"/>
      <c r="H576" s="4"/>
    </row>
    <row r="577">
      <c r="A577" s="98"/>
      <c r="B577" s="98"/>
      <c r="C577" s="98"/>
      <c r="D577" s="98"/>
      <c r="E577" s="98"/>
      <c r="F577" s="99"/>
      <c r="G577" s="4"/>
      <c r="H577" s="4"/>
    </row>
    <row r="578">
      <c r="A578" s="98"/>
      <c r="B578" s="98"/>
      <c r="C578" s="98"/>
      <c r="D578" s="98"/>
      <c r="E578" s="98"/>
      <c r="F578" s="99"/>
      <c r="G578" s="4"/>
      <c r="H578" s="4"/>
    </row>
    <row r="579">
      <c r="A579" s="98"/>
      <c r="B579" s="98"/>
      <c r="C579" s="98"/>
      <c r="D579" s="98"/>
      <c r="E579" s="98"/>
      <c r="F579" s="99"/>
      <c r="G579" s="4"/>
      <c r="H579" s="4"/>
    </row>
    <row r="580">
      <c r="A580" s="98"/>
      <c r="B580" s="98"/>
      <c r="C580" s="98"/>
      <c r="D580" s="98"/>
      <c r="E580" s="98"/>
      <c r="F580" s="99"/>
      <c r="G580" s="4"/>
      <c r="H580" s="4"/>
    </row>
    <row r="581">
      <c r="A581" s="98"/>
      <c r="B581" s="98"/>
      <c r="C581" s="98"/>
      <c r="D581" s="98"/>
      <c r="E581" s="98"/>
      <c r="F581" s="99"/>
      <c r="G581" s="4"/>
      <c r="H581" s="4"/>
    </row>
    <row r="582">
      <c r="A582" s="98"/>
      <c r="B582" s="98"/>
      <c r="C582" s="98"/>
      <c r="D582" s="98"/>
      <c r="E582" s="98"/>
      <c r="F582" s="99"/>
      <c r="G582" s="4"/>
      <c r="H582" s="4"/>
    </row>
    <row r="583">
      <c r="A583" s="98"/>
      <c r="B583" s="98"/>
      <c r="C583" s="98"/>
      <c r="D583" s="98"/>
      <c r="E583" s="98"/>
      <c r="F583" s="99"/>
      <c r="G583" s="4"/>
      <c r="H583" s="4"/>
    </row>
    <row r="584">
      <c r="A584" s="98"/>
      <c r="B584" s="98"/>
      <c r="C584" s="98"/>
      <c r="D584" s="98"/>
      <c r="E584" s="98"/>
      <c r="F584" s="99"/>
      <c r="G584" s="4"/>
      <c r="H584" s="4"/>
    </row>
    <row r="585">
      <c r="A585" s="98"/>
      <c r="B585" s="98"/>
      <c r="C585" s="98"/>
      <c r="D585" s="98"/>
      <c r="E585" s="98"/>
      <c r="F585" s="99"/>
      <c r="G585" s="4"/>
      <c r="H585" s="4"/>
    </row>
    <row r="586">
      <c r="A586" s="98"/>
      <c r="B586" s="98"/>
      <c r="C586" s="98"/>
      <c r="D586" s="98"/>
      <c r="E586" s="98"/>
      <c r="F586" s="99"/>
      <c r="G586" s="4"/>
      <c r="H586" s="4"/>
    </row>
    <row r="587">
      <c r="A587" s="98"/>
      <c r="B587" s="98"/>
      <c r="C587" s="98"/>
      <c r="D587" s="98"/>
      <c r="E587" s="98"/>
      <c r="F587" s="99"/>
      <c r="G587" s="4"/>
      <c r="H587" s="4"/>
    </row>
    <row r="588">
      <c r="A588" s="98"/>
      <c r="B588" s="98"/>
      <c r="C588" s="98"/>
      <c r="D588" s="98"/>
      <c r="E588" s="98"/>
      <c r="F588" s="99"/>
      <c r="G588" s="4"/>
      <c r="H588" s="4"/>
    </row>
    <row r="589">
      <c r="A589" s="98"/>
      <c r="B589" s="98"/>
      <c r="C589" s="98"/>
      <c r="D589" s="98"/>
      <c r="E589" s="98"/>
      <c r="F589" s="99"/>
      <c r="G589" s="4"/>
      <c r="H589" s="4"/>
    </row>
    <row r="590">
      <c r="A590" s="98"/>
      <c r="B590" s="98"/>
      <c r="C590" s="98"/>
      <c r="D590" s="98"/>
      <c r="E590" s="98"/>
      <c r="F590" s="99"/>
      <c r="G590" s="4"/>
      <c r="H590" s="4"/>
    </row>
    <row r="591">
      <c r="A591" s="98"/>
      <c r="B591" s="98"/>
      <c r="C591" s="98"/>
      <c r="D591" s="98"/>
      <c r="E591" s="98"/>
      <c r="F591" s="99"/>
      <c r="G591" s="4"/>
      <c r="H591" s="4"/>
    </row>
    <row r="592">
      <c r="A592" s="98"/>
      <c r="B592" s="98"/>
      <c r="C592" s="98"/>
      <c r="D592" s="98"/>
      <c r="E592" s="98"/>
      <c r="F592" s="99"/>
      <c r="G592" s="4"/>
      <c r="H592" s="4"/>
    </row>
    <row r="593">
      <c r="A593" s="98"/>
      <c r="B593" s="98"/>
      <c r="C593" s="98"/>
      <c r="D593" s="98"/>
      <c r="E593" s="98"/>
      <c r="F593" s="99"/>
      <c r="G593" s="4"/>
      <c r="H593" s="4"/>
    </row>
    <row r="594">
      <c r="A594" s="98"/>
      <c r="B594" s="98"/>
      <c r="C594" s="98"/>
      <c r="D594" s="98"/>
      <c r="E594" s="98"/>
      <c r="F594" s="99"/>
      <c r="G594" s="4"/>
      <c r="H594" s="4"/>
    </row>
    <row r="595">
      <c r="A595" s="98"/>
      <c r="B595" s="98"/>
      <c r="C595" s="98"/>
      <c r="D595" s="98"/>
      <c r="E595" s="98"/>
      <c r="F595" s="99"/>
      <c r="G595" s="4"/>
      <c r="H595" s="4"/>
    </row>
    <row r="596">
      <c r="A596" s="98"/>
      <c r="B596" s="98"/>
      <c r="C596" s="98"/>
      <c r="D596" s="98"/>
      <c r="E596" s="98"/>
      <c r="F596" s="99"/>
      <c r="G596" s="4"/>
      <c r="H596" s="4"/>
    </row>
    <row r="597">
      <c r="A597" s="98"/>
      <c r="B597" s="98"/>
      <c r="C597" s="98"/>
      <c r="D597" s="98"/>
      <c r="E597" s="98"/>
      <c r="F597" s="99"/>
      <c r="G597" s="4"/>
      <c r="H597" s="4"/>
    </row>
    <row r="598">
      <c r="A598" s="98"/>
      <c r="B598" s="98"/>
      <c r="C598" s="98"/>
      <c r="D598" s="98"/>
      <c r="E598" s="98"/>
      <c r="F598" s="99"/>
      <c r="G598" s="4"/>
      <c r="H598" s="4"/>
    </row>
    <row r="599">
      <c r="A599" s="98"/>
      <c r="B599" s="98"/>
      <c r="C599" s="98"/>
      <c r="D599" s="98"/>
      <c r="E599" s="98"/>
      <c r="F599" s="99"/>
      <c r="G599" s="4"/>
      <c r="H599" s="4"/>
    </row>
    <row r="600">
      <c r="A600" s="98"/>
      <c r="B600" s="98"/>
      <c r="C600" s="98"/>
      <c r="D600" s="98"/>
      <c r="E600" s="98"/>
      <c r="F600" s="99"/>
      <c r="G600" s="4"/>
      <c r="H600" s="4"/>
    </row>
    <row r="601">
      <c r="A601" s="98"/>
      <c r="B601" s="98"/>
      <c r="C601" s="98"/>
      <c r="D601" s="98"/>
      <c r="E601" s="98"/>
      <c r="F601" s="99"/>
      <c r="G601" s="4"/>
      <c r="H601" s="4"/>
    </row>
    <row r="602">
      <c r="A602" s="98"/>
      <c r="B602" s="98"/>
      <c r="C602" s="98"/>
      <c r="D602" s="98"/>
      <c r="E602" s="98"/>
      <c r="F602" s="99"/>
      <c r="G602" s="4"/>
      <c r="H602" s="4"/>
    </row>
    <row r="603">
      <c r="A603" s="98"/>
      <c r="B603" s="98"/>
      <c r="C603" s="98"/>
      <c r="D603" s="98"/>
      <c r="E603" s="98"/>
      <c r="F603" s="99"/>
      <c r="G603" s="4"/>
      <c r="H603" s="4"/>
    </row>
    <row r="604">
      <c r="A604" s="98"/>
      <c r="B604" s="98"/>
      <c r="C604" s="98"/>
      <c r="D604" s="98"/>
      <c r="E604" s="98"/>
      <c r="F604" s="99"/>
      <c r="G604" s="4"/>
      <c r="H604" s="4"/>
    </row>
    <row r="605">
      <c r="A605" s="98"/>
      <c r="B605" s="98"/>
      <c r="C605" s="98"/>
      <c r="D605" s="98"/>
      <c r="E605" s="98"/>
      <c r="F605" s="99"/>
      <c r="G605" s="4"/>
      <c r="H605" s="4"/>
    </row>
    <row r="606">
      <c r="A606" s="98"/>
      <c r="B606" s="98"/>
      <c r="C606" s="98"/>
      <c r="D606" s="98"/>
      <c r="E606" s="98"/>
      <c r="F606" s="99"/>
      <c r="G606" s="4"/>
      <c r="H606" s="4"/>
    </row>
    <row r="607">
      <c r="A607" s="98"/>
      <c r="B607" s="98"/>
      <c r="C607" s="98"/>
      <c r="D607" s="98"/>
      <c r="E607" s="98"/>
      <c r="F607" s="99"/>
      <c r="G607" s="4"/>
      <c r="H607" s="4"/>
    </row>
    <row r="608">
      <c r="A608" s="98"/>
      <c r="B608" s="98"/>
      <c r="C608" s="98"/>
      <c r="D608" s="98"/>
      <c r="E608" s="98"/>
      <c r="F608" s="99"/>
      <c r="G608" s="4"/>
      <c r="H608" s="4"/>
    </row>
    <row r="609">
      <c r="A609" s="98"/>
      <c r="B609" s="98"/>
      <c r="C609" s="98"/>
      <c r="D609" s="98"/>
      <c r="E609" s="98"/>
      <c r="F609" s="99"/>
      <c r="G609" s="4"/>
      <c r="H609" s="4"/>
    </row>
    <row r="610">
      <c r="A610" s="98"/>
      <c r="B610" s="98"/>
      <c r="C610" s="98"/>
      <c r="D610" s="98"/>
      <c r="E610" s="98"/>
      <c r="F610" s="99"/>
      <c r="G610" s="4"/>
      <c r="H610" s="4"/>
    </row>
    <row r="611">
      <c r="A611" s="98"/>
      <c r="B611" s="98"/>
      <c r="C611" s="98"/>
      <c r="D611" s="98"/>
      <c r="E611" s="98"/>
      <c r="F611" s="99"/>
      <c r="G611" s="4"/>
      <c r="H611" s="4"/>
    </row>
    <row r="612">
      <c r="A612" s="98"/>
      <c r="B612" s="98"/>
      <c r="C612" s="98"/>
      <c r="D612" s="98"/>
      <c r="E612" s="98"/>
      <c r="F612" s="99"/>
      <c r="G612" s="4"/>
      <c r="H612" s="4"/>
    </row>
    <row r="613">
      <c r="A613" s="98"/>
      <c r="B613" s="98"/>
      <c r="C613" s="98"/>
      <c r="D613" s="98"/>
      <c r="E613" s="98"/>
      <c r="F613" s="99"/>
      <c r="G613" s="4"/>
      <c r="H613" s="4"/>
    </row>
    <row r="614">
      <c r="A614" s="98"/>
      <c r="B614" s="98"/>
      <c r="C614" s="98"/>
      <c r="D614" s="98"/>
      <c r="E614" s="98"/>
      <c r="F614" s="99"/>
      <c r="G614" s="4"/>
      <c r="H614" s="4"/>
    </row>
    <row r="615">
      <c r="A615" s="98"/>
      <c r="B615" s="98"/>
      <c r="C615" s="98"/>
      <c r="D615" s="98"/>
      <c r="E615" s="98"/>
      <c r="F615" s="99"/>
      <c r="G615" s="4"/>
      <c r="H615" s="4"/>
    </row>
    <row r="616">
      <c r="A616" s="98"/>
      <c r="B616" s="98"/>
      <c r="C616" s="98"/>
      <c r="D616" s="98"/>
      <c r="E616" s="98"/>
      <c r="F616" s="99"/>
      <c r="G616" s="4"/>
      <c r="H616" s="4"/>
    </row>
    <row r="617">
      <c r="A617" s="98"/>
      <c r="B617" s="98"/>
      <c r="C617" s="98"/>
      <c r="D617" s="98"/>
      <c r="E617" s="98"/>
      <c r="F617" s="99"/>
      <c r="G617" s="4"/>
      <c r="H617" s="4"/>
    </row>
    <row r="618">
      <c r="A618" s="98"/>
      <c r="B618" s="98"/>
      <c r="C618" s="98"/>
      <c r="D618" s="98"/>
      <c r="E618" s="98"/>
      <c r="F618" s="99"/>
      <c r="G618" s="4"/>
      <c r="H618" s="4"/>
    </row>
    <row r="619">
      <c r="A619" s="98"/>
      <c r="B619" s="98"/>
      <c r="C619" s="98"/>
      <c r="D619" s="98"/>
      <c r="E619" s="98"/>
      <c r="F619" s="99"/>
      <c r="G619" s="4"/>
      <c r="H619" s="4"/>
    </row>
    <row r="620">
      <c r="A620" s="98"/>
      <c r="B620" s="98"/>
      <c r="C620" s="98"/>
      <c r="D620" s="98"/>
      <c r="E620" s="98"/>
      <c r="F620" s="99"/>
      <c r="G620" s="4"/>
      <c r="H620" s="4"/>
    </row>
    <row r="621">
      <c r="A621" s="98"/>
      <c r="B621" s="98"/>
      <c r="C621" s="98"/>
      <c r="D621" s="98"/>
      <c r="E621" s="98"/>
      <c r="F621" s="99"/>
      <c r="G621" s="4"/>
      <c r="H621" s="4"/>
    </row>
    <row r="622">
      <c r="A622" s="98"/>
      <c r="B622" s="98"/>
      <c r="C622" s="98"/>
      <c r="D622" s="98"/>
      <c r="E622" s="98"/>
      <c r="F622" s="99"/>
      <c r="G622" s="4"/>
      <c r="H622" s="4"/>
    </row>
    <row r="623">
      <c r="A623" s="98"/>
      <c r="B623" s="98"/>
      <c r="C623" s="98"/>
      <c r="D623" s="98"/>
      <c r="E623" s="98"/>
      <c r="F623" s="99"/>
      <c r="G623" s="4"/>
      <c r="H623" s="4"/>
    </row>
    <row r="624">
      <c r="A624" s="98"/>
      <c r="B624" s="98"/>
      <c r="C624" s="98"/>
      <c r="D624" s="98"/>
      <c r="E624" s="98"/>
      <c r="F624" s="99"/>
      <c r="G624" s="4"/>
      <c r="H624" s="4"/>
    </row>
    <row r="625">
      <c r="A625" s="98"/>
      <c r="B625" s="98"/>
      <c r="C625" s="98"/>
      <c r="D625" s="98"/>
      <c r="E625" s="98"/>
      <c r="F625" s="99"/>
      <c r="G625" s="4"/>
      <c r="H625" s="4"/>
    </row>
    <row r="626">
      <c r="A626" s="98"/>
      <c r="B626" s="98"/>
      <c r="C626" s="98"/>
      <c r="D626" s="98"/>
      <c r="E626" s="98"/>
      <c r="F626" s="99"/>
      <c r="G626" s="4"/>
      <c r="H626" s="4"/>
    </row>
    <row r="627">
      <c r="A627" s="98"/>
      <c r="B627" s="98"/>
      <c r="C627" s="98"/>
      <c r="D627" s="98"/>
      <c r="E627" s="98"/>
      <c r="F627" s="99"/>
      <c r="G627" s="4"/>
      <c r="H627" s="4"/>
    </row>
    <row r="628">
      <c r="A628" s="98"/>
      <c r="B628" s="98"/>
      <c r="C628" s="98"/>
      <c r="D628" s="98"/>
      <c r="E628" s="98"/>
      <c r="F628" s="99"/>
      <c r="G628" s="4"/>
      <c r="H628" s="4"/>
    </row>
    <row r="629">
      <c r="A629" s="98"/>
      <c r="B629" s="98"/>
      <c r="C629" s="98"/>
      <c r="D629" s="98"/>
      <c r="E629" s="98"/>
      <c r="F629" s="99"/>
      <c r="G629" s="4"/>
      <c r="H629" s="4"/>
    </row>
    <row r="630">
      <c r="A630" s="98"/>
      <c r="B630" s="98"/>
      <c r="C630" s="98"/>
      <c r="D630" s="98"/>
      <c r="E630" s="98"/>
      <c r="F630" s="99"/>
      <c r="G630" s="4"/>
      <c r="H630" s="4"/>
    </row>
    <row r="631">
      <c r="A631" s="98"/>
      <c r="B631" s="98"/>
      <c r="C631" s="98"/>
      <c r="D631" s="98"/>
      <c r="E631" s="98"/>
      <c r="F631" s="99"/>
      <c r="G631" s="4"/>
      <c r="H631" s="4"/>
    </row>
    <row r="632">
      <c r="A632" s="98"/>
      <c r="B632" s="98"/>
      <c r="C632" s="98"/>
      <c r="D632" s="98"/>
      <c r="E632" s="98"/>
      <c r="F632" s="99"/>
      <c r="G632" s="4"/>
      <c r="H632" s="4"/>
    </row>
    <row r="633">
      <c r="A633" s="98"/>
      <c r="B633" s="98"/>
      <c r="C633" s="98"/>
      <c r="D633" s="98"/>
      <c r="E633" s="98"/>
      <c r="F633" s="99"/>
      <c r="G633" s="4"/>
      <c r="H633" s="4"/>
    </row>
    <row r="634">
      <c r="A634" s="98"/>
      <c r="B634" s="98"/>
      <c r="C634" s="98"/>
      <c r="D634" s="98"/>
      <c r="E634" s="98"/>
      <c r="F634" s="99"/>
      <c r="G634" s="4"/>
      <c r="H634" s="4"/>
    </row>
    <row r="635">
      <c r="A635" s="98"/>
      <c r="B635" s="98"/>
      <c r="C635" s="98"/>
      <c r="D635" s="98"/>
      <c r="E635" s="98"/>
      <c r="F635" s="99"/>
      <c r="G635" s="4"/>
      <c r="H635" s="4"/>
    </row>
    <row r="636">
      <c r="A636" s="98"/>
      <c r="B636" s="98"/>
      <c r="C636" s="98"/>
      <c r="D636" s="98"/>
      <c r="E636" s="98"/>
      <c r="F636" s="99"/>
      <c r="G636" s="4"/>
      <c r="H636" s="4"/>
    </row>
    <row r="637">
      <c r="A637" s="98"/>
      <c r="B637" s="98"/>
      <c r="C637" s="98"/>
      <c r="D637" s="98"/>
      <c r="E637" s="98"/>
      <c r="F637" s="99"/>
      <c r="G637" s="4"/>
      <c r="H637" s="4"/>
    </row>
    <row r="638">
      <c r="A638" s="98"/>
      <c r="B638" s="98"/>
      <c r="C638" s="98"/>
      <c r="D638" s="98"/>
      <c r="E638" s="98"/>
      <c r="F638" s="99"/>
      <c r="G638" s="4"/>
      <c r="H638" s="4"/>
    </row>
    <row r="639">
      <c r="A639" s="98"/>
      <c r="B639" s="98"/>
      <c r="C639" s="98"/>
      <c r="D639" s="98"/>
      <c r="E639" s="98"/>
      <c r="F639" s="99"/>
      <c r="G639" s="4"/>
      <c r="H639" s="4"/>
    </row>
    <row r="640">
      <c r="A640" s="98"/>
      <c r="B640" s="98"/>
      <c r="C640" s="98"/>
      <c r="D640" s="98"/>
      <c r="E640" s="98"/>
      <c r="F640" s="99"/>
      <c r="G640" s="4"/>
      <c r="H640" s="4"/>
    </row>
    <row r="641">
      <c r="A641" s="98"/>
      <c r="B641" s="98"/>
      <c r="C641" s="98"/>
      <c r="D641" s="98"/>
      <c r="E641" s="98"/>
      <c r="F641" s="99"/>
      <c r="G641" s="4"/>
      <c r="H641" s="4"/>
    </row>
    <row r="642">
      <c r="A642" s="98"/>
      <c r="B642" s="98"/>
      <c r="C642" s="98"/>
      <c r="D642" s="98"/>
      <c r="E642" s="98"/>
      <c r="F642" s="99"/>
      <c r="G642" s="4"/>
      <c r="H642" s="4"/>
    </row>
    <row r="643">
      <c r="A643" s="98"/>
      <c r="B643" s="98"/>
      <c r="C643" s="98"/>
      <c r="D643" s="98"/>
      <c r="E643" s="98"/>
      <c r="F643" s="99"/>
      <c r="G643" s="4"/>
      <c r="H643" s="4"/>
    </row>
    <row r="644">
      <c r="A644" s="98"/>
      <c r="B644" s="98"/>
      <c r="C644" s="98"/>
      <c r="D644" s="98"/>
      <c r="E644" s="98"/>
      <c r="F644" s="99"/>
      <c r="G644" s="4"/>
      <c r="H644" s="4"/>
    </row>
    <row r="645">
      <c r="A645" s="98"/>
      <c r="B645" s="98"/>
      <c r="C645" s="98"/>
      <c r="D645" s="98"/>
      <c r="E645" s="98"/>
      <c r="F645" s="99"/>
      <c r="G645" s="4"/>
      <c r="H645" s="4"/>
    </row>
    <row r="646">
      <c r="A646" s="98"/>
      <c r="B646" s="98"/>
      <c r="C646" s="98"/>
      <c r="D646" s="98"/>
      <c r="E646" s="98"/>
      <c r="F646" s="99"/>
      <c r="G646" s="4"/>
      <c r="H646" s="4"/>
    </row>
    <row r="647">
      <c r="A647" s="98"/>
      <c r="B647" s="98"/>
      <c r="C647" s="98"/>
      <c r="D647" s="98"/>
      <c r="E647" s="98"/>
      <c r="F647" s="99"/>
      <c r="G647" s="4"/>
      <c r="H647" s="4"/>
    </row>
    <row r="648">
      <c r="A648" s="98"/>
      <c r="B648" s="98"/>
      <c r="C648" s="98"/>
      <c r="D648" s="98"/>
      <c r="E648" s="98"/>
      <c r="F648" s="99"/>
      <c r="G648" s="4"/>
      <c r="H648" s="4"/>
    </row>
    <row r="649">
      <c r="A649" s="98"/>
      <c r="B649" s="98"/>
      <c r="C649" s="98"/>
      <c r="D649" s="98"/>
      <c r="E649" s="98"/>
      <c r="F649" s="99"/>
      <c r="G649" s="4"/>
      <c r="H649" s="4"/>
    </row>
    <row r="650">
      <c r="A650" s="98"/>
      <c r="B650" s="98"/>
      <c r="C650" s="98"/>
      <c r="D650" s="98"/>
      <c r="E650" s="98"/>
      <c r="F650" s="99"/>
      <c r="G650" s="4"/>
      <c r="H650" s="4"/>
    </row>
    <row r="651">
      <c r="A651" s="98"/>
      <c r="B651" s="98"/>
      <c r="C651" s="98"/>
      <c r="D651" s="98"/>
      <c r="E651" s="98"/>
      <c r="F651" s="99"/>
      <c r="G651" s="4"/>
      <c r="H651" s="4"/>
    </row>
    <row r="652">
      <c r="A652" s="98"/>
      <c r="B652" s="98"/>
      <c r="C652" s="98"/>
      <c r="D652" s="98"/>
      <c r="E652" s="98"/>
      <c r="F652" s="99"/>
      <c r="G652" s="4"/>
      <c r="H652" s="4"/>
    </row>
    <row r="653">
      <c r="A653" s="98"/>
      <c r="B653" s="98"/>
      <c r="C653" s="98"/>
      <c r="D653" s="98"/>
      <c r="E653" s="98"/>
      <c r="F653" s="99"/>
      <c r="G653" s="4"/>
      <c r="H653" s="4"/>
    </row>
    <row r="654">
      <c r="A654" s="98"/>
      <c r="B654" s="98"/>
      <c r="C654" s="98"/>
      <c r="D654" s="98"/>
      <c r="E654" s="98"/>
      <c r="F654" s="99"/>
      <c r="G654" s="4"/>
      <c r="H654" s="4"/>
    </row>
    <row r="655">
      <c r="A655" s="98"/>
      <c r="B655" s="98"/>
      <c r="C655" s="98"/>
      <c r="D655" s="98"/>
      <c r="E655" s="98"/>
      <c r="F655" s="99"/>
      <c r="G655" s="4"/>
      <c r="H655" s="4"/>
    </row>
    <row r="656">
      <c r="A656" s="98"/>
      <c r="B656" s="98"/>
      <c r="C656" s="98"/>
      <c r="D656" s="98"/>
      <c r="E656" s="98"/>
      <c r="F656" s="99"/>
      <c r="G656" s="4"/>
      <c r="H656" s="4"/>
    </row>
    <row r="657">
      <c r="A657" s="98"/>
      <c r="B657" s="98"/>
      <c r="C657" s="98"/>
      <c r="D657" s="98"/>
      <c r="E657" s="98"/>
      <c r="F657" s="99"/>
      <c r="G657" s="4"/>
      <c r="H657" s="4"/>
    </row>
    <row r="658">
      <c r="A658" s="98"/>
      <c r="B658" s="98"/>
      <c r="C658" s="98"/>
      <c r="D658" s="98"/>
      <c r="E658" s="98"/>
      <c r="F658" s="99"/>
      <c r="G658" s="4"/>
      <c r="H658" s="4"/>
    </row>
    <row r="659">
      <c r="A659" s="98"/>
      <c r="B659" s="98"/>
      <c r="C659" s="98"/>
      <c r="D659" s="98"/>
      <c r="E659" s="98"/>
      <c r="F659" s="99"/>
      <c r="G659" s="4"/>
      <c r="H659" s="4"/>
    </row>
    <row r="660">
      <c r="A660" s="98"/>
      <c r="B660" s="98"/>
      <c r="C660" s="98"/>
      <c r="D660" s="98"/>
      <c r="E660" s="98"/>
      <c r="F660" s="99"/>
      <c r="G660" s="4"/>
      <c r="H660" s="4"/>
    </row>
    <row r="661">
      <c r="A661" s="98"/>
      <c r="B661" s="98"/>
      <c r="C661" s="98"/>
      <c r="D661" s="98"/>
      <c r="E661" s="98"/>
      <c r="F661" s="99"/>
      <c r="G661" s="4"/>
      <c r="H661" s="4"/>
    </row>
    <row r="662">
      <c r="A662" s="98"/>
      <c r="B662" s="98"/>
      <c r="C662" s="98"/>
      <c r="D662" s="98"/>
      <c r="E662" s="98"/>
      <c r="F662" s="99"/>
      <c r="G662" s="4"/>
      <c r="H662" s="4"/>
    </row>
    <row r="663">
      <c r="A663" s="98"/>
      <c r="B663" s="98"/>
      <c r="C663" s="98"/>
      <c r="D663" s="98"/>
      <c r="E663" s="98"/>
      <c r="F663" s="99"/>
      <c r="G663" s="4"/>
      <c r="H663" s="4"/>
    </row>
    <row r="664">
      <c r="A664" s="98"/>
      <c r="B664" s="98"/>
      <c r="C664" s="98"/>
      <c r="D664" s="98"/>
      <c r="E664" s="98"/>
      <c r="F664" s="99"/>
      <c r="G664" s="4"/>
      <c r="H664" s="4"/>
    </row>
    <row r="665">
      <c r="A665" s="98"/>
      <c r="B665" s="98"/>
      <c r="C665" s="98"/>
      <c r="D665" s="98"/>
      <c r="E665" s="98"/>
      <c r="F665" s="99"/>
      <c r="G665" s="4"/>
      <c r="H665" s="4"/>
    </row>
    <row r="666">
      <c r="A666" s="98"/>
      <c r="B666" s="98"/>
      <c r="C666" s="98"/>
      <c r="D666" s="98"/>
      <c r="E666" s="98"/>
      <c r="F666" s="99"/>
      <c r="G666" s="4"/>
      <c r="H666" s="4"/>
    </row>
    <row r="667">
      <c r="A667" s="98"/>
      <c r="B667" s="98"/>
      <c r="C667" s="98"/>
      <c r="D667" s="98"/>
      <c r="E667" s="98"/>
      <c r="F667" s="99"/>
      <c r="G667" s="4"/>
      <c r="H667" s="4"/>
    </row>
    <row r="668">
      <c r="A668" s="98"/>
      <c r="B668" s="98"/>
      <c r="C668" s="98"/>
      <c r="D668" s="98"/>
      <c r="E668" s="98"/>
      <c r="F668" s="99"/>
      <c r="G668" s="4"/>
      <c r="H668" s="4"/>
    </row>
    <row r="669">
      <c r="A669" s="98"/>
      <c r="B669" s="98"/>
      <c r="C669" s="98"/>
      <c r="D669" s="98"/>
      <c r="E669" s="98"/>
      <c r="F669" s="99"/>
      <c r="G669" s="4"/>
      <c r="H669" s="4"/>
    </row>
    <row r="670">
      <c r="A670" s="98"/>
      <c r="B670" s="98"/>
      <c r="C670" s="98"/>
      <c r="D670" s="98"/>
      <c r="E670" s="98"/>
      <c r="F670" s="99"/>
      <c r="G670" s="4"/>
      <c r="H670" s="4"/>
    </row>
    <row r="671">
      <c r="A671" s="98"/>
      <c r="B671" s="98"/>
      <c r="C671" s="98"/>
      <c r="D671" s="98"/>
      <c r="E671" s="98"/>
      <c r="F671" s="99"/>
      <c r="G671" s="4"/>
      <c r="H671" s="4"/>
    </row>
    <row r="672">
      <c r="A672" s="98"/>
      <c r="B672" s="98"/>
      <c r="C672" s="98"/>
      <c r="D672" s="98"/>
      <c r="E672" s="98"/>
      <c r="F672" s="99"/>
      <c r="G672" s="4"/>
      <c r="H672" s="4"/>
    </row>
    <row r="673">
      <c r="A673" s="98"/>
      <c r="B673" s="98"/>
      <c r="C673" s="98"/>
      <c r="D673" s="98"/>
      <c r="E673" s="98"/>
      <c r="F673" s="99"/>
      <c r="G673" s="4"/>
      <c r="H673" s="4"/>
    </row>
    <row r="674">
      <c r="A674" s="98"/>
      <c r="B674" s="98"/>
      <c r="C674" s="98"/>
      <c r="D674" s="98"/>
      <c r="E674" s="98"/>
      <c r="F674" s="99"/>
      <c r="G674" s="4"/>
      <c r="H674" s="4"/>
    </row>
    <row r="675">
      <c r="A675" s="98"/>
      <c r="B675" s="98"/>
      <c r="C675" s="98"/>
      <c r="D675" s="98"/>
      <c r="E675" s="98"/>
      <c r="F675" s="99"/>
      <c r="G675" s="4"/>
      <c r="H675" s="4"/>
    </row>
    <row r="676">
      <c r="A676" s="98"/>
      <c r="B676" s="98"/>
      <c r="C676" s="98"/>
      <c r="D676" s="98"/>
      <c r="E676" s="98"/>
      <c r="F676" s="99"/>
      <c r="G676" s="4"/>
      <c r="H676" s="4"/>
    </row>
    <row r="677">
      <c r="A677" s="98"/>
      <c r="B677" s="98"/>
      <c r="C677" s="98"/>
      <c r="D677" s="98"/>
      <c r="E677" s="98"/>
      <c r="F677" s="99"/>
      <c r="G677" s="4"/>
      <c r="H677" s="4"/>
    </row>
    <row r="678">
      <c r="A678" s="98"/>
      <c r="B678" s="98"/>
      <c r="C678" s="98"/>
      <c r="D678" s="98"/>
      <c r="E678" s="98"/>
      <c r="F678" s="99"/>
      <c r="G678" s="4"/>
      <c r="H678" s="4"/>
    </row>
    <row r="679">
      <c r="A679" s="98"/>
      <c r="B679" s="98"/>
      <c r="C679" s="98"/>
      <c r="D679" s="98"/>
      <c r="E679" s="98"/>
      <c r="F679" s="99"/>
      <c r="G679" s="4"/>
      <c r="H679" s="4"/>
    </row>
    <row r="680">
      <c r="A680" s="98"/>
      <c r="B680" s="98"/>
      <c r="C680" s="98"/>
      <c r="D680" s="98"/>
      <c r="E680" s="98"/>
      <c r="F680" s="99"/>
      <c r="G680" s="4"/>
      <c r="H680" s="4"/>
    </row>
    <row r="681">
      <c r="A681" s="98"/>
      <c r="B681" s="98"/>
      <c r="C681" s="98"/>
      <c r="D681" s="98"/>
      <c r="E681" s="98"/>
      <c r="F681" s="99"/>
      <c r="G681" s="4"/>
      <c r="H681" s="4"/>
    </row>
    <row r="682">
      <c r="A682" s="98"/>
      <c r="B682" s="98"/>
      <c r="C682" s="98"/>
      <c r="D682" s="98"/>
      <c r="E682" s="98"/>
      <c r="F682" s="99"/>
      <c r="G682" s="4"/>
      <c r="H682" s="4"/>
    </row>
    <row r="683">
      <c r="A683" s="98"/>
      <c r="B683" s="98"/>
      <c r="C683" s="98"/>
      <c r="D683" s="98"/>
      <c r="E683" s="98"/>
      <c r="F683" s="99"/>
      <c r="G683" s="4"/>
      <c r="H683" s="4"/>
    </row>
    <row r="684">
      <c r="A684" s="98"/>
      <c r="B684" s="98"/>
      <c r="C684" s="98"/>
      <c r="D684" s="98"/>
      <c r="E684" s="98"/>
      <c r="F684" s="99"/>
      <c r="G684" s="4"/>
      <c r="H684" s="4"/>
    </row>
    <row r="685">
      <c r="A685" s="98"/>
      <c r="B685" s="98"/>
      <c r="C685" s="98"/>
      <c r="D685" s="98"/>
      <c r="E685" s="98"/>
      <c r="F685" s="99"/>
      <c r="G685" s="4"/>
      <c r="H685" s="4"/>
    </row>
    <row r="686">
      <c r="A686" s="98"/>
      <c r="B686" s="98"/>
      <c r="C686" s="98"/>
      <c r="D686" s="98"/>
      <c r="E686" s="98"/>
      <c r="F686" s="99"/>
      <c r="G686" s="4"/>
      <c r="H686" s="4"/>
    </row>
    <row r="687">
      <c r="A687" s="98"/>
      <c r="B687" s="98"/>
      <c r="C687" s="98"/>
      <c r="D687" s="98"/>
      <c r="E687" s="98"/>
      <c r="F687" s="99"/>
      <c r="G687" s="4"/>
      <c r="H687" s="4"/>
    </row>
    <row r="688">
      <c r="A688" s="98"/>
      <c r="B688" s="98"/>
      <c r="C688" s="98"/>
      <c r="D688" s="98"/>
      <c r="E688" s="98"/>
      <c r="F688" s="99"/>
      <c r="G688" s="4"/>
      <c r="H688" s="4"/>
    </row>
    <row r="689">
      <c r="A689" s="98"/>
      <c r="B689" s="98"/>
      <c r="C689" s="98"/>
      <c r="D689" s="98"/>
      <c r="E689" s="98"/>
      <c r="F689" s="99"/>
      <c r="G689" s="4"/>
      <c r="H689" s="4"/>
    </row>
    <row r="690">
      <c r="A690" s="98"/>
      <c r="B690" s="98"/>
      <c r="C690" s="98"/>
      <c r="D690" s="98"/>
      <c r="E690" s="98"/>
      <c r="F690" s="99"/>
      <c r="G690" s="4"/>
      <c r="H690" s="4"/>
    </row>
    <row r="691">
      <c r="A691" s="98"/>
      <c r="B691" s="98"/>
      <c r="C691" s="98"/>
      <c r="D691" s="98"/>
      <c r="E691" s="98"/>
      <c r="F691" s="99"/>
      <c r="G691" s="4"/>
      <c r="H691" s="4"/>
    </row>
    <row r="692">
      <c r="A692" s="98"/>
      <c r="B692" s="98"/>
      <c r="C692" s="98"/>
      <c r="D692" s="98"/>
      <c r="E692" s="98"/>
      <c r="F692" s="99"/>
      <c r="G692" s="4"/>
      <c r="H692" s="4"/>
    </row>
    <row r="693">
      <c r="A693" s="98"/>
      <c r="B693" s="98"/>
      <c r="C693" s="98"/>
      <c r="D693" s="98"/>
      <c r="E693" s="98"/>
      <c r="F693" s="99"/>
      <c r="G693" s="4"/>
      <c r="H693" s="4"/>
    </row>
    <row r="694">
      <c r="A694" s="98"/>
      <c r="B694" s="98"/>
      <c r="C694" s="98"/>
      <c r="D694" s="98"/>
      <c r="E694" s="98"/>
      <c r="F694" s="99"/>
      <c r="G694" s="4"/>
      <c r="H694" s="4"/>
    </row>
    <row r="695">
      <c r="A695" s="98"/>
      <c r="B695" s="98"/>
      <c r="C695" s="98"/>
      <c r="D695" s="98"/>
      <c r="E695" s="98"/>
      <c r="F695" s="99"/>
      <c r="G695" s="4"/>
      <c r="H695" s="4"/>
    </row>
    <row r="696">
      <c r="A696" s="98"/>
      <c r="B696" s="98"/>
      <c r="C696" s="98"/>
      <c r="D696" s="98"/>
      <c r="E696" s="98"/>
      <c r="F696" s="99"/>
      <c r="G696" s="4"/>
      <c r="H696" s="4"/>
    </row>
    <row r="697">
      <c r="A697" s="98"/>
      <c r="B697" s="98"/>
      <c r="C697" s="98"/>
      <c r="D697" s="98"/>
      <c r="E697" s="98"/>
      <c r="F697" s="99"/>
      <c r="G697" s="4"/>
      <c r="H697" s="4"/>
    </row>
    <row r="698">
      <c r="A698" s="98"/>
      <c r="B698" s="98"/>
      <c r="C698" s="98"/>
      <c r="D698" s="98"/>
      <c r="E698" s="98"/>
      <c r="F698" s="99"/>
      <c r="G698" s="4"/>
      <c r="H698" s="4"/>
    </row>
    <row r="699">
      <c r="A699" s="98"/>
      <c r="B699" s="98"/>
      <c r="C699" s="98"/>
      <c r="D699" s="98"/>
      <c r="E699" s="98"/>
      <c r="F699" s="99"/>
      <c r="G699" s="4"/>
      <c r="H699" s="4"/>
    </row>
    <row r="700">
      <c r="A700" s="98"/>
      <c r="B700" s="98"/>
      <c r="C700" s="98"/>
      <c r="D700" s="98"/>
      <c r="E700" s="98"/>
      <c r="F700" s="99"/>
      <c r="G700" s="4"/>
      <c r="H700" s="4"/>
    </row>
    <row r="701">
      <c r="A701" s="98"/>
      <c r="B701" s="98"/>
      <c r="C701" s="98"/>
      <c r="D701" s="98"/>
      <c r="E701" s="98"/>
      <c r="F701" s="99"/>
      <c r="G701" s="4"/>
      <c r="H701" s="4"/>
    </row>
    <row r="702">
      <c r="A702" s="98"/>
      <c r="B702" s="98"/>
      <c r="C702" s="98"/>
      <c r="D702" s="98"/>
      <c r="E702" s="98"/>
      <c r="F702" s="99"/>
      <c r="G702" s="4"/>
      <c r="H702" s="4"/>
    </row>
    <row r="703">
      <c r="A703" s="98"/>
      <c r="B703" s="98"/>
      <c r="C703" s="98"/>
      <c r="D703" s="98"/>
      <c r="E703" s="98"/>
      <c r="F703" s="99"/>
      <c r="G703" s="4"/>
      <c r="H703" s="4"/>
    </row>
    <row r="704">
      <c r="A704" s="98"/>
      <c r="B704" s="98"/>
      <c r="C704" s="98"/>
      <c r="D704" s="98"/>
      <c r="E704" s="98"/>
      <c r="F704" s="99"/>
      <c r="G704" s="4"/>
      <c r="H704" s="4"/>
    </row>
    <row r="705">
      <c r="A705" s="98"/>
      <c r="B705" s="98"/>
      <c r="C705" s="98"/>
      <c r="D705" s="98"/>
      <c r="E705" s="98"/>
      <c r="F705" s="99"/>
      <c r="G705" s="4"/>
      <c r="H705" s="4"/>
    </row>
    <row r="706">
      <c r="A706" s="98"/>
      <c r="B706" s="98"/>
      <c r="C706" s="98"/>
      <c r="D706" s="98"/>
      <c r="E706" s="98"/>
      <c r="F706" s="99"/>
      <c r="G706" s="4"/>
      <c r="H706" s="4"/>
    </row>
    <row r="707">
      <c r="A707" s="98"/>
      <c r="B707" s="98"/>
      <c r="C707" s="98"/>
      <c r="D707" s="98"/>
      <c r="E707" s="98"/>
      <c r="F707" s="99"/>
      <c r="G707" s="4"/>
      <c r="H707" s="4"/>
    </row>
    <row r="708">
      <c r="A708" s="98"/>
      <c r="B708" s="98"/>
      <c r="C708" s="98"/>
      <c r="D708" s="98"/>
      <c r="E708" s="98"/>
      <c r="F708" s="99"/>
      <c r="G708" s="4"/>
      <c r="H708" s="4"/>
    </row>
    <row r="709">
      <c r="A709" s="98"/>
      <c r="B709" s="98"/>
      <c r="C709" s="98"/>
      <c r="D709" s="98"/>
      <c r="E709" s="98"/>
      <c r="F709" s="99"/>
      <c r="G709" s="4"/>
      <c r="H709" s="4"/>
    </row>
    <row r="710">
      <c r="A710" s="98"/>
      <c r="B710" s="98"/>
      <c r="C710" s="98"/>
      <c r="D710" s="98"/>
      <c r="E710" s="98"/>
      <c r="F710" s="99"/>
      <c r="G710" s="4"/>
      <c r="H710" s="4"/>
    </row>
    <row r="711">
      <c r="A711" s="98"/>
      <c r="B711" s="98"/>
      <c r="C711" s="98"/>
      <c r="D711" s="98"/>
      <c r="E711" s="98"/>
      <c r="F711" s="99"/>
      <c r="G711" s="4"/>
      <c r="H711" s="4"/>
    </row>
    <row r="712">
      <c r="A712" s="98"/>
      <c r="B712" s="98"/>
      <c r="C712" s="98"/>
      <c r="D712" s="98"/>
      <c r="E712" s="98"/>
      <c r="F712" s="99"/>
      <c r="G712" s="4"/>
      <c r="H712" s="4"/>
    </row>
    <row r="713">
      <c r="A713" s="98"/>
      <c r="B713" s="98"/>
      <c r="C713" s="98"/>
      <c r="D713" s="98"/>
      <c r="E713" s="98"/>
      <c r="F713" s="99"/>
      <c r="G713" s="4"/>
      <c r="H713" s="4"/>
    </row>
    <row r="714">
      <c r="A714" s="98"/>
      <c r="B714" s="98"/>
      <c r="C714" s="98"/>
      <c r="D714" s="98"/>
      <c r="E714" s="98"/>
      <c r="F714" s="99"/>
      <c r="G714" s="4"/>
      <c r="H714" s="4"/>
    </row>
    <row r="715">
      <c r="A715" s="98"/>
      <c r="B715" s="98"/>
      <c r="C715" s="98"/>
      <c r="D715" s="98"/>
      <c r="E715" s="98"/>
      <c r="F715" s="99"/>
      <c r="G715" s="4"/>
      <c r="H715" s="4"/>
    </row>
    <row r="716">
      <c r="A716" s="98"/>
      <c r="B716" s="98"/>
      <c r="C716" s="98"/>
      <c r="D716" s="98"/>
      <c r="E716" s="98"/>
      <c r="F716" s="99"/>
      <c r="G716" s="4"/>
      <c r="H716" s="4"/>
    </row>
    <row r="717">
      <c r="A717" s="98"/>
      <c r="B717" s="98"/>
      <c r="C717" s="98"/>
      <c r="D717" s="98"/>
      <c r="E717" s="98"/>
      <c r="F717" s="99"/>
      <c r="G717" s="4"/>
      <c r="H717" s="4"/>
    </row>
    <row r="718">
      <c r="A718" s="98"/>
      <c r="B718" s="98"/>
      <c r="C718" s="98"/>
      <c r="D718" s="98"/>
      <c r="E718" s="98"/>
      <c r="F718" s="99"/>
      <c r="G718" s="4"/>
      <c r="H718" s="4"/>
    </row>
    <row r="719">
      <c r="A719" s="98"/>
      <c r="B719" s="98"/>
      <c r="C719" s="98"/>
      <c r="D719" s="98"/>
      <c r="E719" s="98"/>
      <c r="F719" s="99"/>
      <c r="G719" s="4"/>
      <c r="H719" s="4"/>
    </row>
    <row r="720">
      <c r="A720" s="98"/>
      <c r="B720" s="98"/>
      <c r="C720" s="98"/>
      <c r="D720" s="98"/>
      <c r="E720" s="98"/>
      <c r="F720" s="99"/>
      <c r="G720" s="4"/>
      <c r="H720" s="4"/>
    </row>
    <row r="721">
      <c r="A721" s="98"/>
      <c r="B721" s="98"/>
      <c r="C721" s="98"/>
      <c r="D721" s="98"/>
      <c r="E721" s="98"/>
      <c r="F721" s="99"/>
      <c r="G721" s="4"/>
      <c r="H721" s="4"/>
    </row>
    <row r="722">
      <c r="A722" s="98"/>
      <c r="B722" s="98"/>
      <c r="C722" s="98"/>
      <c r="D722" s="98"/>
      <c r="E722" s="98"/>
      <c r="F722" s="99"/>
      <c r="G722" s="4"/>
      <c r="H722" s="4"/>
    </row>
    <row r="723">
      <c r="A723" s="98"/>
      <c r="B723" s="98"/>
      <c r="C723" s="98"/>
      <c r="D723" s="98"/>
      <c r="E723" s="98"/>
      <c r="F723" s="99"/>
      <c r="G723" s="4"/>
      <c r="H723" s="4"/>
    </row>
    <row r="724">
      <c r="A724" s="98"/>
      <c r="B724" s="98"/>
      <c r="C724" s="98"/>
      <c r="D724" s="98"/>
      <c r="E724" s="98"/>
      <c r="F724" s="99"/>
      <c r="G724" s="4"/>
      <c r="H724" s="4"/>
    </row>
    <row r="725">
      <c r="A725" s="98"/>
      <c r="B725" s="98"/>
      <c r="C725" s="98"/>
      <c r="D725" s="98"/>
      <c r="E725" s="98"/>
      <c r="F725" s="99"/>
      <c r="G725" s="4"/>
      <c r="H725" s="4"/>
    </row>
    <row r="726">
      <c r="A726" s="98"/>
      <c r="B726" s="98"/>
      <c r="C726" s="98"/>
      <c r="D726" s="98"/>
      <c r="E726" s="98"/>
      <c r="F726" s="99"/>
      <c r="G726" s="4"/>
      <c r="H726" s="4"/>
    </row>
    <row r="727">
      <c r="A727" s="98"/>
      <c r="B727" s="98"/>
      <c r="C727" s="98"/>
      <c r="D727" s="98"/>
      <c r="E727" s="98"/>
      <c r="F727" s="99"/>
      <c r="G727" s="4"/>
      <c r="H727" s="4"/>
    </row>
    <row r="728">
      <c r="A728" s="98"/>
      <c r="B728" s="98"/>
      <c r="C728" s="98"/>
      <c r="D728" s="98"/>
      <c r="E728" s="98"/>
      <c r="F728" s="99"/>
      <c r="G728" s="4"/>
      <c r="H728" s="4"/>
    </row>
    <row r="729">
      <c r="A729" s="98"/>
      <c r="B729" s="98"/>
      <c r="C729" s="98"/>
      <c r="D729" s="98"/>
      <c r="E729" s="98"/>
      <c r="F729" s="99"/>
      <c r="G729" s="4"/>
      <c r="H729" s="4"/>
    </row>
    <row r="730">
      <c r="A730" s="98"/>
      <c r="B730" s="98"/>
      <c r="C730" s="98"/>
      <c r="D730" s="98"/>
      <c r="E730" s="98"/>
      <c r="F730" s="99"/>
      <c r="G730" s="4"/>
      <c r="H730" s="4"/>
    </row>
    <row r="731">
      <c r="A731" s="98"/>
      <c r="B731" s="98"/>
      <c r="C731" s="98"/>
      <c r="D731" s="98"/>
      <c r="E731" s="98"/>
      <c r="F731" s="99"/>
      <c r="G731" s="4"/>
      <c r="H731" s="4"/>
    </row>
    <row r="732">
      <c r="A732" s="98"/>
      <c r="B732" s="98"/>
      <c r="C732" s="98"/>
      <c r="D732" s="98"/>
      <c r="E732" s="98"/>
      <c r="F732" s="99"/>
      <c r="G732" s="4"/>
      <c r="H732" s="4"/>
    </row>
    <row r="733">
      <c r="A733" s="98"/>
      <c r="B733" s="98"/>
      <c r="C733" s="98"/>
      <c r="D733" s="98"/>
      <c r="E733" s="98"/>
      <c r="F733" s="99"/>
      <c r="G733" s="4"/>
      <c r="H733" s="4"/>
    </row>
    <row r="734">
      <c r="A734" s="98"/>
      <c r="B734" s="98"/>
      <c r="C734" s="98"/>
      <c r="D734" s="98"/>
      <c r="E734" s="98"/>
      <c r="F734" s="99"/>
      <c r="G734" s="4"/>
      <c r="H734" s="4"/>
    </row>
    <row r="735">
      <c r="A735" s="98"/>
      <c r="B735" s="98"/>
      <c r="C735" s="98"/>
      <c r="D735" s="98"/>
      <c r="E735" s="98"/>
      <c r="F735" s="99"/>
      <c r="G735" s="4"/>
      <c r="H735" s="4"/>
    </row>
    <row r="736">
      <c r="A736" s="98"/>
      <c r="B736" s="98"/>
      <c r="C736" s="98"/>
      <c r="D736" s="98"/>
      <c r="E736" s="98"/>
      <c r="F736" s="99"/>
      <c r="G736" s="4"/>
      <c r="H736" s="4"/>
    </row>
    <row r="737">
      <c r="A737" s="98"/>
      <c r="B737" s="98"/>
      <c r="C737" s="98"/>
      <c r="D737" s="98"/>
      <c r="E737" s="98"/>
      <c r="F737" s="99"/>
      <c r="G737" s="4"/>
      <c r="H737" s="4"/>
    </row>
    <row r="738">
      <c r="A738" s="98"/>
      <c r="B738" s="98"/>
      <c r="C738" s="98"/>
      <c r="D738" s="98"/>
      <c r="E738" s="98"/>
      <c r="F738" s="99"/>
      <c r="G738" s="4"/>
      <c r="H738" s="4"/>
    </row>
    <row r="739">
      <c r="A739" s="98"/>
      <c r="B739" s="98"/>
      <c r="C739" s="98"/>
      <c r="D739" s="98"/>
      <c r="E739" s="98"/>
      <c r="F739" s="99"/>
      <c r="G739" s="4"/>
      <c r="H739" s="4"/>
    </row>
    <row r="740">
      <c r="A740" s="98"/>
      <c r="B740" s="98"/>
      <c r="C740" s="98"/>
      <c r="D740" s="98"/>
      <c r="E740" s="98"/>
      <c r="F740" s="99"/>
      <c r="G740" s="4"/>
      <c r="H740" s="4"/>
    </row>
    <row r="741">
      <c r="A741" s="98"/>
      <c r="B741" s="98"/>
      <c r="C741" s="98"/>
      <c r="D741" s="98"/>
      <c r="E741" s="98"/>
      <c r="F741" s="99"/>
      <c r="G741" s="4"/>
      <c r="H741" s="4"/>
    </row>
    <row r="742">
      <c r="A742" s="98"/>
      <c r="B742" s="98"/>
      <c r="C742" s="98"/>
      <c r="D742" s="98"/>
      <c r="E742" s="98"/>
      <c r="F742" s="99"/>
      <c r="G742" s="4"/>
      <c r="H742" s="4"/>
    </row>
    <row r="743">
      <c r="A743" s="98"/>
      <c r="B743" s="98"/>
      <c r="C743" s="98"/>
      <c r="D743" s="98"/>
      <c r="E743" s="98"/>
      <c r="F743" s="99"/>
      <c r="G743" s="4"/>
      <c r="H743" s="4"/>
    </row>
    <row r="744">
      <c r="A744" s="98"/>
      <c r="B744" s="98"/>
      <c r="C744" s="98"/>
      <c r="D744" s="98"/>
      <c r="E744" s="98"/>
      <c r="F744" s="99"/>
      <c r="G744" s="4"/>
      <c r="H744" s="4"/>
    </row>
    <row r="745">
      <c r="A745" s="98"/>
      <c r="B745" s="98"/>
      <c r="C745" s="98"/>
      <c r="D745" s="98"/>
      <c r="E745" s="98"/>
      <c r="F745" s="99"/>
      <c r="G745" s="4"/>
      <c r="H745" s="4"/>
    </row>
    <row r="746">
      <c r="A746" s="98"/>
      <c r="B746" s="98"/>
      <c r="C746" s="98"/>
      <c r="D746" s="98"/>
      <c r="E746" s="98"/>
      <c r="F746" s="99"/>
      <c r="G746" s="4"/>
      <c r="H746" s="4"/>
    </row>
    <row r="747">
      <c r="A747" s="98"/>
      <c r="B747" s="98"/>
      <c r="C747" s="98"/>
      <c r="D747" s="98"/>
      <c r="E747" s="98"/>
      <c r="F747" s="99"/>
      <c r="G747" s="4"/>
      <c r="H747" s="4"/>
    </row>
    <row r="748">
      <c r="A748" s="98"/>
      <c r="B748" s="98"/>
      <c r="C748" s="98"/>
      <c r="D748" s="98"/>
      <c r="E748" s="98"/>
      <c r="F748" s="99"/>
      <c r="G748" s="4"/>
      <c r="H748" s="4"/>
    </row>
    <row r="749">
      <c r="A749" s="98"/>
      <c r="B749" s="98"/>
      <c r="C749" s="98"/>
      <c r="D749" s="98"/>
      <c r="E749" s="98"/>
      <c r="F749" s="99"/>
      <c r="G749" s="4"/>
      <c r="H749" s="4"/>
    </row>
    <row r="750">
      <c r="A750" s="98"/>
      <c r="B750" s="98"/>
      <c r="C750" s="98"/>
      <c r="D750" s="98"/>
      <c r="E750" s="98"/>
      <c r="F750" s="99"/>
      <c r="G750" s="4"/>
      <c r="H750" s="4"/>
    </row>
    <row r="751">
      <c r="A751" s="98"/>
      <c r="B751" s="98"/>
      <c r="C751" s="98"/>
      <c r="D751" s="98"/>
      <c r="E751" s="98"/>
      <c r="F751" s="99"/>
      <c r="G751" s="4"/>
      <c r="H751" s="4"/>
    </row>
    <row r="752">
      <c r="A752" s="98"/>
      <c r="B752" s="98"/>
      <c r="C752" s="98"/>
      <c r="D752" s="98"/>
      <c r="E752" s="98"/>
      <c r="F752" s="99"/>
      <c r="G752" s="4"/>
      <c r="H752" s="4"/>
    </row>
    <row r="753">
      <c r="A753" s="98"/>
      <c r="B753" s="98"/>
      <c r="C753" s="98"/>
      <c r="D753" s="98"/>
      <c r="E753" s="98"/>
      <c r="F753" s="99"/>
      <c r="G753" s="4"/>
      <c r="H753" s="4"/>
    </row>
    <row r="754">
      <c r="A754" s="98"/>
      <c r="B754" s="98"/>
      <c r="C754" s="98"/>
      <c r="D754" s="98"/>
      <c r="E754" s="98"/>
      <c r="F754" s="99"/>
      <c r="G754" s="4"/>
      <c r="H754" s="4"/>
    </row>
    <row r="755">
      <c r="A755" s="98"/>
      <c r="B755" s="98"/>
      <c r="C755" s="98"/>
      <c r="D755" s="98"/>
      <c r="E755" s="98"/>
      <c r="F755" s="99"/>
      <c r="G755" s="4"/>
      <c r="H755" s="4"/>
    </row>
    <row r="756">
      <c r="A756" s="98"/>
      <c r="B756" s="98"/>
      <c r="C756" s="98"/>
      <c r="D756" s="98"/>
      <c r="E756" s="98"/>
      <c r="F756" s="99"/>
      <c r="G756" s="4"/>
      <c r="H756" s="4"/>
    </row>
    <row r="757">
      <c r="A757" s="98"/>
      <c r="B757" s="98"/>
      <c r="C757" s="98"/>
      <c r="D757" s="98"/>
      <c r="E757" s="98"/>
      <c r="F757" s="99"/>
      <c r="G757" s="4"/>
      <c r="H757" s="4"/>
    </row>
    <row r="758">
      <c r="A758" s="98"/>
      <c r="B758" s="98"/>
      <c r="C758" s="98"/>
      <c r="D758" s="98"/>
      <c r="E758" s="98"/>
      <c r="F758" s="99"/>
      <c r="G758" s="4"/>
      <c r="H758" s="4"/>
    </row>
    <row r="759">
      <c r="A759" s="98"/>
      <c r="B759" s="98"/>
      <c r="C759" s="98"/>
      <c r="D759" s="98"/>
      <c r="E759" s="98"/>
      <c r="F759" s="99"/>
      <c r="G759" s="4"/>
      <c r="H759" s="4"/>
    </row>
    <row r="760">
      <c r="A760" s="98"/>
      <c r="B760" s="98"/>
      <c r="C760" s="98"/>
      <c r="D760" s="98"/>
      <c r="E760" s="98"/>
      <c r="F760" s="99"/>
      <c r="G760" s="4"/>
      <c r="H760" s="4"/>
    </row>
    <row r="761">
      <c r="A761" s="98"/>
      <c r="B761" s="98"/>
      <c r="C761" s="98"/>
      <c r="D761" s="98"/>
      <c r="E761" s="98"/>
      <c r="F761" s="99"/>
      <c r="G761" s="4"/>
      <c r="H761" s="4"/>
    </row>
    <row r="762">
      <c r="A762" s="98"/>
      <c r="B762" s="98"/>
      <c r="C762" s="98"/>
      <c r="D762" s="98"/>
      <c r="E762" s="98"/>
      <c r="F762" s="99"/>
      <c r="G762" s="4"/>
      <c r="H762" s="4"/>
    </row>
    <row r="763">
      <c r="A763" s="98"/>
      <c r="B763" s="98"/>
      <c r="C763" s="98"/>
      <c r="D763" s="98"/>
      <c r="E763" s="98"/>
      <c r="F763" s="99"/>
      <c r="G763" s="4"/>
      <c r="H763" s="4"/>
    </row>
    <row r="764">
      <c r="A764" s="98"/>
      <c r="B764" s="98"/>
      <c r="C764" s="98"/>
      <c r="D764" s="98"/>
      <c r="E764" s="98"/>
      <c r="F764" s="99"/>
      <c r="G764" s="4"/>
      <c r="H764" s="4"/>
    </row>
    <row r="765">
      <c r="A765" s="98"/>
      <c r="B765" s="98"/>
      <c r="C765" s="98"/>
      <c r="D765" s="98"/>
      <c r="E765" s="98"/>
      <c r="F765" s="99"/>
      <c r="G765" s="4"/>
      <c r="H765" s="4"/>
    </row>
    <row r="766">
      <c r="A766" s="98"/>
      <c r="B766" s="98"/>
      <c r="C766" s="98"/>
      <c r="D766" s="98"/>
      <c r="E766" s="98"/>
      <c r="F766" s="99"/>
      <c r="G766" s="4"/>
      <c r="H766" s="4"/>
    </row>
    <row r="767">
      <c r="A767" s="98"/>
      <c r="B767" s="98"/>
      <c r="C767" s="98"/>
      <c r="D767" s="98"/>
      <c r="E767" s="98"/>
      <c r="F767" s="99"/>
      <c r="G767" s="4"/>
      <c r="H767" s="4"/>
    </row>
    <row r="768">
      <c r="A768" s="98"/>
      <c r="B768" s="98"/>
      <c r="C768" s="98"/>
      <c r="D768" s="98"/>
      <c r="E768" s="98"/>
      <c r="F768" s="99"/>
      <c r="G768" s="4"/>
      <c r="H768" s="4"/>
    </row>
    <row r="769">
      <c r="A769" s="98"/>
      <c r="B769" s="98"/>
      <c r="C769" s="98"/>
      <c r="D769" s="98"/>
      <c r="E769" s="98"/>
      <c r="F769" s="99"/>
      <c r="G769" s="4"/>
      <c r="H769" s="4"/>
    </row>
    <row r="770">
      <c r="A770" s="98"/>
      <c r="B770" s="98"/>
      <c r="C770" s="98"/>
      <c r="D770" s="98"/>
      <c r="E770" s="98"/>
      <c r="F770" s="99"/>
      <c r="G770" s="4"/>
      <c r="H770" s="4"/>
    </row>
    <row r="771">
      <c r="A771" s="98"/>
      <c r="B771" s="98"/>
      <c r="C771" s="98"/>
      <c r="D771" s="98"/>
      <c r="E771" s="98"/>
      <c r="F771" s="99"/>
      <c r="G771" s="4"/>
      <c r="H771" s="4"/>
    </row>
    <row r="772">
      <c r="A772" s="98"/>
      <c r="B772" s="98"/>
      <c r="C772" s="98"/>
      <c r="D772" s="98"/>
      <c r="E772" s="98"/>
      <c r="F772" s="99"/>
      <c r="G772" s="4"/>
      <c r="H772" s="4"/>
    </row>
    <row r="773">
      <c r="A773" s="98"/>
      <c r="B773" s="98"/>
      <c r="C773" s="98"/>
      <c r="D773" s="98"/>
      <c r="E773" s="98"/>
      <c r="F773" s="99"/>
      <c r="G773" s="4"/>
      <c r="H773" s="4"/>
    </row>
    <row r="774">
      <c r="A774" s="98"/>
      <c r="B774" s="98"/>
      <c r="C774" s="98"/>
      <c r="D774" s="98"/>
      <c r="E774" s="98"/>
      <c r="F774" s="99"/>
      <c r="G774" s="4"/>
      <c r="H774" s="4"/>
    </row>
    <row r="775">
      <c r="A775" s="98"/>
      <c r="B775" s="98"/>
      <c r="C775" s="98"/>
      <c r="D775" s="98"/>
      <c r="E775" s="98"/>
      <c r="F775" s="99"/>
      <c r="G775" s="4"/>
      <c r="H775" s="4"/>
    </row>
    <row r="776">
      <c r="A776" s="98"/>
      <c r="B776" s="98"/>
      <c r="C776" s="98"/>
      <c r="D776" s="98"/>
      <c r="E776" s="98"/>
      <c r="F776" s="99"/>
      <c r="G776" s="4"/>
      <c r="H776" s="4"/>
    </row>
    <row r="777">
      <c r="A777" s="98"/>
      <c r="B777" s="98"/>
      <c r="C777" s="98"/>
      <c r="D777" s="98"/>
      <c r="E777" s="98"/>
      <c r="F777" s="99"/>
      <c r="G777" s="4"/>
      <c r="H777" s="4"/>
    </row>
    <row r="778">
      <c r="A778" s="98"/>
      <c r="B778" s="98"/>
      <c r="C778" s="98"/>
      <c r="D778" s="98"/>
      <c r="E778" s="98"/>
      <c r="F778" s="99"/>
      <c r="G778" s="4"/>
      <c r="H778" s="4"/>
    </row>
    <row r="779">
      <c r="A779" s="98"/>
      <c r="B779" s="98"/>
      <c r="C779" s="98"/>
      <c r="D779" s="98"/>
      <c r="E779" s="98"/>
      <c r="F779" s="99"/>
      <c r="G779" s="4"/>
      <c r="H779" s="4"/>
    </row>
    <row r="780">
      <c r="A780" s="98"/>
      <c r="B780" s="98"/>
      <c r="C780" s="98"/>
      <c r="D780" s="98"/>
      <c r="E780" s="98"/>
      <c r="F780" s="99"/>
      <c r="G780" s="4"/>
      <c r="H780" s="4"/>
    </row>
    <row r="781">
      <c r="A781" s="98"/>
      <c r="B781" s="98"/>
      <c r="C781" s="98"/>
      <c r="D781" s="98"/>
      <c r="E781" s="98"/>
      <c r="F781" s="99"/>
      <c r="G781" s="4"/>
      <c r="H781" s="4"/>
    </row>
    <row r="782">
      <c r="A782" s="98"/>
      <c r="B782" s="98"/>
      <c r="C782" s="98"/>
      <c r="D782" s="98"/>
      <c r="E782" s="98"/>
      <c r="F782" s="99"/>
      <c r="G782" s="4"/>
      <c r="H782" s="4"/>
    </row>
    <row r="783">
      <c r="A783" s="98"/>
      <c r="B783" s="98"/>
      <c r="C783" s="98"/>
      <c r="D783" s="98"/>
      <c r="E783" s="98"/>
      <c r="F783" s="99"/>
      <c r="G783" s="4"/>
      <c r="H783" s="4"/>
    </row>
    <row r="784">
      <c r="A784" s="98"/>
      <c r="B784" s="98"/>
      <c r="C784" s="98"/>
      <c r="D784" s="98"/>
      <c r="E784" s="98"/>
      <c r="F784" s="99"/>
      <c r="G784" s="4"/>
      <c r="H784" s="4"/>
    </row>
    <row r="785">
      <c r="A785" s="98"/>
      <c r="B785" s="98"/>
      <c r="C785" s="98"/>
      <c r="D785" s="98"/>
      <c r="E785" s="98"/>
      <c r="F785" s="99"/>
      <c r="G785" s="4"/>
      <c r="H785" s="4"/>
    </row>
    <row r="786">
      <c r="A786" s="98"/>
      <c r="B786" s="98"/>
      <c r="C786" s="98"/>
      <c r="D786" s="98"/>
      <c r="E786" s="98"/>
      <c r="F786" s="99"/>
      <c r="G786" s="4"/>
      <c r="H786" s="4"/>
    </row>
    <row r="787">
      <c r="A787" s="98"/>
      <c r="B787" s="98"/>
      <c r="C787" s="98"/>
      <c r="D787" s="98"/>
      <c r="E787" s="98"/>
      <c r="F787" s="99"/>
      <c r="G787" s="4"/>
      <c r="H787" s="4"/>
    </row>
    <row r="788">
      <c r="A788" s="98"/>
      <c r="B788" s="98"/>
      <c r="C788" s="98"/>
      <c r="D788" s="98"/>
      <c r="E788" s="98"/>
      <c r="F788" s="99"/>
      <c r="G788" s="4"/>
      <c r="H788" s="4"/>
    </row>
    <row r="789">
      <c r="A789" s="98"/>
      <c r="B789" s="98"/>
      <c r="C789" s="98"/>
      <c r="D789" s="98"/>
      <c r="E789" s="98"/>
      <c r="F789" s="99"/>
      <c r="G789" s="4"/>
      <c r="H789" s="4"/>
    </row>
    <row r="790">
      <c r="A790" s="98"/>
      <c r="B790" s="98"/>
      <c r="C790" s="98"/>
      <c r="D790" s="98"/>
      <c r="E790" s="98"/>
      <c r="F790" s="99"/>
      <c r="G790" s="4"/>
      <c r="H790" s="4"/>
    </row>
    <row r="791">
      <c r="A791" s="98"/>
      <c r="B791" s="98"/>
      <c r="C791" s="98"/>
      <c r="D791" s="98"/>
      <c r="E791" s="98"/>
      <c r="F791" s="99"/>
      <c r="G791" s="4"/>
      <c r="H791" s="4"/>
    </row>
    <row r="792">
      <c r="A792" s="98"/>
      <c r="B792" s="98"/>
      <c r="C792" s="98"/>
      <c r="D792" s="98"/>
      <c r="E792" s="98"/>
      <c r="F792" s="99"/>
      <c r="G792" s="4"/>
      <c r="H792" s="4"/>
    </row>
    <row r="793">
      <c r="A793" s="98"/>
      <c r="B793" s="98"/>
      <c r="C793" s="98"/>
      <c r="D793" s="98"/>
      <c r="E793" s="98"/>
      <c r="F793" s="99"/>
      <c r="G793" s="4"/>
      <c r="H793" s="4"/>
    </row>
    <row r="794">
      <c r="A794" s="98"/>
      <c r="B794" s="98"/>
      <c r="C794" s="98"/>
      <c r="D794" s="98"/>
      <c r="E794" s="98"/>
      <c r="F794" s="99"/>
      <c r="G794" s="4"/>
      <c r="H794" s="4"/>
    </row>
    <row r="795">
      <c r="A795" s="98"/>
      <c r="B795" s="98"/>
      <c r="C795" s="98"/>
      <c r="D795" s="98"/>
      <c r="E795" s="98"/>
      <c r="F795" s="99"/>
      <c r="G795" s="4"/>
      <c r="H795" s="4"/>
    </row>
    <row r="796">
      <c r="A796" s="98"/>
      <c r="B796" s="98"/>
      <c r="C796" s="98"/>
      <c r="D796" s="98"/>
      <c r="E796" s="98"/>
      <c r="F796" s="99"/>
      <c r="G796" s="4"/>
      <c r="H796" s="4"/>
    </row>
    <row r="797">
      <c r="A797" s="98"/>
      <c r="B797" s="98"/>
      <c r="C797" s="98"/>
      <c r="D797" s="98"/>
      <c r="E797" s="98"/>
      <c r="F797" s="99"/>
      <c r="G797" s="4"/>
      <c r="H797" s="4"/>
    </row>
    <row r="798">
      <c r="A798" s="98"/>
      <c r="B798" s="98"/>
      <c r="C798" s="98"/>
      <c r="D798" s="98"/>
      <c r="E798" s="98"/>
      <c r="F798" s="99"/>
      <c r="G798" s="4"/>
      <c r="H798" s="4"/>
    </row>
    <row r="799">
      <c r="A799" s="98"/>
      <c r="B799" s="98"/>
      <c r="C799" s="98"/>
      <c r="D799" s="98"/>
      <c r="E799" s="98"/>
      <c r="F799" s="99"/>
      <c r="G799" s="4"/>
      <c r="H799" s="4"/>
    </row>
    <row r="800">
      <c r="A800" s="98"/>
      <c r="B800" s="98"/>
      <c r="C800" s="98"/>
      <c r="D800" s="98"/>
      <c r="E800" s="98"/>
      <c r="F800" s="99"/>
      <c r="G800" s="4"/>
      <c r="H800" s="4"/>
    </row>
    <row r="801">
      <c r="A801" s="98"/>
      <c r="B801" s="98"/>
      <c r="C801" s="98"/>
      <c r="D801" s="98"/>
      <c r="E801" s="98"/>
      <c r="F801" s="99"/>
      <c r="G801" s="4"/>
      <c r="H801" s="4"/>
    </row>
    <row r="802">
      <c r="A802" s="98"/>
      <c r="B802" s="98"/>
      <c r="C802" s="98"/>
      <c r="D802" s="98"/>
      <c r="E802" s="98"/>
      <c r="F802" s="99"/>
      <c r="G802" s="4"/>
      <c r="H802" s="4"/>
    </row>
    <row r="803">
      <c r="A803" s="98"/>
      <c r="B803" s="98"/>
      <c r="C803" s="98"/>
      <c r="D803" s="98"/>
      <c r="E803" s="98"/>
      <c r="F803" s="99"/>
      <c r="G803" s="4"/>
      <c r="H803" s="4"/>
    </row>
    <row r="804">
      <c r="A804" s="98"/>
      <c r="B804" s="98"/>
      <c r="C804" s="98"/>
      <c r="D804" s="98"/>
      <c r="E804" s="98"/>
      <c r="F804" s="99"/>
      <c r="G804" s="4"/>
      <c r="H804" s="4"/>
    </row>
    <row r="805">
      <c r="A805" s="98"/>
      <c r="B805" s="98"/>
      <c r="C805" s="98"/>
      <c r="D805" s="98"/>
      <c r="E805" s="98"/>
      <c r="F805" s="99"/>
      <c r="G805" s="4"/>
      <c r="H805" s="4"/>
    </row>
    <row r="806">
      <c r="A806" s="98"/>
      <c r="B806" s="98"/>
      <c r="C806" s="98"/>
      <c r="D806" s="98"/>
      <c r="E806" s="98"/>
      <c r="F806" s="99"/>
      <c r="G806" s="4"/>
      <c r="H806" s="4"/>
    </row>
    <row r="807">
      <c r="A807" s="98"/>
      <c r="B807" s="98"/>
      <c r="C807" s="98"/>
      <c r="D807" s="98"/>
      <c r="E807" s="98"/>
      <c r="F807" s="99"/>
      <c r="G807" s="4"/>
      <c r="H807" s="4"/>
    </row>
    <row r="808">
      <c r="A808" s="98"/>
      <c r="B808" s="98"/>
      <c r="C808" s="98"/>
      <c r="D808" s="98"/>
      <c r="E808" s="98"/>
      <c r="F808" s="99"/>
      <c r="G808" s="4"/>
      <c r="H808" s="4"/>
    </row>
    <row r="809">
      <c r="A809" s="98"/>
      <c r="B809" s="98"/>
      <c r="C809" s="98"/>
      <c r="D809" s="98"/>
      <c r="E809" s="98"/>
      <c r="F809" s="99"/>
      <c r="G809" s="4"/>
      <c r="H809" s="4"/>
    </row>
    <row r="810">
      <c r="A810" s="98"/>
      <c r="B810" s="98"/>
      <c r="C810" s="98"/>
      <c r="D810" s="98"/>
      <c r="E810" s="98"/>
      <c r="F810" s="99"/>
      <c r="G810" s="4"/>
      <c r="H810" s="4"/>
    </row>
    <row r="811">
      <c r="A811" s="98"/>
      <c r="B811" s="98"/>
      <c r="C811" s="98"/>
      <c r="D811" s="98"/>
      <c r="E811" s="98"/>
      <c r="F811" s="99"/>
      <c r="G811" s="4"/>
      <c r="H811" s="4"/>
    </row>
    <row r="812">
      <c r="A812" s="98"/>
      <c r="B812" s="98"/>
      <c r="C812" s="98"/>
      <c r="D812" s="98"/>
      <c r="E812" s="98"/>
      <c r="F812" s="99"/>
      <c r="G812" s="4"/>
      <c r="H812" s="4"/>
    </row>
    <row r="813">
      <c r="A813" s="98"/>
      <c r="B813" s="98"/>
      <c r="C813" s="98"/>
      <c r="D813" s="98"/>
      <c r="E813" s="98"/>
      <c r="F813" s="99"/>
      <c r="G813" s="4"/>
      <c r="H813" s="4"/>
    </row>
    <row r="814">
      <c r="A814" s="98"/>
      <c r="B814" s="98"/>
      <c r="C814" s="98"/>
      <c r="D814" s="98"/>
      <c r="E814" s="98"/>
      <c r="F814" s="99"/>
      <c r="G814" s="4"/>
      <c r="H814" s="4"/>
    </row>
    <row r="815">
      <c r="A815" s="98"/>
      <c r="B815" s="98"/>
      <c r="C815" s="98"/>
      <c r="D815" s="98"/>
      <c r="E815" s="98"/>
      <c r="F815" s="99"/>
      <c r="G815" s="4"/>
      <c r="H815" s="4"/>
    </row>
    <row r="816">
      <c r="A816" s="98"/>
      <c r="B816" s="98"/>
      <c r="C816" s="98"/>
      <c r="D816" s="98"/>
      <c r="E816" s="98"/>
      <c r="F816" s="99"/>
      <c r="G816" s="4"/>
      <c r="H816" s="4"/>
    </row>
    <row r="817">
      <c r="A817" s="98"/>
      <c r="B817" s="98"/>
      <c r="C817" s="98"/>
      <c r="D817" s="98"/>
      <c r="E817" s="98"/>
      <c r="F817" s="99"/>
      <c r="G817" s="4"/>
      <c r="H817" s="4"/>
    </row>
    <row r="818">
      <c r="A818" s="98"/>
      <c r="B818" s="98"/>
      <c r="C818" s="98"/>
      <c r="D818" s="98"/>
      <c r="E818" s="98"/>
      <c r="F818" s="99"/>
      <c r="G818" s="4"/>
      <c r="H818" s="4"/>
    </row>
    <row r="819">
      <c r="A819" s="98"/>
      <c r="B819" s="98"/>
      <c r="C819" s="98"/>
      <c r="D819" s="98"/>
      <c r="E819" s="98"/>
      <c r="F819" s="99"/>
      <c r="G819" s="4"/>
      <c r="H819" s="4"/>
    </row>
    <row r="820">
      <c r="A820" s="98"/>
      <c r="B820" s="98"/>
      <c r="C820" s="98"/>
      <c r="D820" s="98"/>
      <c r="E820" s="98"/>
      <c r="F820" s="99"/>
      <c r="G820" s="4"/>
      <c r="H820" s="4"/>
    </row>
    <row r="821">
      <c r="A821" s="98"/>
      <c r="B821" s="98"/>
      <c r="C821" s="98"/>
      <c r="D821" s="98"/>
      <c r="E821" s="98"/>
      <c r="F821" s="99"/>
      <c r="G821" s="4"/>
      <c r="H821" s="4"/>
    </row>
    <row r="822">
      <c r="A822" s="98"/>
      <c r="B822" s="98"/>
      <c r="C822" s="98"/>
      <c r="D822" s="98"/>
      <c r="E822" s="98"/>
      <c r="F822" s="99"/>
      <c r="G822" s="4"/>
      <c r="H822" s="4"/>
    </row>
    <row r="823">
      <c r="A823" s="98"/>
      <c r="B823" s="98"/>
      <c r="C823" s="98"/>
      <c r="D823" s="98"/>
      <c r="E823" s="98"/>
      <c r="F823" s="99"/>
      <c r="G823" s="4"/>
      <c r="H823" s="4"/>
    </row>
    <row r="824">
      <c r="A824" s="98"/>
      <c r="B824" s="98"/>
      <c r="C824" s="98"/>
      <c r="D824" s="98"/>
      <c r="E824" s="98"/>
      <c r="F824" s="99"/>
      <c r="G824" s="4"/>
      <c r="H824" s="4"/>
    </row>
    <row r="825">
      <c r="A825" s="98"/>
      <c r="B825" s="98"/>
      <c r="C825" s="98"/>
      <c r="D825" s="98"/>
      <c r="E825" s="98"/>
      <c r="F825" s="99"/>
      <c r="G825" s="4"/>
      <c r="H825" s="4"/>
    </row>
    <row r="826">
      <c r="A826" s="98"/>
      <c r="B826" s="98"/>
      <c r="C826" s="98"/>
      <c r="D826" s="98"/>
      <c r="E826" s="98"/>
      <c r="F826" s="99"/>
      <c r="G826" s="4"/>
      <c r="H826" s="4"/>
    </row>
    <row r="827">
      <c r="A827" s="98"/>
      <c r="B827" s="98"/>
      <c r="C827" s="98"/>
      <c r="D827" s="98"/>
      <c r="E827" s="98"/>
      <c r="F827" s="99"/>
      <c r="G827" s="4"/>
      <c r="H827" s="4"/>
    </row>
    <row r="828">
      <c r="A828" s="98"/>
      <c r="B828" s="98"/>
      <c r="C828" s="98"/>
      <c r="D828" s="98"/>
      <c r="E828" s="98"/>
      <c r="F828" s="99"/>
      <c r="G828" s="4"/>
      <c r="H828" s="4"/>
    </row>
    <row r="829">
      <c r="A829" s="98"/>
      <c r="B829" s="98"/>
      <c r="C829" s="98"/>
      <c r="D829" s="98"/>
      <c r="E829" s="98"/>
      <c r="F829" s="99"/>
      <c r="G829" s="4"/>
      <c r="H829" s="4"/>
    </row>
    <row r="830">
      <c r="A830" s="98"/>
      <c r="B830" s="98"/>
      <c r="C830" s="98"/>
      <c r="D830" s="98"/>
      <c r="E830" s="98"/>
      <c r="F830" s="99"/>
      <c r="G830" s="4"/>
      <c r="H830" s="4"/>
    </row>
    <row r="831">
      <c r="A831" s="98"/>
      <c r="B831" s="98"/>
      <c r="C831" s="98"/>
      <c r="D831" s="98"/>
      <c r="E831" s="98"/>
      <c r="F831" s="99"/>
      <c r="G831" s="4"/>
      <c r="H831" s="4"/>
    </row>
    <row r="832">
      <c r="A832" s="98"/>
      <c r="B832" s="98"/>
      <c r="C832" s="98"/>
      <c r="D832" s="98"/>
      <c r="E832" s="98"/>
      <c r="F832" s="99"/>
      <c r="G832" s="4"/>
      <c r="H832" s="4"/>
    </row>
    <row r="833">
      <c r="A833" s="98"/>
      <c r="B833" s="98"/>
      <c r="C833" s="98"/>
      <c r="D833" s="98"/>
      <c r="E833" s="98"/>
      <c r="F833" s="99"/>
      <c r="G833" s="4"/>
      <c r="H833" s="4"/>
    </row>
    <row r="834">
      <c r="A834" s="98"/>
      <c r="B834" s="98"/>
      <c r="C834" s="98"/>
      <c r="D834" s="98"/>
      <c r="E834" s="98"/>
      <c r="F834" s="99"/>
      <c r="G834" s="4"/>
      <c r="H834" s="4"/>
    </row>
    <row r="835">
      <c r="A835" s="98"/>
      <c r="B835" s="98"/>
      <c r="C835" s="98"/>
      <c r="D835" s="98"/>
      <c r="E835" s="98"/>
      <c r="F835" s="99"/>
      <c r="G835" s="4"/>
      <c r="H835" s="4"/>
    </row>
    <row r="836">
      <c r="A836" s="98"/>
      <c r="B836" s="98"/>
      <c r="C836" s="98"/>
      <c r="D836" s="98"/>
      <c r="E836" s="98"/>
      <c r="F836" s="99"/>
      <c r="G836" s="4"/>
      <c r="H836" s="4"/>
    </row>
    <row r="837">
      <c r="A837" s="98"/>
      <c r="B837" s="98"/>
      <c r="C837" s="98"/>
      <c r="D837" s="98"/>
      <c r="E837" s="98"/>
      <c r="F837" s="99"/>
      <c r="G837" s="4"/>
      <c r="H837" s="4"/>
    </row>
    <row r="838">
      <c r="A838" s="98"/>
      <c r="B838" s="98"/>
      <c r="C838" s="98"/>
      <c r="D838" s="98"/>
      <c r="E838" s="98"/>
      <c r="F838" s="99"/>
      <c r="G838" s="4"/>
      <c r="H838" s="4"/>
    </row>
    <row r="839">
      <c r="A839" s="98"/>
      <c r="B839" s="98"/>
      <c r="C839" s="98"/>
      <c r="D839" s="98"/>
      <c r="E839" s="98"/>
      <c r="F839" s="99"/>
      <c r="G839" s="4"/>
      <c r="H839" s="4"/>
    </row>
    <row r="840">
      <c r="A840" s="98"/>
      <c r="B840" s="98"/>
      <c r="C840" s="98"/>
      <c r="D840" s="98"/>
      <c r="E840" s="98"/>
      <c r="F840" s="99"/>
      <c r="G840" s="4"/>
      <c r="H840" s="4"/>
    </row>
    <row r="841">
      <c r="A841" s="98"/>
      <c r="B841" s="98"/>
      <c r="C841" s="98"/>
      <c r="D841" s="98"/>
      <c r="E841" s="98"/>
      <c r="F841" s="99"/>
      <c r="G841" s="4"/>
      <c r="H841" s="4"/>
    </row>
    <row r="842">
      <c r="A842" s="98"/>
      <c r="B842" s="98"/>
      <c r="C842" s="98"/>
      <c r="D842" s="98"/>
      <c r="E842" s="98"/>
      <c r="F842" s="99"/>
      <c r="G842" s="4"/>
      <c r="H842" s="4"/>
    </row>
    <row r="843">
      <c r="A843" s="98"/>
      <c r="B843" s="98"/>
      <c r="C843" s="98"/>
      <c r="D843" s="98"/>
      <c r="E843" s="98"/>
      <c r="F843" s="99"/>
      <c r="G843" s="4"/>
      <c r="H843" s="4"/>
    </row>
    <row r="844">
      <c r="A844" s="98"/>
      <c r="B844" s="98"/>
      <c r="C844" s="98"/>
      <c r="D844" s="98"/>
      <c r="E844" s="98"/>
      <c r="F844" s="99"/>
      <c r="G844" s="4"/>
      <c r="H844" s="4"/>
    </row>
    <row r="845">
      <c r="A845" s="98"/>
      <c r="B845" s="98"/>
      <c r="C845" s="98"/>
      <c r="D845" s="98"/>
      <c r="E845" s="98"/>
      <c r="F845" s="99"/>
      <c r="G845" s="4"/>
      <c r="H845" s="4"/>
    </row>
    <row r="846">
      <c r="A846" s="98"/>
      <c r="B846" s="98"/>
      <c r="C846" s="98"/>
      <c r="D846" s="98"/>
      <c r="E846" s="98"/>
      <c r="F846" s="99"/>
      <c r="G846" s="4"/>
      <c r="H846" s="4"/>
    </row>
    <row r="847">
      <c r="A847" s="98"/>
      <c r="B847" s="98"/>
      <c r="C847" s="98"/>
      <c r="D847" s="98"/>
      <c r="E847" s="98"/>
      <c r="F847" s="99"/>
      <c r="G847" s="4"/>
      <c r="H847" s="4"/>
    </row>
    <row r="848">
      <c r="A848" s="98"/>
      <c r="B848" s="98"/>
      <c r="C848" s="98"/>
      <c r="D848" s="98"/>
      <c r="E848" s="98"/>
      <c r="F848" s="99"/>
      <c r="G848" s="4"/>
      <c r="H848" s="4"/>
    </row>
    <row r="849">
      <c r="A849" s="98"/>
      <c r="B849" s="98"/>
      <c r="C849" s="98"/>
      <c r="D849" s="98"/>
      <c r="E849" s="98"/>
      <c r="F849" s="99"/>
      <c r="G849" s="4"/>
      <c r="H849" s="4"/>
    </row>
    <row r="850">
      <c r="A850" s="98"/>
      <c r="B850" s="98"/>
      <c r="C850" s="98"/>
      <c r="D850" s="98"/>
      <c r="E850" s="98"/>
      <c r="F850" s="99"/>
      <c r="G850" s="4"/>
      <c r="H850" s="4"/>
    </row>
    <row r="851">
      <c r="A851" s="98"/>
      <c r="B851" s="98"/>
      <c r="C851" s="98"/>
      <c r="D851" s="98"/>
      <c r="E851" s="98"/>
      <c r="F851" s="99"/>
      <c r="G851" s="4"/>
      <c r="H851" s="4"/>
    </row>
    <row r="852">
      <c r="A852" s="98"/>
      <c r="B852" s="98"/>
      <c r="C852" s="98"/>
      <c r="D852" s="98"/>
      <c r="E852" s="98"/>
      <c r="F852" s="99"/>
      <c r="G852" s="4"/>
      <c r="H852" s="4"/>
    </row>
    <row r="853">
      <c r="A853" s="98"/>
      <c r="B853" s="98"/>
      <c r="C853" s="98"/>
      <c r="D853" s="98"/>
      <c r="E853" s="98"/>
      <c r="F853" s="99"/>
      <c r="G853" s="4"/>
      <c r="H853" s="4"/>
    </row>
    <row r="854">
      <c r="A854" s="98"/>
      <c r="B854" s="98"/>
      <c r="C854" s="98"/>
      <c r="D854" s="98"/>
      <c r="E854" s="98"/>
      <c r="F854" s="99"/>
      <c r="G854" s="4"/>
      <c r="H854" s="4"/>
    </row>
    <row r="855">
      <c r="A855" s="98"/>
      <c r="B855" s="98"/>
      <c r="C855" s="98"/>
      <c r="D855" s="98"/>
      <c r="E855" s="98"/>
      <c r="F855" s="99"/>
      <c r="G855" s="4"/>
      <c r="H855" s="4"/>
    </row>
    <row r="856">
      <c r="A856" s="98"/>
      <c r="B856" s="98"/>
      <c r="C856" s="98"/>
      <c r="D856" s="98"/>
      <c r="E856" s="98"/>
      <c r="F856" s="99"/>
      <c r="G856" s="4"/>
      <c r="H856" s="4"/>
    </row>
    <row r="857">
      <c r="A857" s="98"/>
      <c r="B857" s="98"/>
      <c r="C857" s="98"/>
      <c r="D857" s="98"/>
      <c r="E857" s="98"/>
      <c r="F857" s="99"/>
      <c r="G857" s="4"/>
      <c r="H857" s="4"/>
    </row>
    <row r="858">
      <c r="A858" s="98"/>
      <c r="B858" s="98"/>
      <c r="C858" s="98"/>
      <c r="D858" s="98"/>
      <c r="E858" s="98"/>
      <c r="F858" s="99"/>
      <c r="G858" s="4"/>
      <c r="H858" s="4"/>
    </row>
    <row r="859">
      <c r="A859" s="98"/>
      <c r="B859" s="98"/>
      <c r="C859" s="98"/>
      <c r="D859" s="98"/>
      <c r="E859" s="98"/>
      <c r="F859" s="99"/>
      <c r="G859" s="4"/>
      <c r="H859" s="4"/>
    </row>
    <row r="860">
      <c r="A860" s="98"/>
      <c r="B860" s="98"/>
      <c r="C860" s="98"/>
      <c r="D860" s="98"/>
      <c r="E860" s="98"/>
      <c r="F860" s="99"/>
      <c r="G860" s="4"/>
      <c r="H860" s="4"/>
    </row>
    <row r="861">
      <c r="A861" s="98"/>
      <c r="B861" s="98"/>
      <c r="C861" s="98"/>
      <c r="D861" s="98"/>
      <c r="E861" s="98"/>
      <c r="F861" s="99"/>
      <c r="G861" s="4"/>
      <c r="H861" s="4"/>
    </row>
    <row r="862">
      <c r="A862" s="98"/>
      <c r="B862" s="98"/>
      <c r="C862" s="98"/>
      <c r="D862" s="98"/>
      <c r="E862" s="98"/>
      <c r="F862" s="99"/>
      <c r="G862" s="4"/>
      <c r="H862" s="4"/>
    </row>
    <row r="863">
      <c r="A863" s="98"/>
      <c r="B863" s="98"/>
      <c r="C863" s="98"/>
      <c r="D863" s="98"/>
      <c r="E863" s="98"/>
      <c r="F863" s="99"/>
      <c r="G863" s="4"/>
      <c r="H863" s="4"/>
    </row>
    <row r="864">
      <c r="A864" s="98"/>
      <c r="B864" s="98"/>
      <c r="C864" s="98"/>
      <c r="D864" s="98"/>
      <c r="E864" s="98"/>
      <c r="F864" s="99"/>
      <c r="G864" s="4"/>
      <c r="H864" s="4"/>
    </row>
    <row r="865">
      <c r="A865" s="98"/>
      <c r="B865" s="98"/>
      <c r="C865" s="98"/>
      <c r="D865" s="98"/>
      <c r="E865" s="98"/>
      <c r="F865" s="99"/>
      <c r="G865" s="4"/>
      <c r="H865" s="4"/>
    </row>
    <row r="866">
      <c r="A866" s="98"/>
      <c r="B866" s="98"/>
      <c r="C866" s="98"/>
      <c r="D866" s="98"/>
      <c r="E866" s="98"/>
      <c r="F866" s="99"/>
      <c r="G866" s="4"/>
      <c r="H866" s="4"/>
    </row>
    <row r="867">
      <c r="A867" s="98"/>
      <c r="B867" s="98"/>
      <c r="C867" s="98"/>
      <c r="D867" s="98"/>
      <c r="E867" s="98"/>
      <c r="F867" s="99"/>
      <c r="G867" s="4"/>
      <c r="H867" s="4"/>
    </row>
    <row r="868">
      <c r="A868" s="98"/>
      <c r="B868" s="98"/>
      <c r="C868" s="98"/>
      <c r="D868" s="98"/>
      <c r="E868" s="98"/>
      <c r="F868" s="99"/>
      <c r="G868" s="4"/>
      <c r="H868" s="4"/>
    </row>
    <row r="869">
      <c r="A869" s="98"/>
      <c r="B869" s="98"/>
      <c r="C869" s="98"/>
      <c r="D869" s="98"/>
      <c r="E869" s="98"/>
      <c r="F869" s="99"/>
      <c r="G869" s="4"/>
      <c r="H869" s="4"/>
    </row>
    <row r="870">
      <c r="A870" s="98"/>
      <c r="B870" s="98"/>
      <c r="C870" s="98"/>
      <c r="D870" s="98"/>
      <c r="E870" s="98"/>
      <c r="F870" s="99"/>
      <c r="G870" s="4"/>
      <c r="H870" s="4"/>
    </row>
    <row r="871">
      <c r="A871" s="98"/>
      <c r="B871" s="98"/>
      <c r="C871" s="98"/>
      <c r="D871" s="98"/>
      <c r="E871" s="98"/>
      <c r="F871" s="99"/>
      <c r="G871" s="4"/>
      <c r="H871" s="4"/>
    </row>
    <row r="872">
      <c r="A872" s="98"/>
      <c r="B872" s="98"/>
      <c r="C872" s="98"/>
      <c r="D872" s="98"/>
      <c r="E872" s="98"/>
      <c r="F872" s="99"/>
      <c r="G872" s="4"/>
      <c r="H872" s="4"/>
    </row>
    <row r="873">
      <c r="A873" s="98"/>
      <c r="B873" s="98"/>
      <c r="C873" s="98"/>
      <c r="D873" s="98"/>
      <c r="E873" s="98"/>
      <c r="F873" s="99"/>
      <c r="G873" s="4"/>
      <c r="H873" s="4"/>
    </row>
    <row r="874">
      <c r="A874" s="98"/>
      <c r="B874" s="98"/>
      <c r="C874" s="98"/>
      <c r="D874" s="98"/>
      <c r="E874" s="98"/>
      <c r="F874" s="99"/>
      <c r="G874" s="4"/>
      <c r="H874" s="4"/>
    </row>
    <row r="875">
      <c r="A875" s="98"/>
      <c r="B875" s="98"/>
      <c r="C875" s="98"/>
      <c r="D875" s="98"/>
      <c r="E875" s="98"/>
      <c r="F875" s="99"/>
      <c r="G875" s="4"/>
      <c r="H875" s="4"/>
    </row>
    <row r="876">
      <c r="A876" s="98"/>
      <c r="B876" s="98"/>
      <c r="C876" s="98"/>
      <c r="D876" s="98"/>
      <c r="E876" s="98"/>
      <c r="F876" s="99"/>
      <c r="G876" s="4"/>
      <c r="H876" s="4"/>
    </row>
    <row r="877">
      <c r="A877" s="98"/>
      <c r="B877" s="98"/>
      <c r="C877" s="98"/>
      <c r="D877" s="98"/>
      <c r="E877" s="98"/>
      <c r="F877" s="99"/>
      <c r="G877" s="4"/>
      <c r="H877" s="4"/>
    </row>
    <row r="878">
      <c r="A878" s="98"/>
      <c r="B878" s="98"/>
      <c r="C878" s="98"/>
      <c r="D878" s="98"/>
      <c r="E878" s="98"/>
      <c r="F878" s="99"/>
      <c r="G878" s="4"/>
      <c r="H878" s="4"/>
    </row>
    <row r="879">
      <c r="A879" s="98"/>
      <c r="B879" s="98"/>
      <c r="C879" s="98"/>
      <c r="D879" s="98"/>
      <c r="E879" s="98"/>
      <c r="F879" s="99"/>
      <c r="G879" s="4"/>
      <c r="H879" s="4"/>
    </row>
    <row r="880">
      <c r="A880" s="98"/>
      <c r="B880" s="98"/>
      <c r="C880" s="98"/>
      <c r="D880" s="98"/>
      <c r="E880" s="98"/>
      <c r="F880" s="99"/>
      <c r="G880" s="4"/>
      <c r="H880" s="4"/>
    </row>
    <row r="881">
      <c r="A881" s="98"/>
      <c r="B881" s="98"/>
      <c r="C881" s="98"/>
      <c r="D881" s="98"/>
      <c r="E881" s="98"/>
      <c r="F881" s="99"/>
      <c r="G881" s="4"/>
      <c r="H881" s="4"/>
    </row>
    <row r="882">
      <c r="A882" s="98"/>
      <c r="B882" s="98"/>
      <c r="C882" s="98"/>
      <c r="D882" s="98"/>
      <c r="E882" s="98"/>
      <c r="F882" s="99"/>
      <c r="G882" s="4"/>
      <c r="H882" s="4"/>
    </row>
    <row r="883">
      <c r="A883" s="98"/>
      <c r="B883" s="98"/>
      <c r="C883" s="98"/>
      <c r="D883" s="98"/>
      <c r="E883" s="98"/>
      <c r="F883" s="99"/>
      <c r="G883" s="4"/>
      <c r="H883" s="4"/>
    </row>
    <row r="884">
      <c r="A884" s="98"/>
      <c r="B884" s="98"/>
      <c r="C884" s="98"/>
      <c r="D884" s="98"/>
      <c r="E884" s="98"/>
      <c r="F884" s="99"/>
      <c r="G884" s="4"/>
      <c r="H884" s="4"/>
    </row>
    <row r="885">
      <c r="A885" s="98"/>
      <c r="B885" s="98"/>
      <c r="C885" s="98"/>
      <c r="D885" s="98"/>
      <c r="E885" s="98"/>
      <c r="F885" s="99"/>
      <c r="G885" s="4"/>
      <c r="H885" s="4"/>
    </row>
    <row r="886">
      <c r="A886" s="98"/>
      <c r="B886" s="98"/>
      <c r="C886" s="98"/>
      <c r="D886" s="98"/>
      <c r="E886" s="98"/>
      <c r="F886" s="99"/>
      <c r="G886" s="4"/>
      <c r="H886" s="4"/>
    </row>
    <row r="887">
      <c r="A887" s="98"/>
      <c r="B887" s="98"/>
      <c r="C887" s="98"/>
      <c r="D887" s="98"/>
      <c r="E887" s="98"/>
      <c r="F887" s="99"/>
      <c r="G887" s="4"/>
      <c r="H887" s="4"/>
    </row>
    <row r="888">
      <c r="A888" s="98"/>
      <c r="B888" s="98"/>
      <c r="C888" s="98"/>
      <c r="D888" s="98"/>
      <c r="E888" s="98"/>
      <c r="F888" s="99"/>
      <c r="G888" s="4"/>
      <c r="H888" s="4"/>
    </row>
    <row r="889">
      <c r="A889" s="98"/>
      <c r="B889" s="98"/>
      <c r="C889" s="98"/>
      <c r="D889" s="98"/>
      <c r="E889" s="98"/>
      <c r="F889" s="99"/>
      <c r="G889" s="4"/>
      <c r="H889" s="4"/>
    </row>
    <row r="890">
      <c r="A890" s="98"/>
      <c r="B890" s="98"/>
      <c r="C890" s="98"/>
      <c r="D890" s="98"/>
      <c r="E890" s="98"/>
      <c r="F890" s="99"/>
      <c r="G890" s="4"/>
      <c r="H890" s="4"/>
    </row>
    <row r="891">
      <c r="A891" s="98"/>
      <c r="B891" s="98"/>
      <c r="C891" s="98"/>
      <c r="D891" s="98"/>
      <c r="E891" s="98"/>
      <c r="F891" s="99"/>
      <c r="G891" s="4"/>
      <c r="H891" s="4"/>
    </row>
    <row r="892">
      <c r="A892" s="98"/>
      <c r="B892" s="98"/>
      <c r="C892" s="98"/>
      <c r="D892" s="98"/>
      <c r="E892" s="98"/>
      <c r="F892" s="99"/>
      <c r="G892" s="4"/>
      <c r="H892" s="4"/>
    </row>
    <row r="893">
      <c r="A893" s="98"/>
      <c r="B893" s="98"/>
      <c r="C893" s="98"/>
      <c r="D893" s="98"/>
      <c r="E893" s="98"/>
      <c r="F893" s="99"/>
      <c r="G893" s="4"/>
      <c r="H893" s="4"/>
    </row>
    <row r="894">
      <c r="A894" s="98"/>
      <c r="B894" s="98"/>
      <c r="C894" s="98"/>
      <c r="D894" s="98"/>
      <c r="E894" s="98"/>
      <c r="F894" s="99"/>
      <c r="G894" s="4"/>
      <c r="H894" s="4"/>
    </row>
    <row r="895">
      <c r="A895" s="98"/>
      <c r="B895" s="98"/>
      <c r="C895" s="98"/>
      <c r="D895" s="98"/>
      <c r="E895" s="98"/>
      <c r="F895" s="99"/>
      <c r="G895" s="4"/>
      <c r="H895" s="4"/>
    </row>
    <row r="896">
      <c r="A896" s="98"/>
      <c r="B896" s="98"/>
      <c r="C896" s="98"/>
      <c r="D896" s="98"/>
      <c r="E896" s="98"/>
      <c r="F896" s="99"/>
      <c r="G896" s="4"/>
      <c r="H896" s="4"/>
    </row>
    <row r="897">
      <c r="A897" s="98"/>
      <c r="B897" s="98"/>
      <c r="C897" s="98"/>
      <c r="D897" s="98"/>
      <c r="E897" s="98"/>
      <c r="F897" s="99"/>
      <c r="G897" s="4"/>
      <c r="H897" s="4"/>
    </row>
    <row r="898">
      <c r="A898" s="98"/>
      <c r="B898" s="98"/>
      <c r="C898" s="98"/>
      <c r="D898" s="98"/>
      <c r="E898" s="98"/>
      <c r="F898" s="99"/>
      <c r="G898" s="4"/>
      <c r="H898" s="4"/>
    </row>
    <row r="899">
      <c r="A899" s="98"/>
      <c r="B899" s="98"/>
      <c r="C899" s="98"/>
      <c r="D899" s="98"/>
      <c r="E899" s="98"/>
      <c r="F899" s="99"/>
      <c r="G899" s="4"/>
      <c r="H899" s="4"/>
    </row>
    <row r="900">
      <c r="A900" s="98"/>
      <c r="B900" s="98"/>
      <c r="C900" s="98"/>
      <c r="D900" s="98"/>
      <c r="E900" s="98"/>
      <c r="F900" s="99"/>
      <c r="G900" s="4"/>
      <c r="H900" s="4"/>
    </row>
    <row r="901">
      <c r="A901" s="98"/>
      <c r="B901" s="98"/>
      <c r="C901" s="98"/>
      <c r="D901" s="98"/>
      <c r="E901" s="98"/>
      <c r="F901" s="99"/>
      <c r="G901" s="4"/>
      <c r="H901" s="4"/>
    </row>
    <row r="902">
      <c r="A902" s="98"/>
      <c r="B902" s="98"/>
      <c r="C902" s="98"/>
      <c r="D902" s="98"/>
      <c r="E902" s="98"/>
      <c r="F902" s="99"/>
      <c r="G902" s="4"/>
      <c r="H902" s="4"/>
    </row>
    <row r="903">
      <c r="A903" s="98"/>
      <c r="B903" s="98"/>
      <c r="C903" s="98"/>
      <c r="D903" s="98"/>
      <c r="E903" s="98"/>
      <c r="F903" s="99"/>
      <c r="G903" s="4"/>
      <c r="H903" s="4"/>
    </row>
    <row r="904">
      <c r="A904" s="98"/>
      <c r="B904" s="98"/>
      <c r="C904" s="98"/>
      <c r="D904" s="98"/>
      <c r="E904" s="98"/>
      <c r="F904" s="99"/>
      <c r="G904" s="4"/>
      <c r="H904" s="4"/>
    </row>
    <row r="905">
      <c r="A905" s="98"/>
      <c r="B905" s="98"/>
      <c r="C905" s="98"/>
      <c r="D905" s="98"/>
      <c r="E905" s="98"/>
      <c r="F905" s="99"/>
      <c r="G905" s="4"/>
      <c r="H905" s="4"/>
    </row>
    <row r="906">
      <c r="A906" s="98"/>
      <c r="B906" s="98"/>
      <c r="C906" s="98"/>
      <c r="D906" s="98"/>
      <c r="E906" s="98"/>
      <c r="F906" s="99"/>
      <c r="G906" s="4"/>
      <c r="H906" s="4"/>
    </row>
    <row r="907">
      <c r="A907" s="98"/>
      <c r="B907" s="98"/>
      <c r="C907" s="98"/>
      <c r="D907" s="98"/>
      <c r="E907" s="98"/>
      <c r="F907" s="99"/>
      <c r="G907" s="4"/>
      <c r="H907" s="4"/>
    </row>
    <row r="908">
      <c r="A908" s="98"/>
      <c r="B908" s="98"/>
      <c r="C908" s="98"/>
      <c r="D908" s="98"/>
      <c r="E908" s="98"/>
      <c r="F908" s="99"/>
      <c r="G908" s="4"/>
      <c r="H908" s="4"/>
    </row>
    <row r="909">
      <c r="A909" s="98"/>
      <c r="B909" s="98"/>
      <c r="C909" s="98"/>
      <c r="D909" s="98"/>
      <c r="E909" s="98"/>
      <c r="F909" s="99"/>
      <c r="G909" s="4"/>
      <c r="H909" s="4"/>
    </row>
    <row r="910">
      <c r="A910" s="98"/>
      <c r="B910" s="98"/>
      <c r="C910" s="98"/>
      <c r="D910" s="98"/>
      <c r="E910" s="98"/>
      <c r="F910" s="99"/>
      <c r="G910" s="4"/>
      <c r="H910" s="4"/>
    </row>
    <row r="911">
      <c r="A911" s="98"/>
      <c r="B911" s="98"/>
      <c r="C911" s="98"/>
      <c r="D911" s="98"/>
      <c r="E911" s="98"/>
      <c r="F911" s="99"/>
      <c r="G911" s="4"/>
      <c r="H911" s="4"/>
    </row>
    <row r="912">
      <c r="A912" s="98"/>
      <c r="B912" s="98"/>
      <c r="C912" s="98"/>
      <c r="D912" s="98"/>
      <c r="E912" s="98"/>
      <c r="F912" s="99"/>
      <c r="G912" s="4"/>
      <c r="H912" s="4"/>
    </row>
    <row r="913">
      <c r="A913" s="98"/>
      <c r="B913" s="98"/>
      <c r="C913" s="98"/>
      <c r="D913" s="98"/>
      <c r="E913" s="98"/>
      <c r="F913" s="99"/>
      <c r="G913" s="4"/>
      <c r="H913" s="4"/>
    </row>
    <row r="914">
      <c r="A914" s="98"/>
      <c r="B914" s="98"/>
      <c r="C914" s="98"/>
      <c r="D914" s="98"/>
      <c r="E914" s="98"/>
      <c r="F914" s="99"/>
      <c r="G914" s="4"/>
      <c r="H914" s="4"/>
    </row>
    <row r="915">
      <c r="A915" s="98"/>
      <c r="B915" s="98"/>
      <c r="C915" s="98"/>
      <c r="D915" s="98"/>
      <c r="E915" s="98"/>
      <c r="F915" s="99"/>
      <c r="G915" s="4"/>
      <c r="H915" s="4"/>
    </row>
    <row r="916">
      <c r="A916" s="98"/>
      <c r="B916" s="98"/>
      <c r="C916" s="98"/>
      <c r="D916" s="98"/>
      <c r="E916" s="98"/>
      <c r="F916" s="99"/>
      <c r="G916" s="4"/>
      <c r="H916" s="4"/>
    </row>
    <row r="917">
      <c r="A917" s="98"/>
      <c r="B917" s="98"/>
      <c r="C917" s="98"/>
      <c r="D917" s="98"/>
      <c r="E917" s="98"/>
      <c r="F917" s="99"/>
      <c r="G917" s="4"/>
      <c r="H917" s="4"/>
    </row>
    <row r="918">
      <c r="A918" s="98"/>
      <c r="B918" s="98"/>
      <c r="C918" s="98"/>
      <c r="D918" s="98"/>
      <c r="E918" s="98"/>
      <c r="F918" s="99"/>
      <c r="G918" s="4"/>
      <c r="H918" s="4"/>
    </row>
    <row r="919">
      <c r="A919" s="98"/>
      <c r="B919" s="98"/>
      <c r="C919" s="98"/>
      <c r="D919" s="98"/>
      <c r="E919" s="98"/>
      <c r="F919" s="99"/>
      <c r="G919" s="4"/>
      <c r="H919" s="4"/>
    </row>
    <row r="920">
      <c r="A920" s="98"/>
      <c r="B920" s="98"/>
      <c r="C920" s="98"/>
      <c r="D920" s="98"/>
      <c r="E920" s="98"/>
      <c r="F920" s="99"/>
      <c r="G920" s="4"/>
      <c r="H920" s="4"/>
    </row>
    <row r="921">
      <c r="A921" s="98"/>
      <c r="B921" s="98"/>
      <c r="C921" s="98"/>
      <c r="D921" s="98"/>
      <c r="E921" s="98"/>
      <c r="F921" s="99"/>
      <c r="G921" s="4"/>
      <c r="H921" s="4"/>
    </row>
    <row r="922">
      <c r="A922" s="98"/>
      <c r="B922" s="98"/>
      <c r="C922" s="98"/>
      <c r="D922" s="98"/>
      <c r="E922" s="98"/>
      <c r="F922" s="99"/>
      <c r="G922" s="4"/>
      <c r="H922" s="4"/>
    </row>
    <row r="923">
      <c r="A923" s="98"/>
      <c r="B923" s="98"/>
      <c r="C923" s="98"/>
      <c r="D923" s="98"/>
      <c r="E923" s="98"/>
      <c r="F923" s="99"/>
      <c r="G923" s="4"/>
      <c r="H923" s="4"/>
    </row>
    <row r="924">
      <c r="A924" s="98"/>
      <c r="B924" s="98"/>
      <c r="C924" s="98"/>
      <c r="D924" s="98"/>
      <c r="E924" s="98"/>
      <c r="F924" s="99"/>
      <c r="G924" s="4"/>
      <c r="H924" s="4"/>
    </row>
    <row r="925">
      <c r="A925" s="98"/>
      <c r="B925" s="98"/>
      <c r="C925" s="98"/>
      <c r="D925" s="98"/>
      <c r="E925" s="98"/>
      <c r="F925" s="99"/>
      <c r="G925" s="4"/>
      <c r="H925" s="4"/>
    </row>
    <row r="926">
      <c r="A926" s="98"/>
      <c r="B926" s="98"/>
      <c r="C926" s="98"/>
      <c r="D926" s="98"/>
      <c r="E926" s="98"/>
      <c r="F926" s="99"/>
      <c r="G926" s="4"/>
      <c r="H926" s="4"/>
    </row>
    <row r="927">
      <c r="A927" s="98"/>
      <c r="B927" s="98"/>
      <c r="C927" s="98"/>
      <c r="D927" s="98"/>
      <c r="E927" s="98"/>
      <c r="F927" s="99"/>
      <c r="G927" s="4"/>
      <c r="H927" s="4"/>
    </row>
    <row r="928">
      <c r="A928" s="98"/>
      <c r="B928" s="98"/>
      <c r="C928" s="98"/>
      <c r="D928" s="98"/>
      <c r="E928" s="98"/>
      <c r="F928" s="99"/>
      <c r="G928" s="4"/>
      <c r="H928" s="4"/>
    </row>
    <row r="929">
      <c r="A929" s="98"/>
      <c r="B929" s="98"/>
      <c r="C929" s="98"/>
      <c r="D929" s="98"/>
      <c r="E929" s="98"/>
      <c r="F929" s="99"/>
      <c r="G929" s="4"/>
      <c r="H929" s="4"/>
    </row>
    <row r="930">
      <c r="A930" s="98"/>
      <c r="B930" s="98"/>
      <c r="C930" s="98"/>
      <c r="D930" s="98"/>
      <c r="E930" s="98"/>
      <c r="F930" s="99"/>
      <c r="G930" s="4"/>
      <c r="H930" s="4"/>
    </row>
    <row r="931">
      <c r="A931" s="98"/>
      <c r="B931" s="98"/>
      <c r="C931" s="98"/>
      <c r="D931" s="98"/>
      <c r="E931" s="98"/>
      <c r="F931" s="99"/>
      <c r="G931" s="4"/>
      <c r="H931" s="4"/>
    </row>
    <row r="932">
      <c r="A932" s="98"/>
      <c r="B932" s="98"/>
      <c r="C932" s="98"/>
      <c r="D932" s="98"/>
      <c r="E932" s="98"/>
      <c r="F932" s="99"/>
      <c r="G932" s="4"/>
      <c r="H932" s="4"/>
    </row>
    <row r="933">
      <c r="A933" s="98"/>
      <c r="B933" s="98"/>
      <c r="C933" s="98"/>
      <c r="D933" s="98"/>
      <c r="E933" s="98"/>
      <c r="F933" s="99"/>
      <c r="G933" s="4"/>
      <c r="H933" s="4"/>
    </row>
    <row r="934">
      <c r="A934" s="98"/>
      <c r="B934" s="98"/>
      <c r="C934" s="98"/>
      <c r="D934" s="98"/>
      <c r="E934" s="98"/>
      <c r="F934" s="99"/>
      <c r="G934" s="4"/>
      <c r="H934" s="4"/>
    </row>
    <row r="935">
      <c r="A935" s="98"/>
      <c r="B935" s="98"/>
      <c r="C935" s="98"/>
      <c r="D935" s="98"/>
      <c r="E935" s="98"/>
      <c r="F935" s="99"/>
      <c r="G935" s="4"/>
      <c r="H935" s="4"/>
    </row>
    <row r="936">
      <c r="A936" s="98"/>
      <c r="B936" s="98"/>
      <c r="C936" s="98"/>
      <c r="D936" s="98"/>
      <c r="E936" s="98"/>
      <c r="F936" s="99"/>
      <c r="G936" s="4"/>
      <c r="H936" s="4"/>
    </row>
    <row r="937">
      <c r="A937" s="98"/>
      <c r="B937" s="98"/>
      <c r="C937" s="98"/>
      <c r="D937" s="98"/>
      <c r="E937" s="98"/>
      <c r="F937" s="99"/>
      <c r="G937" s="4"/>
      <c r="H937" s="4"/>
    </row>
    <row r="938">
      <c r="A938" s="98"/>
      <c r="B938" s="98"/>
      <c r="C938" s="98"/>
      <c r="D938" s="98"/>
      <c r="E938" s="98"/>
      <c r="F938" s="99"/>
      <c r="G938" s="4"/>
      <c r="H938" s="4"/>
    </row>
    <row r="939">
      <c r="A939" s="98"/>
      <c r="B939" s="98"/>
      <c r="C939" s="98"/>
      <c r="D939" s="98"/>
      <c r="E939" s="98"/>
      <c r="F939" s="99"/>
      <c r="G939" s="4"/>
      <c r="H939" s="4"/>
    </row>
    <row r="940">
      <c r="A940" s="98"/>
      <c r="B940" s="98"/>
      <c r="C940" s="98"/>
      <c r="D940" s="98"/>
      <c r="E940" s="98"/>
      <c r="F940" s="99"/>
      <c r="G940" s="4"/>
      <c r="H940" s="4"/>
    </row>
    <row r="941">
      <c r="A941" s="98"/>
      <c r="B941" s="98"/>
      <c r="C941" s="98"/>
      <c r="D941" s="98"/>
      <c r="E941" s="98"/>
      <c r="F941" s="99"/>
      <c r="G941" s="4"/>
      <c r="H941" s="4"/>
    </row>
    <row r="942">
      <c r="A942" s="98"/>
      <c r="B942" s="98"/>
      <c r="C942" s="98"/>
      <c r="D942" s="98"/>
      <c r="E942" s="98"/>
      <c r="F942" s="99"/>
      <c r="G942" s="4"/>
      <c r="H942" s="4"/>
    </row>
    <row r="943">
      <c r="A943" s="98"/>
      <c r="B943" s="98"/>
      <c r="C943" s="98"/>
      <c r="D943" s="98"/>
      <c r="E943" s="98"/>
      <c r="F943" s="99"/>
      <c r="G943" s="4"/>
      <c r="H943" s="4"/>
    </row>
    <row r="944">
      <c r="A944" s="98"/>
      <c r="B944" s="98"/>
      <c r="C944" s="98"/>
      <c r="D944" s="98"/>
      <c r="E944" s="98"/>
      <c r="F944" s="99"/>
      <c r="G944" s="4"/>
      <c r="H944" s="4"/>
    </row>
    <row r="945">
      <c r="A945" s="98"/>
      <c r="B945" s="98"/>
      <c r="C945" s="98"/>
      <c r="D945" s="98"/>
      <c r="E945" s="98"/>
      <c r="F945" s="99"/>
      <c r="G945" s="4"/>
      <c r="H945" s="4"/>
    </row>
    <row r="946">
      <c r="A946" s="98"/>
      <c r="B946" s="98"/>
      <c r="C946" s="98"/>
      <c r="D946" s="98"/>
      <c r="E946" s="98"/>
      <c r="F946" s="99"/>
      <c r="G946" s="4"/>
      <c r="H946" s="4"/>
    </row>
    <row r="947">
      <c r="A947" s="98"/>
      <c r="B947" s="98"/>
      <c r="C947" s="98"/>
      <c r="D947" s="98"/>
      <c r="E947" s="98"/>
      <c r="F947" s="99"/>
      <c r="G947" s="4"/>
      <c r="H947" s="4"/>
    </row>
    <row r="948">
      <c r="A948" s="98"/>
      <c r="B948" s="98"/>
      <c r="C948" s="98"/>
      <c r="D948" s="98"/>
      <c r="E948" s="98"/>
      <c r="F948" s="99"/>
      <c r="G948" s="4"/>
      <c r="H948" s="4"/>
    </row>
    <row r="949">
      <c r="A949" s="98"/>
      <c r="B949" s="98"/>
      <c r="C949" s="98"/>
      <c r="D949" s="98"/>
      <c r="E949" s="98"/>
      <c r="F949" s="99"/>
      <c r="G949" s="4"/>
      <c r="H949" s="4"/>
    </row>
    <row r="950">
      <c r="A950" s="98"/>
      <c r="B950" s="98"/>
      <c r="C950" s="98"/>
      <c r="D950" s="98"/>
      <c r="E950" s="98"/>
      <c r="F950" s="99"/>
      <c r="G950" s="4"/>
      <c r="H950" s="4"/>
    </row>
    <row r="951">
      <c r="A951" s="98"/>
      <c r="B951" s="98"/>
      <c r="C951" s="98"/>
      <c r="D951" s="98"/>
      <c r="E951" s="98"/>
      <c r="F951" s="99"/>
      <c r="G951" s="4"/>
      <c r="H951" s="4"/>
    </row>
    <row r="952">
      <c r="A952" s="98"/>
      <c r="B952" s="98"/>
      <c r="C952" s="98"/>
      <c r="D952" s="98"/>
      <c r="E952" s="98"/>
      <c r="F952" s="99"/>
      <c r="G952" s="4"/>
      <c r="H952" s="4"/>
    </row>
    <row r="953">
      <c r="A953" s="98"/>
      <c r="B953" s="98"/>
      <c r="C953" s="98"/>
      <c r="D953" s="98"/>
      <c r="E953" s="98"/>
      <c r="F953" s="99"/>
      <c r="G953" s="4"/>
      <c r="H953" s="4"/>
    </row>
    <row r="954">
      <c r="A954" s="98"/>
      <c r="B954" s="98"/>
      <c r="C954" s="98"/>
      <c r="D954" s="98"/>
      <c r="E954" s="98"/>
      <c r="F954" s="99"/>
      <c r="G954" s="4"/>
      <c r="H954" s="4"/>
    </row>
    <row r="955">
      <c r="A955" s="98"/>
      <c r="B955" s="98"/>
      <c r="C955" s="98"/>
      <c r="D955" s="98"/>
      <c r="E955" s="98"/>
      <c r="F955" s="99"/>
      <c r="G955" s="4"/>
      <c r="H955" s="4"/>
    </row>
    <row r="956">
      <c r="A956" s="98"/>
      <c r="B956" s="98"/>
      <c r="C956" s="98"/>
      <c r="D956" s="98"/>
      <c r="E956" s="98"/>
      <c r="F956" s="99"/>
      <c r="G956" s="4"/>
      <c r="H956" s="4"/>
    </row>
    <row r="957">
      <c r="A957" s="98"/>
      <c r="B957" s="98"/>
      <c r="C957" s="98"/>
      <c r="D957" s="98"/>
      <c r="E957" s="98"/>
      <c r="F957" s="99"/>
      <c r="G957" s="4"/>
      <c r="H957" s="4"/>
    </row>
    <row r="958">
      <c r="A958" s="98"/>
      <c r="B958" s="98"/>
      <c r="C958" s="98"/>
      <c r="D958" s="98"/>
      <c r="E958" s="98"/>
      <c r="F958" s="99"/>
      <c r="G958" s="4"/>
      <c r="H958" s="4"/>
    </row>
    <row r="959">
      <c r="A959" s="98"/>
      <c r="B959" s="98"/>
      <c r="C959" s="98"/>
      <c r="D959" s="98"/>
      <c r="E959" s="98"/>
      <c r="F959" s="99"/>
      <c r="G959" s="4"/>
      <c r="H959" s="4"/>
    </row>
    <row r="960">
      <c r="A960" s="98"/>
      <c r="B960" s="98"/>
      <c r="C960" s="98"/>
      <c r="D960" s="98"/>
      <c r="E960" s="98"/>
      <c r="F960" s="99"/>
      <c r="G960" s="4"/>
      <c r="H960" s="4"/>
    </row>
    <row r="961">
      <c r="A961" s="98"/>
      <c r="B961" s="98"/>
      <c r="C961" s="98"/>
      <c r="D961" s="98"/>
      <c r="E961" s="98"/>
      <c r="F961" s="99"/>
      <c r="G961" s="4"/>
      <c r="H961" s="4"/>
    </row>
    <row r="962">
      <c r="A962" s="98"/>
      <c r="B962" s="98"/>
      <c r="C962" s="98"/>
      <c r="D962" s="98"/>
      <c r="E962" s="98"/>
      <c r="F962" s="99"/>
      <c r="G962" s="4"/>
      <c r="H962" s="4"/>
    </row>
    <row r="963">
      <c r="A963" s="98"/>
      <c r="B963" s="98"/>
      <c r="C963" s="98"/>
      <c r="D963" s="98"/>
      <c r="E963" s="98"/>
      <c r="F963" s="99"/>
      <c r="G963" s="4"/>
      <c r="H963" s="4"/>
    </row>
    <row r="964">
      <c r="A964" s="98"/>
      <c r="B964" s="98"/>
      <c r="C964" s="98"/>
      <c r="D964" s="98"/>
      <c r="E964" s="98"/>
      <c r="F964" s="99"/>
      <c r="G964" s="4"/>
      <c r="H964" s="4"/>
    </row>
    <row r="965">
      <c r="A965" s="98"/>
      <c r="B965" s="98"/>
      <c r="C965" s="98"/>
      <c r="D965" s="98"/>
      <c r="E965" s="98"/>
      <c r="F965" s="99"/>
      <c r="G965" s="4"/>
      <c r="H965" s="4"/>
    </row>
    <row r="966">
      <c r="A966" s="98"/>
      <c r="B966" s="98"/>
      <c r="C966" s="98"/>
      <c r="D966" s="98"/>
      <c r="E966" s="98"/>
      <c r="F966" s="99"/>
      <c r="G966" s="4"/>
      <c r="H966" s="4"/>
    </row>
    <row r="967">
      <c r="A967" s="98"/>
      <c r="B967" s="98"/>
      <c r="C967" s="98"/>
      <c r="D967" s="98"/>
      <c r="E967" s="98"/>
      <c r="F967" s="99"/>
      <c r="G967" s="4"/>
      <c r="H967" s="4"/>
    </row>
    <row r="968">
      <c r="A968" s="98"/>
      <c r="B968" s="98"/>
      <c r="C968" s="98"/>
      <c r="D968" s="98"/>
      <c r="E968" s="98"/>
      <c r="F968" s="99"/>
      <c r="G968" s="4"/>
      <c r="H968" s="4"/>
    </row>
    <row r="969">
      <c r="A969" s="98"/>
      <c r="B969" s="98"/>
      <c r="C969" s="98"/>
      <c r="D969" s="98"/>
      <c r="E969" s="98"/>
      <c r="F969" s="99"/>
      <c r="G969" s="4"/>
      <c r="H969" s="4"/>
    </row>
    <row r="970">
      <c r="A970" s="98"/>
      <c r="B970" s="98"/>
      <c r="C970" s="98"/>
      <c r="D970" s="98"/>
      <c r="E970" s="98"/>
      <c r="F970" s="99"/>
      <c r="G970" s="4"/>
      <c r="H970" s="4"/>
    </row>
    <row r="971">
      <c r="A971" s="98"/>
      <c r="B971" s="98"/>
      <c r="C971" s="98"/>
      <c r="D971" s="98"/>
      <c r="E971" s="98"/>
      <c r="F971" s="99"/>
      <c r="G971" s="4"/>
      <c r="H971" s="4"/>
    </row>
    <row r="972">
      <c r="A972" s="98"/>
      <c r="B972" s="98"/>
      <c r="C972" s="98"/>
      <c r="D972" s="98"/>
      <c r="E972" s="98"/>
      <c r="F972" s="99"/>
      <c r="G972" s="4"/>
      <c r="H972" s="4"/>
    </row>
    <row r="973">
      <c r="A973" s="98"/>
      <c r="B973" s="98"/>
      <c r="C973" s="98"/>
      <c r="D973" s="98"/>
      <c r="E973" s="98"/>
      <c r="F973" s="99"/>
      <c r="G973" s="4"/>
      <c r="H973" s="4"/>
    </row>
    <row r="974">
      <c r="A974" s="98"/>
      <c r="B974" s="98"/>
      <c r="C974" s="98"/>
      <c r="D974" s="98"/>
      <c r="E974" s="98"/>
      <c r="F974" s="99"/>
      <c r="G974" s="4"/>
      <c r="H974" s="4"/>
    </row>
    <row r="975">
      <c r="A975" s="98"/>
      <c r="B975" s="98"/>
      <c r="C975" s="98"/>
      <c r="D975" s="98"/>
      <c r="E975" s="98"/>
      <c r="F975" s="99"/>
      <c r="G975" s="4"/>
      <c r="H975" s="4"/>
    </row>
    <row r="976">
      <c r="A976" s="98"/>
      <c r="B976" s="98"/>
      <c r="C976" s="98"/>
      <c r="D976" s="98"/>
      <c r="E976" s="98"/>
      <c r="F976" s="99"/>
      <c r="G976" s="4"/>
      <c r="H976" s="4"/>
    </row>
    <row r="977">
      <c r="A977" s="98"/>
      <c r="B977" s="98"/>
      <c r="C977" s="98"/>
      <c r="D977" s="98"/>
      <c r="E977" s="98"/>
      <c r="F977" s="99"/>
      <c r="G977" s="4"/>
      <c r="H977" s="4"/>
    </row>
    <row r="978">
      <c r="A978" s="98"/>
      <c r="B978" s="98"/>
      <c r="C978" s="98"/>
      <c r="D978" s="98"/>
      <c r="E978" s="98"/>
      <c r="F978" s="99"/>
      <c r="G978" s="4"/>
      <c r="H978" s="4"/>
    </row>
    <row r="979">
      <c r="A979" s="98"/>
      <c r="B979" s="98"/>
      <c r="C979" s="98"/>
      <c r="D979" s="98"/>
      <c r="E979" s="98"/>
      <c r="F979" s="99"/>
      <c r="G979" s="4"/>
      <c r="H979" s="4"/>
    </row>
    <row r="980">
      <c r="A980" s="98"/>
      <c r="B980" s="98"/>
      <c r="C980" s="98"/>
      <c r="D980" s="98"/>
      <c r="E980" s="98"/>
      <c r="F980" s="99"/>
      <c r="G980" s="4"/>
      <c r="H980" s="4"/>
    </row>
    <row r="981">
      <c r="A981" s="98"/>
      <c r="B981" s="98"/>
      <c r="C981" s="98"/>
      <c r="D981" s="98"/>
      <c r="E981" s="98"/>
      <c r="F981" s="99"/>
      <c r="G981" s="4"/>
      <c r="H981" s="4"/>
    </row>
    <row r="982">
      <c r="A982" s="98"/>
      <c r="B982" s="98"/>
      <c r="C982" s="98"/>
      <c r="D982" s="98"/>
      <c r="E982" s="98"/>
      <c r="F982" s="99"/>
      <c r="G982" s="4"/>
      <c r="H982" s="4"/>
    </row>
    <row r="983">
      <c r="A983" s="98"/>
      <c r="B983" s="98"/>
      <c r="C983" s="98"/>
      <c r="D983" s="98"/>
      <c r="E983" s="98"/>
      <c r="F983" s="99"/>
      <c r="G983" s="4"/>
      <c r="H983" s="4"/>
    </row>
    <row r="984">
      <c r="A984" s="98"/>
      <c r="B984" s="98"/>
      <c r="C984" s="98"/>
      <c r="D984" s="98"/>
      <c r="E984" s="98"/>
      <c r="F984" s="99"/>
      <c r="G984" s="4"/>
      <c r="H984" s="4"/>
    </row>
    <row r="985">
      <c r="A985" s="98"/>
      <c r="B985" s="98"/>
      <c r="C985" s="98"/>
      <c r="D985" s="98"/>
      <c r="E985" s="98"/>
      <c r="F985" s="99"/>
      <c r="G985" s="4"/>
      <c r="H985" s="4"/>
    </row>
    <row r="986">
      <c r="A986" s="98"/>
      <c r="B986" s="98"/>
      <c r="C986" s="98"/>
      <c r="D986" s="98"/>
      <c r="E986" s="98"/>
      <c r="F986" s="99"/>
      <c r="G986" s="4"/>
      <c r="H986" s="4"/>
    </row>
    <row r="987">
      <c r="A987" s="98"/>
      <c r="B987" s="98"/>
      <c r="C987" s="98"/>
      <c r="D987" s="98"/>
      <c r="E987" s="98"/>
      <c r="F987" s="99"/>
      <c r="G987" s="4"/>
      <c r="H987" s="4"/>
    </row>
    <row r="988">
      <c r="A988" s="98"/>
      <c r="B988" s="98"/>
      <c r="C988" s="98"/>
      <c r="D988" s="98"/>
      <c r="E988" s="98"/>
      <c r="F988" s="99"/>
      <c r="G988" s="4"/>
      <c r="H988" s="4"/>
    </row>
    <row r="989">
      <c r="A989" s="98"/>
      <c r="B989" s="98"/>
      <c r="C989" s="98"/>
      <c r="D989" s="98"/>
      <c r="E989" s="98"/>
      <c r="F989" s="99"/>
      <c r="G989" s="4"/>
      <c r="H989" s="4"/>
    </row>
    <row r="990">
      <c r="A990" s="98"/>
      <c r="B990" s="98"/>
      <c r="C990" s="98"/>
      <c r="D990" s="98"/>
      <c r="E990" s="98"/>
      <c r="F990" s="99"/>
      <c r="G990" s="4"/>
      <c r="H990" s="4"/>
    </row>
    <row r="991">
      <c r="A991" s="98"/>
      <c r="B991" s="98"/>
      <c r="C991" s="98"/>
      <c r="D991" s="98"/>
      <c r="E991" s="98"/>
      <c r="F991" s="99"/>
      <c r="G991" s="4"/>
      <c r="H991" s="4"/>
    </row>
    <row r="992">
      <c r="A992" s="98"/>
      <c r="B992" s="98"/>
      <c r="C992" s="98"/>
      <c r="D992" s="98"/>
      <c r="E992" s="98"/>
      <c r="F992" s="99"/>
      <c r="G992" s="4"/>
      <c r="H992" s="4"/>
    </row>
    <row r="993">
      <c r="A993" s="98"/>
      <c r="B993" s="98"/>
      <c r="C993" s="98"/>
      <c r="D993" s="98"/>
      <c r="E993" s="98"/>
      <c r="F993" s="99"/>
      <c r="G993" s="4"/>
      <c r="H993" s="4"/>
    </row>
    <row r="994">
      <c r="A994" s="98"/>
      <c r="B994" s="98"/>
      <c r="C994" s="98"/>
      <c r="D994" s="98"/>
      <c r="E994" s="98"/>
      <c r="F994" s="99"/>
      <c r="G994" s="4"/>
      <c r="H994" s="4"/>
    </row>
    <row r="995">
      <c r="A995" s="98"/>
      <c r="B995" s="98"/>
      <c r="C995" s="98"/>
      <c r="D995" s="98"/>
      <c r="E995" s="98"/>
      <c r="F995" s="99"/>
      <c r="G995" s="4"/>
      <c r="H995" s="4"/>
    </row>
    <row r="996">
      <c r="A996" s="98"/>
      <c r="B996" s="98"/>
      <c r="C996" s="98"/>
      <c r="D996" s="98"/>
      <c r="E996" s="98"/>
      <c r="F996" s="99"/>
      <c r="G996" s="4"/>
      <c r="H996" s="4"/>
    </row>
    <row r="997">
      <c r="A997" s="98"/>
      <c r="B997" s="98"/>
      <c r="C997" s="98"/>
      <c r="D997" s="98"/>
      <c r="E997" s="98"/>
      <c r="F997" s="99"/>
      <c r="G997" s="4"/>
      <c r="H997" s="4"/>
    </row>
    <row r="998">
      <c r="A998" s="98"/>
      <c r="B998" s="98"/>
      <c r="C998" s="98"/>
      <c r="D998" s="98"/>
      <c r="E998" s="98"/>
      <c r="F998" s="99"/>
      <c r="G998" s="4"/>
      <c r="H998" s="4"/>
    </row>
    <row r="999">
      <c r="A999" s="98"/>
      <c r="B999" s="98"/>
      <c r="C999" s="98"/>
      <c r="D999" s="98"/>
      <c r="E999" s="98"/>
      <c r="F999" s="99"/>
      <c r="G999" s="4"/>
      <c r="H999" s="4"/>
    </row>
    <row r="1000">
      <c r="A1000" s="98"/>
      <c r="B1000" s="98"/>
      <c r="C1000" s="98"/>
      <c r="D1000" s="98"/>
      <c r="E1000" s="98"/>
      <c r="F1000" s="99"/>
      <c r="G1000" s="4"/>
      <c r="H1000" s="4"/>
    </row>
    <row r="1001">
      <c r="A1001" s="98"/>
      <c r="B1001" s="98"/>
      <c r="C1001" s="98"/>
      <c r="D1001" s="98"/>
      <c r="E1001" s="98"/>
      <c r="F1001" s="99"/>
      <c r="G1001" s="4"/>
      <c r="H1001" s="4"/>
    </row>
    <row r="1002">
      <c r="A1002" s="98"/>
      <c r="B1002" s="98"/>
      <c r="C1002" s="98"/>
      <c r="D1002" s="98"/>
      <c r="E1002" s="98"/>
      <c r="F1002" s="99"/>
      <c r="G1002" s="4"/>
      <c r="H1002" s="4"/>
    </row>
    <row r="1003">
      <c r="A1003" s="98"/>
      <c r="B1003" s="98"/>
      <c r="C1003" s="98"/>
      <c r="D1003" s="98"/>
      <c r="E1003" s="98"/>
      <c r="F1003" s="99"/>
      <c r="G1003" s="4"/>
      <c r="H1003" s="4"/>
    </row>
    <row r="1004">
      <c r="A1004" s="98"/>
      <c r="B1004" s="98"/>
      <c r="C1004" s="98"/>
      <c r="D1004" s="98"/>
      <c r="E1004" s="98"/>
      <c r="F1004" s="99"/>
      <c r="G1004" s="4"/>
      <c r="H1004" s="4"/>
    </row>
    <row r="1005">
      <c r="A1005" s="98"/>
      <c r="B1005" s="98"/>
      <c r="C1005" s="98"/>
      <c r="D1005" s="98"/>
      <c r="E1005" s="98"/>
      <c r="F1005" s="99"/>
      <c r="G1005" s="4"/>
      <c r="H1005" s="4"/>
    </row>
    <row r="1006">
      <c r="A1006" s="98"/>
      <c r="B1006" s="98"/>
      <c r="C1006" s="98"/>
      <c r="D1006" s="98"/>
      <c r="E1006" s="98"/>
      <c r="F1006" s="99"/>
      <c r="G1006" s="4"/>
      <c r="H1006" s="4"/>
    </row>
    <row r="1007">
      <c r="A1007" s="98"/>
      <c r="B1007" s="98"/>
      <c r="C1007" s="98"/>
      <c r="D1007" s="98"/>
      <c r="E1007" s="98"/>
      <c r="F1007" s="99"/>
      <c r="G1007" s="4"/>
      <c r="H1007" s="4"/>
    </row>
    <row r="1008">
      <c r="A1008" s="98"/>
      <c r="B1008" s="98"/>
      <c r="C1008" s="98"/>
      <c r="D1008" s="98"/>
      <c r="E1008" s="98"/>
      <c r="F1008" s="99"/>
      <c r="G1008" s="4"/>
      <c r="H1008" s="4"/>
    </row>
    <row r="1009">
      <c r="A1009" s="98"/>
      <c r="B1009" s="98"/>
      <c r="C1009" s="98"/>
      <c r="D1009" s="98"/>
      <c r="E1009" s="98"/>
      <c r="F1009" s="99"/>
      <c r="G1009" s="4"/>
      <c r="H1009" s="4"/>
    </row>
    <row r="1010">
      <c r="A1010" s="98"/>
      <c r="B1010" s="98"/>
      <c r="C1010" s="98"/>
      <c r="D1010" s="98"/>
      <c r="E1010" s="98"/>
      <c r="F1010" s="99"/>
      <c r="G1010" s="4"/>
      <c r="H1010" s="4"/>
    </row>
    <row r="1011">
      <c r="A1011" s="98"/>
      <c r="B1011" s="98"/>
      <c r="C1011" s="98"/>
      <c r="D1011" s="98"/>
      <c r="E1011" s="98"/>
      <c r="F1011" s="99"/>
      <c r="G1011" s="4"/>
      <c r="H1011" s="4"/>
    </row>
    <row r="1012">
      <c r="A1012" s="98"/>
      <c r="B1012" s="98"/>
      <c r="C1012" s="98"/>
      <c r="D1012" s="98"/>
      <c r="E1012" s="98"/>
      <c r="F1012" s="99"/>
      <c r="G1012" s="4"/>
      <c r="H1012" s="4"/>
    </row>
    <row r="1013">
      <c r="A1013" s="98"/>
      <c r="B1013" s="98"/>
      <c r="C1013" s="98"/>
      <c r="D1013" s="98"/>
      <c r="E1013" s="98"/>
      <c r="F1013" s="99"/>
      <c r="G1013" s="4"/>
      <c r="H1013" s="4"/>
    </row>
    <row r="1014">
      <c r="A1014" s="98"/>
      <c r="B1014" s="98"/>
      <c r="C1014" s="98"/>
      <c r="D1014" s="98"/>
      <c r="E1014" s="98"/>
      <c r="F1014" s="99"/>
      <c r="G1014" s="4"/>
      <c r="H1014" s="4"/>
    </row>
    <row r="1015">
      <c r="A1015" s="98"/>
      <c r="B1015" s="98"/>
      <c r="C1015" s="98"/>
      <c r="D1015" s="98"/>
      <c r="E1015" s="98"/>
      <c r="F1015" s="99"/>
      <c r="G1015" s="4"/>
      <c r="H1015" s="4"/>
    </row>
    <row r="1016">
      <c r="A1016" s="98"/>
      <c r="B1016" s="98"/>
      <c r="C1016" s="98"/>
      <c r="D1016" s="98"/>
      <c r="E1016" s="98"/>
      <c r="F1016" s="99"/>
      <c r="G1016" s="4"/>
      <c r="H1016" s="4"/>
    </row>
    <row r="1017">
      <c r="A1017" s="98"/>
      <c r="B1017" s="98"/>
      <c r="C1017" s="98"/>
      <c r="D1017" s="98"/>
      <c r="E1017" s="98"/>
      <c r="F1017" s="99"/>
      <c r="G1017" s="4"/>
      <c r="H1017" s="4"/>
    </row>
    <row r="1018">
      <c r="A1018" s="98"/>
      <c r="B1018" s="98"/>
      <c r="C1018" s="98"/>
      <c r="D1018" s="98"/>
      <c r="E1018" s="98"/>
      <c r="F1018" s="99"/>
      <c r="G1018" s="4"/>
      <c r="H1018" s="4"/>
    </row>
    <row r="1019">
      <c r="A1019" s="98"/>
      <c r="B1019" s="98"/>
      <c r="C1019" s="98"/>
      <c r="D1019" s="98"/>
      <c r="E1019" s="98"/>
      <c r="F1019" s="99"/>
      <c r="G1019" s="4"/>
      <c r="H1019" s="4"/>
    </row>
    <row r="1020">
      <c r="A1020" s="98"/>
      <c r="B1020" s="98"/>
      <c r="C1020" s="98"/>
      <c r="D1020" s="98"/>
      <c r="E1020" s="98"/>
      <c r="F1020" s="99"/>
      <c r="G1020" s="4"/>
      <c r="H1020" s="4"/>
    </row>
    <row r="1021">
      <c r="A1021" s="98"/>
      <c r="B1021" s="98"/>
      <c r="C1021" s="98"/>
      <c r="D1021" s="98"/>
      <c r="E1021" s="98"/>
      <c r="F1021" s="99"/>
      <c r="G1021" s="4"/>
      <c r="H1021" s="4"/>
    </row>
    <row r="1022">
      <c r="A1022" s="98"/>
      <c r="B1022" s="98"/>
      <c r="C1022" s="98"/>
      <c r="D1022" s="98"/>
      <c r="E1022" s="98"/>
      <c r="F1022" s="99"/>
      <c r="G1022" s="4"/>
      <c r="H1022" s="4"/>
    </row>
    <row r="1023">
      <c r="A1023" s="98"/>
      <c r="B1023" s="98"/>
      <c r="C1023" s="98"/>
      <c r="D1023" s="98"/>
      <c r="E1023" s="98"/>
      <c r="F1023" s="99"/>
      <c r="G1023" s="4"/>
      <c r="H1023" s="4"/>
    </row>
    <row r="1024">
      <c r="A1024" s="98"/>
      <c r="B1024" s="98"/>
      <c r="C1024" s="98"/>
      <c r="D1024" s="98"/>
      <c r="E1024" s="98"/>
      <c r="F1024" s="99"/>
      <c r="G1024" s="4"/>
      <c r="H1024" s="4"/>
    </row>
    <row r="1025">
      <c r="A1025" s="98"/>
      <c r="B1025" s="98"/>
      <c r="C1025" s="98"/>
      <c r="D1025" s="98"/>
      <c r="E1025" s="98"/>
      <c r="F1025" s="99"/>
      <c r="G1025" s="4"/>
      <c r="H1025" s="4"/>
    </row>
    <row r="1026">
      <c r="A1026" s="98"/>
      <c r="B1026" s="98"/>
      <c r="C1026" s="98"/>
      <c r="D1026" s="98"/>
      <c r="E1026" s="98"/>
      <c r="F1026" s="99"/>
      <c r="G1026" s="4"/>
      <c r="H1026" s="4"/>
    </row>
    <row r="1027">
      <c r="A1027" s="98"/>
      <c r="B1027" s="98"/>
      <c r="C1027" s="98"/>
      <c r="D1027" s="98"/>
      <c r="E1027" s="98"/>
      <c r="F1027" s="99"/>
      <c r="G1027" s="4"/>
      <c r="H1027" s="4"/>
    </row>
    <row r="1028">
      <c r="A1028" s="98"/>
      <c r="B1028" s="98"/>
      <c r="C1028" s="98"/>
      <c r="D1028" s="98"/>
      <c r="E1028" s="98"/>
      <c r="F1028" s="99"/>
      <c r="G1028" s="4"/>
      <c r="H1028" s="4"/>
    </row>
    <row r="1029">
      <c r="A1029" s="98"/>
      <c r="B1029" s="98"/>
      <c r="C1029" s="98"/>
      <c r="D1029" s="98"/>
      <c r="E1029" s="98"/>
      <c r="F1029" s="99"/>
      <c r="G1029" s="4"/>
      <c r="H1029" s="4"/>
    </row>
    <row r="1030">
      <c r="A1030" s="98"/>
      <c r="B1030" s="98"/>
      <c r="C1030" s="98"/>
      <c r="D1030" s="98"/>
      <c r="E1030" s="98"/>
      <c r="F1030" s="99"/>
      <c r="G1030" s="4"/>
      <c r="H1030" s="4"/>
    </row>
    <row r="1031">
      <c r="A1031" s="98"/>
      <c r="B1031" s="98"/>
      <c r="C1031" s="98"/>
      <c r="D1031" s="98"/>
      <c r="E1031" s="98"/>
      <c r="F1031" s="99"/>
      <c r="G1031" s="4"/>
      <c r="H1031" s="4"/>
    </row>
  </sheetData>
  <mergeCells count="19">
    <mergeCell ref="A1:F1"/>
    <mergeCell ref="A2:F2"/>
    <mergeCell ref="A11:F11"/>
    <mergeCell ref="A15:F15"/>
    <mergeCell ref="A19:F19"/>
    <mergeCell ref="A23:F23"/>
    <mergeCell ref="A29:F29"/>
    <mergeCell ref="A156:F156"/>
    <mergeCell ref="A160:F160"/>
    <mergeCell ref="A225:F225"/>
    <mergeCell ref="A279:F279"/>
    <mergeCell ref="A286:F286"/>
    <mergeCell ref="A38:F38"/>
    <mergeCell ref="A44:F44"/>
    <mergeCell ref="A62:F62"/>
    <mergeCell ref="A74:F74"/>
    <mergeCell ref="A95:F95"/>
    <mergeCell ref="A132:F132"/>
    <mergeCell ref="A152:F152"/>
  </mergeCells>
  <printOptions gridLines="1" horizontalCentered="1"/>
  <pageMargins bottom="0.75" footer="0.0" header="0.0" left="0.7" right="0.7" top="0.75"/>
  <pageSetup paperSize="9" cellComments="atEnd" orientation="landscape" pageOrder="overThenDown"/>
  <colBreaks count="1" manualBreakCount="1">
    <brk id="5" man="1"/>
  </col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3.88"/>
    <col customWidth="1" min="2" max="2" width="22.38"/>
    <col customWidth="1" min="3" max="3" width="22.88"/>
    <col customWidth="1" min="4" max="4" width="18.0"/>
    <col customWidth="1" min="5" max="5" width="18.75"/>
    <col customWidth="1" min="6" max="6" width="18.38"/>
    <col customWidth="1" min="7" max="7" width="29.38"/>
  </cols>
  <sheetData>
    <row r="1">
      <c r="A1" s="224" t="s">
        <v>650</v>
      </c>
      <c r="B1" s="2"/>
      <c r="C1" s="2"/>
      <c r="D1" s="2"/>
      <c r="E1" s="2"/>
      <c r="F1" s="3"/>
    </row>
    <row r="2">
      <c r="A2" s="19" t="s">
        <v>28</v>
      </c>
      <c r="B2" s="2"/>
      <c r="C2" s="2"/>
      <c r="D2" s="2"/>
      <c r="E2" s="2"/>
      <c r="F2" s="3"/>
    </row>
    <row r="3">
      <c r="A3" s="20" t="s">
        <v>29</v>
      </c>
      <c r="B3" s="20" t="s">
        <v>30</v>
      </c>
      <c r="C3" s="20" t="s">
        <v>31</v>
      </c>
      <c r="D3" s="20" t="s">
        <v>32</v>
      </c>
      <c r="E3" s="21" t="s">
        <v>33</v>
      </c>
      <c r="F3" s="299" t="s">
        <v>651</v>
      </c>
    </row>
    <row r="4">
      <c r="A4" s="30" t="s">
        <v>40</v>
      </c>
      <c r="B4" s="25">
        <v>284.0</v>
      </c>
      <c r="C4" s="25"/>
      <c r="D4" s="25"/>
      <c r="E4" s="25"/>
      <c r="F4" s="25"/>
      <c r="G4" s="185" t="s">
        <v>349</v>
      </c>
      <c r="I4" s="25"/>
    </row>
    <row r="5">
      <c r="A5" s="24" t="s">
        <v>39</v>
      </c>
      <c r="B5" s="25">
        <v>286.0</v>
      </c>
      <c r="C5" s="25"/>
      <c r="D5" s="25"/>
      <c r="E5" s="25"/>
      <c r="F5" s="25"/>
      <c r="G5" s="185" t="s">
        <v>349</v>
      </c>
      <c r="I5" s="25"/>
    </row>
    <row r="6">
      <c r="A6" s="24" t="s">
        <v>41</v>
      </c>
      <c r="B6" s="25">
        <v>279.0</v>
      </c>
      <c r="C6" s="25"/>
      <c r="D6" s="25"/>
      <c r="E6" s="25"/>
      <c r="F6" s="25"/>
      <c r="G6" s="185" t="s">
        <v>349</v>
      </c>
      <c r="I6" s="25"/>
    </row>
    <row r="7">
      <c r="A7" s="24" t="s">
        <v>37</v>
      </c>
      <c r="B7" s="25">
        <v>278.0</v>
      </c>
      <c r="C7" s="25"/>
      <c r="D7" s="25"/>
      <c r="E7" s="25"/>
      <c r="F7" s="25"/>
      <c r="G7" s="185" t="s">
        <v>349</v>
      </c>
      <c r="I7" s="25"/>
    </row>
    <row r="8">
      <c r="A8" s="24" t="s">
        <v>36</v>
      </c>
      <c r="B8" s="25">
        <v>266.0</v>
      </c>
      <c r="C8" s="25"/>
      <c r="D8" s="25"/>
      <c r="E8" s="25"/>
      <c r="F8" s="25" t="s">
        <v>652</v>
      </c>
      <c r="G8" s="185" t="s">
        <v>349</v>
      </c>
      <c r="I8" s="25"/>
    </row>
    <row r="9">
      <c r="A9" s="24" t="s">
        <v>35</v>
      </c>
      <c r="B9" s="25">
        <v>275.0</v>
      </c>
      <c r="C9" s="25"/>
      <c r="D9" s="25"/>
      <c r="E9" s="25"/>
      <c r="F9" s="25"/>
      <c r="G9" s="185" t="s">
        <v>349</v>
      </c>
      <c r="I9" s="25"/>
    </row>
    <row r="10">
      <c r="A10" s="24" t="s">
        <v>38</v>
      </c>
      <c r="B10" s="25">
        <v>270.0</v>
      </c>
      <c r="C10" s="25"/>
      <c r="D10" s="25"/>
      <c r="E10" s="25"/>
      <c r="F10" s="25"/>
      <c r="G10" s="185" t="s">
        <v>349</v>
      </c>
      <c r="I10" s="25"/>
    </row>
    <row r="11">
      <c r="A11" s="365" t="s">
        <v>174</v>
      </c>
      <c r="B11" s="76"/>
      <c r="C11" s="76"/>
      <c r="D11" s="76"/>
      <c r="E11" s="76"/>
      <c r="F11" s="77"/>
    </row>
    <row r="12">
      <c r="A12" s="51" t="s">
        <v>176</v>
      </c>
      <c r="B12" s="52" t="s">
        <v>114</v>
      </c>
      <c r="C12" s="52">
        <v>6.47</v>
      </c>
      <c r="D12" s="53" t="s">
        <v>177</v>
      </c>
      <c r="E12" s="53" t="s">
        <v>164</v>
      </c>
      <c r="F12" s="305" t="s">
        <v>685</v>
      </c>
      <c r="G12" s="185" t="s">
        <v>349</v>
      </c>
    </row>
    <row r="13">
      <c r="A13" s="51" t="s">
        <v>178</v>
      </c>
      <c r="B13" s="52">
        <v>78.0</v>
      </c>
      <c r="C13" s="52">
        <v>8.34</v>
      </c>
      <c r="D13" s="53" t="s">
        <v>177</v>
      </c>
      <c r="E13" s="53" t="s">
        <v>164</v>
      </c>
      <c r="F13" s="305" t="s">
        <v>686</v>
      </c>
      <c r="G13" s="185" t="s">
        <v>349</v>
      </c>
    </row>
    <row r="14">
      <c r="A14" s="51" t="s">
        <v>179</v>
      </c>
      <c r="B14" s="52">
        <v>75.0</v>
      </c>
      <c r="C14" s="52">
        <v>9.03</v>
      </c>
      <c r="D14" s="53" t="s">
        <v>177</v>
      </c>
      <c r="E14" s="53" t="s">
        <v>164</v>
      </c>
      <c r="F14" s="305" t="s">
        <v>687</v>
      </c>
      <c r="G14" s="185" t="s">
        <v>349</v>
      </c>
    </row>
    <row r="15">
      <c r="A15" s="51" t="s">
        <v>181</v>
      </c>
      <c r="B15" s="52">
        <v>7.0</v>
      </c>
      <c r="C15" s="52">
        <v>7.4</v>
      </c>
      <c r="D15" s="53" t="s">
        <v>177</v>
      </c>
      <c r="E15" s="53" t="s">
        <v>164</v>
      </c>
      <c r="F15" s="305" t="s">
        <v>689</v>
      </c>
      <c r="G15" s="185" t="s">
        <v>349</v>
      </c>
    </row>
    <row r="16">
      <c r="A16" s="51" t="s">
        <v>182</v>
      </c>
      <c r="B16" s="52">
        <v>359.0</v>
      </c>
      <c r="C16" s="52">
        <v>7.48</v>
      </c>
      <c r="D16" s="53" t="s">
        <v>177</v>
      </c>
      <c r="E16" s="53" t="s">
        <v>164</v>
      </c>
      <c r="F16" s="305" t="s">
        <v>690</v>
      </c>
      <c r="G16" s="185" t="s">
        <v>349</v>
      </c>
    </row>
    <row r="17">
      <c r="A17" s="51" t="s">
        <v>183</v>
      </c>
      <c r="B17" s="52">
        <v>5.0</v>
      </c>
      <c r="C17" s="52">
        <v>9.9</v>
      </c>
      <c r="D17" s="53" t="s">
        <v>177</v>
      </c>
      <c r="E17" s="53" t="s">
        <v>164</v>
      </c>
      <c r="F17" s="305" t="s">
        <v>691</v>
      </c>
      <c r="G17" s="185" t="s">
        <v>349</v>
      </c>
    </row>
    <row r="18">
      <c r="A18" s="51" t="s">
        <v>184</v>
      </c>
      <c r="B18" s="52">
        <v>43.0</v>
      </c>
      <c r="C18" s="52">
        <v>5.38</v>
      </c>
      <c r="D18" s="53" t="s">
        <v>177</v>
      </c>
      <c r="E18" s="53" t="s">
        <v>164</v>
      </c>
      <c r="F18" s="305" t="s">
        <v>692</v>
      </c>
      <c r="G18" s="185" t="s">
        <v>349</v>
      </c>
    </row>
    <row r="19">
      <c r="A19" s="51" t="s">
        <v>185</v>
      </c>
      <c r="B19" s="52">
        <v>425.0</v>
      </c>
      <c r="C19" s="52">
        <v>5.89</v>
      </c>
      <c r="D19" s="53" t="s">
        <v>177</v>
      </c>
      <c r="E19" s="53" t="s">
        <v>164</v>
      </c>
      <c r="F19" s="305" t="s">
        <v>693</v>
      </c>
      <c r="G19" s="185" t="s">
        <v>349</v>
      </c>
    </row>
    <row r="20">
      <c r="A20" s="51" t="s">
        <v>186</v>
      </c>
      <c r="B20" s="52">
        <v>4.0</v>
      </c>
      <c r="C20" s="52">
        <v>5.4</v>
      </c>
      <c r="D20" s="53" t="s">
        <v>177</v>
      </c>
      <c r="E20" s="53" t="s">
        <v>164</v>
      </c>
      <c r="F20" s="305" t="s">
        <v>694</v>
      </c>
      <c r="G20" s="185" t="s">
        <v>349</v>
      </c>
    </row>
    <row r="21">
      <c r="A21" s="51" t="s">
        <v>187</v>
      </c>
      <c r="B21" s="52">
        <v>391.0</v>
      </c>
      <c r="C21" s="52">
        <v>6.68</v>
      </c>
      <c r="D21" s="53" t="s">
        <v>177</v>
      </c>
      <c r="E21" s="53" t="s">
        <v>164</v>
      </c>
      <c r="F21" s="305" t="s">
        <v>695</v>
      </c>
      <c r="G21" s="185" t="s">
        <v>349</v>
      </c>
    </row>
    <row r="22">
      <c r="A22" s="51" t="s">
        <v>188</v>
      </c>
      <c r="B22" s="52">
        <v>389.0</v>
      </c>
      <c r="C22" s="52">
        <v>7.33</v>
      </c>
      <c r="D22" s="53" t="s">
        <v>177</v>
      </c>
      <c r="E22" s="53" t="s">
        <v>164</v>
      </c>
      <c r="F22" s="305" t="s">
        <v>696</v>
      </c>
      <c r="G22" s="185" t="s">
        <v>349</v>
      </c>
    </row>
    <row r="23">
      <c r="A23" s="51" t="s">
        <v>189</v>
      </c>
      <c r="B23" s="52">
        <v>38.0</v>
      </c>
      <c r="C23" s="52">
        <v>5.97</v>
      </c>
      <c r="D23" s="53" t="s">
        <v>177</v>
      </c>
      <c r="E23" s="53" t="s">
        <v>164</v>
      </c>
      <c r="F23" s="305" t="s">
        <v>697</v>
      </c>
      <c r="G23" s="185" t="s">
        <v>349</v>
      </c>
    </row>
    <row r="24">
      <c r="A24" s="51" t="s">
        <v>190</v>
      </c>
      <c r="B24" s="52">
        <v>376.0</v>
      </c>
      <c r="C24" s="52">
        <v>8.45</v>
      </c>
      <c r="D24" s="53" t="s">
        <v>177</v>
      </c>
      <c r="E24" s="53" t="s">
        <v>164</v>
      </c>
      <c r="F24" s="305" t="s">
        <v>698</v>
      </c>
      <c r="G24" s="185" t="s">
        <v>349</v>
      </c>
    </row>
    <row r="25">
      <c r="A25" s="51" t="s">
        <v>192</v>
      </c>
      <c r="B25" s="52">
        <v>367.0</v>
      </c>
      <c r="C25" s="52">
        <v>10.39</v>
      </c>
      <c r="D25" s="53" t="s">
        <v>177</v>
      </c>
      <c r="E25" s="53" t="s">
        <v>164</v>
      </c>
      <c r="F25" s="305" t="s">
        <v>700</v>
      </c>
      <c r="G25" s="185" t="s">
        <v>349</v>
      </c>
    </row>
    <row r="26">
      <c r="A26" s="51" t="s">
        <v>195</v>
      </c>
      <c r="B26" s="52">
        <v>365.0</v>
      </c>
      <c r="C26" s="52">
        <v>3.29</v>
      </c>
      <c r="D26" s="53" t="s">
        <v>194</v>
      </c>
      <c r="E26" s="53" t="s">
        <v>164</v>
      </c>
      <c r="F26" s="305" t="s">
        <v>702</v>
      </c>
      <c r="G26" s="185" t="s">
        <v>349</v>
      </c>
    </row>
    <row r="27">
      <c r="A27" s="51" t="s">
        <v>196</v>
      </c>
      <c r="B27" s="52">
        <v>36.0</v>
      </c>
      <c r="C27" s="52">
        <v>4.08</v>
      </c>
      <c r="D27" s="53" t="s">
        <v>194</v>
      </c>
      <c r="E27" s="53" t="s">
        <v>164</v>
      </c>
      <c r="F27" s="305" t="s">
        <v>703</v>
      </c>
      <c r="G27" s="185" t="s">
        <v>349</v>
      </c>
    </row>
    <row r="28">
      <c r="A28" s="51" t="s">
        <v>198</v>
      </c>
      <c r="B28" s="52">
        <v>359.0</v>
      </c>
      <c r="C28" s="52">
        <v>3.4</v>
      </c>
      <c r="D28" s="53" t="s">
        <v>194</v>
      </c>
      <c r="E28" s="53" t="s">
        <v>164</v>
      </c>
      <c r="F28" s="305" t="s">
        <v>705</v>
      </c>
      <c r="G28" s="185" t="s">
        <v>349</v>
      </c>
    </row>
    <row r="29">
      <c r="A29" s="51" t="s">
        <v>199</v>
      </c>
      <c r="B29" s="52">
        <v>359.0</v>
      </c>
      <c r="C29" s="52">
        <v>3.24</v>
      </c>
      <c r="D29" s="53" t="s">
        <v>194</v>
      </c>
      <c r="E29" s="53" t="s">
        <v>164</v>
      </c>
      <c r="F29" s="305" t="s">
        <v>706</v>
      </c>
      <c r="G29" s="185" t="s">
        <v>349</v>
      </c>
    </row>
    <row r="30">
      <c r="A30" s="51" t="s">
        <v>200</v>
      </c>
      <c r="B30" s="52">
        <v>358.0</v>
      </c>
      <c r="C30" s="52">
        <v>3.25</v>
      </c>
      <c r="D30" s="53" t="s">
        <v>194</v>
      </c>
      <c r="E30" s="53" t="s">
        <v>164</v>
      </c>
      <c r="F30" s="305" t="s">
        <v>707</v>
      </c>
      <c r="G30" s="185" t="s">
        <v>349</v>
      </c>
    </row>
    <row r="31">
      <c r="A31" s="51" t="s">
        <v>201</v>
      </c>
      <c r="B31" s="52">
        <v>347.0</v>
      </c>
      <c r="C31" s="52">
        <v>3.01</v>
      </c>
      <c r="D31" s="53" t="s">
        <v>194</v>
      </c>
      <c r="E31" s="53" t="s">
        <v>164</v>
      </c>
      <c r="F31" s="305" t="s">
        <v>708</v>
      </c>
      <c r="G31" s="185" t="s">
        <v>349</v>
      </c>
    </row>
    <row r="32">
      <c r="A32" s="51" t="s">
        <v>202</v>
      </c>
      <c r="B32" s="52">
        <v>346.0</v>
      </c>
      <c r="C32" s="52">
        <v>2.88</v>
      </c>
      <c r="D32" s="53" t="s">
        <v>194</v>
      </c>
      <c r="E32" s="53" t="s">
        <v>164</v>
      </c>
      <c r="F32" s="305" t="s">
        <v>709</v>
      </c>
      <c r="G32" s="185" t="s">
        <v>349</v>
      </c>
    </row>
    <row r="33">
      <c r="A33" s="51" t="s">
        <v>203</v>
      </c>
      <c r="B33" s="52">
        <v>343.0</v>
      </c>
      <c r="C33" s="52">
        <v>3.41</v>
      </c>
      <c r="D33" s="53" t="s">
        <v>194</v>
      </c>
      <c r="E33" s="53" t="s">
        <v>164</v>
      </c>
      <c r="F33" s="305" t="s">
        <v>710</v>
      </c>
      <c r="G33" s="185" t="s">
        <v>349</v>
      </c>
    </row>
    <row r="34">
      <c r="A34" s="51" t="s">
        <v>204</v>
      </c>
      <c r="B34" s="52">
        <v>340.0</v>
      </c>
      <c r="C34" s="52">
        <v>3.29</v>
      </c>
      <c r="D34" s="53" t="s">
        <v>194</v>
      </c>
      <c r="E34" s="53" t="s">
        <v>164</v>
      </c>
      <c r="F34" s="305" t="s">
        <v>711</v>
      </c>
      <c r="G34" s="185" t="s">
        <v>349</v>
      </c>
    </row>
    <row r="35">
      <c r="A35" s="51" t="s">
        <v>206</v>
      </c>
      <c r="B35" s="52">
        <v>34.0</v>
      </c>
      <c r="C35" s="52">
        <v>7.71</v>
      </c>
      <c r="D35" s="53" t="s">
        <v>194</v>
      </c>
      <c r="E35" s="53" t="s">
        <v>81</v>
      </c>
      <c r="F35" s="306"/>
      <c r="G35" s="185" t="s">
        <v>349</v>
      </c>
    </row>
    <row r="36">
      <c r="A36" s="51" t="s">
        <v>208</v>
      </c>
      <c r="B36" s="52">
        <v>34.0</v>
      </c>
      <c r="C36" s="52">
        <v>8.42</v>
      </c>
      <c r="D36" s="53" t="s">
        <v>194</v>
      </c>
      <c r="E36" s="53" t="s">
        <v>81</v>
      </c>
      <c r="F36" s="305" t="s">
        <v>713</v>
      </c>
      <c r="G36" s="185" t="s">
        <v>349</v>
      </c>
    </row>
    <row r="37">
      <c r="A37" s="51" t="s">
        <v>209</v>
      </c>
      <c r="B37" s="52">
        <v>332.0</v>
      </c>
      <c r="C37" s="52">
        <v>15.75</v>
      </c>
      <c r="D37" s="53" t="s">
        <v>194</v>
      </c>
      <c r="E37" s="53" t="s">
        <v>81</v>
      </c>
      <c r="F37" s="305" t="s">
        <v>714</v>
      </c>
      <c r="G37" s="185" t="s">
        <v>349</v>
      </c>
    </row>
    <row r="38">
      <c r="A38" s="51">
        <v>60.0</v>
      </c>
      <c r="B38" s="52">
        <v>327.0</v>
      </c>
      <c r="C38" s="52"/>
      <c r="D38" s="53"/>
      <c r="E38" s="53"/>
      <c r="F38" s="305" t="s">
        <v>715</v>
      </c>
      <c r="G38" s="185" t="s">
        <v>349</v>
      </c>
    </row>
    <row r="39">
      <c r="A39" s="51" t="s">
        <v>210</v>
      </c>
      <c r="B39" s="52">
        <v>326.0</v>
      </c>
      <c r="C39" s="52">
        <v>5.87</v>
      </c>
      <c r="D39" s="53" t="s">
        <v>194</v>
      </c>
      <c r="E39" s="53" t="s">
        <v>81</v>
      </c>
      <c r="F39" s="305" t="s">
        <v>716</v>
      </c>
      <c r="G39" s="185" t="s">
        <v>349</v>
      </c>
    </row>
    <row r="40">
      <c r="A40" s="51" t="s">
        <v>211</v>
      </c>
      <c r="B40" s="52">
        <v>323.0</v>
      </c>
      <c r="C40" s="52">
        <v>5.42</v>
      </c>
      <c r="D40" s="53" t="s">
        <v>194</v>
      </c>
      <c r="E40" s="53" t="s">
        <v>81</v>
      </c>
      <c r="F40" s="305" t="s">
        <v>662</v>
      </c>
      <c r="G40" s="185" t="s">
        <v>349</v>
      </c>
    </row>
    <row r="41">
      <c r="A41" s="51" t="s">
        <v>796</v>
      </c>
      <c r="B41" s="52">
        <v>312.0</v>
      </c>
      <c r="C41" s="52">
        <v>3.88</v>
      </c>
      <c r="D41" s="53" t="s">
        <v>177</v>
      </c>
      <c r="E41" s="53" t="s">
        <v>164</v>
      </c>
      <c r="F41" s="305" t="s">
        <v>717</v>
      </c>
      <c r="G41" s="185" t="s">
        <v>349</v>
      </c>
    </row>
    <row r="42">
      <c r="A42" s="51" t="s">
        <v>213</v>
      </c>
      <c r="B42" s="52">
        <v>3.0</v>
      </c>
      <c r="C42" s="52">
        <v>4.13</v>
      </c>
      <c r="D42" s="53" t="s">
        <v>177</v>
      </c>
      <c r="E42" s="53" t="s">
        <v>164</v>
      </c>
      <c r="F42" s="305" t="s">
        <v>718</v>
      </c>
      <c r="G42" s="185" t="s">
        <v>349</v>
      </c>
    </row>
    <row r="43">
      <c r="A43" s="51" t="s">
        <v>214</v>
      </c>
      <c r="B43" s="52">
        <v>298.0</v>
      </c>
      <c r="C43" s="52">
        <v>20.8</v>
      </c>
      <c r="D43" s="53" t="s">
        <v>177</v>
      </c>
      <c r="E43" s="53" t="s">
        <v>164</v>
      </c>
      <c r="F43" s="305" t="s">
        <v>719</v>
      </c>
      <c r="G43" s="185" t="s">
        <v>349</v>
      </c>
    </row>
    <row r="44">
      <c r="A44" s="213" t="s">
        <v>215</v>
      </c>
      <c r="B44" s="52">
        <v>297.0</v>
      </c>
      <c r="C44" s="52">
        <v>4.07</v>
      </c>
      <c r="D44" s="53" t="s">
        <v>177</v>
      </c>
      <c r="E44" s="53" t="s">
        <v>164</v>
      </c>
      <c r="F44" s="305" t="s">
        <v>720</v>
      </c>
      <c r="G44" s="185" t="s">
        <v>349</v>
      </c>
    </row>
    <row r="45">
      <c r="A45" s="316" t="s">
        <v>216</v>
      </c>
      <c r="B45" s="52">
        <v>295.0</v>
      </c>
      <c r="C45" s="52">
        <v>4.78</v>
      </c>
      <c r="D45" s="53" t="s">
        <v>145</v>
      </c>
      <c r="E45" s="53" t="s">
        <v>146</v>
      </c>
      <c r="F45" s="305" t="s">
        <v>721</v>
      </c>
      <c r="G45" s="185" t="s">
        <v>349</v>
      </c>
    </row>
    <row r="46">
      <c r="A46" s="317" t="s">
        <v>217</v>
      </c>
      <c r="B46" s="52">
        <v>293.0</v>
      </c>
      <c r="C46" s="52">
        <v>4.14</v>
      </c>
      <c r="D46" s="53" t="s">
        <v>145</v>
      </c>
      <c r="E46" s="53" t="s">
        <v>146</v>
      </c>
      <c r="F46" s="305" t="s">
        <v>722</v>
      </c>
      <c r="G46" s="185" t="s">
        <v>349</v>
      </c>
    </row>
    <row r="47">
      <c r="A47" s="317" t="s">
        <v>218</v>
      </c>
      <c r="B47" s="52">
        <v>264.0</v>
      </c>
      <c r="C47" s="52">
        <v>3.13</v>
      </c>
      <c r="D47" s="53" t="s">
        <v>145</v>
      </c>
      <c r="E47" s="53" t="s">
        <v>146</v>
      </c>
      <c r="F47" s="305" t="s">
        <v>723</v>
      </c>
      <c r="G47" s="185" t="s">
        <v>349</v>
      </c>
    </row>
    <row r="48">
      <c r="A48" s="318" t="s">
        <v>175</v>
      </c>
      <c r="B48" s="52">
        <v>260.0</v>
      </c>
      <c r="C48" s="52">
        <v>5.2</v>
      </c>
      <c r="D48" s="53" t="s">
        <v>145</v>
      </c>
      <c r="E48" s="53" t="s">
        <v>146</v>
      </c>
      <c r="F48" s="306"/>
      <c r="G48" s="185" t="s">
        <v>349</v>
      </c>
    </row>
    <row r="49">
      <c r="A49" s="51" t="s">
        <v>799</v>
      </c>
      <c r="B49" s="52">
        <v>259.0</v>
      </c>
      <c r="C49" s="52">
        <v>9.16</v>
      </c>
      <c r="D49" s="53" t="s">
        <v>194</v>
      </c>
      <c r="E49" s="53" t="s">
        <v>164</v>
      </c>
      <c r="F49" s="305" t="s">
        <v>727</v>
      </c>
      <c r="G49" s="185" t="s">
        <v>349</v>
      </c>
    </row>
    <row r="50">
      <c r="A50" s="51" t="s">
        <v>222</v>
      </c>
      <c r="B50" s="52">
        <v>258.0</v>
      </c>
      <c r="C50" s="52">
        <v>9.51</v>
      </c>
      <c r="D50" s="53" t="s">
        <v>177</v>
      </c>
      <c r="E50" s="53" t="s">
        <v>164</v>
      </c>
      <c r="F50" s="305" t="s">
        <v>728</v>
      </c>
      <c r="G50" s="185" t="s">
        <v>349</v>
      </c>
    </row>
    <row r="51">
      <c r="A51" s="51" t="s">
        <v>225</v>
      </c>
      <c r="B51" s="52">
        <v>257.0</v>
      </c>
      <c r="C51" s="52">
        <v>7.16</v>
      </c>
      <c r="D51" s="53" t="s">
        <v>177</v>
      </c>
      <c r="E51" s="53" t="s">
        <v>164</v>
      </c>
      <c r="F51" s="305" t="s">
        <v>731</v>
      </c>
      <c r="G51" s="185" t="s">
        <v>349</v>
      </c>
    </row>
    <row r="52">
      <c r="A52" s="51" t="s">
        <v>226</v>
      </c>
      <c r="B52" s="52">
        <v>245.0</v>
      </c>
      <c r="C52" s="52">
        <v>3.75</v>
      </c>
      <c r="D52" s="53" t="s">
        <v>177</v>
      </c>
      <c r="E52" s="53" t="s">
        <v>164</v>
      </c>
      <c r="F52" s="305" t="s">
        <v>732</v>
      </c>
      <c r="G52" s="185" t="s">
        <v>349</v>
      </c>
    </row>
    <row r="53">
      <c r="A53" s="51" t="s">
        <v>228</v>
      </c>
      <c r="B53" s="52">
        <v>242.0</v>
      </c>
      <c r="C53" s="52">
        <v>4.48</v>
      </c>
      <c r="D53" s="53" t="s">
        <v>194</v>
      </c>
      <c r="E53" s="53" t="s">
        <v>164</v>
      </c>
      <c r="F53" s="305" t="s">
        <v>734</v>
      </c>
      <c r="G53" s="185" t="s">
        <v>349</v>
      </c>
    </row>
    <row r="54">
      <c r="A54" s="51" t="s">
        <v>229</v>
      </c>
      <c r="B54" s="52">
        <v>21.0</v>
      </c>
      <c r="C54" s="52">
        <v>8.36</v>
      </c>
      <c r="D54" s="53" t="s">
        <v>194</v>
      </c>
      <c r="E54" s="53" t="s">
        <v>164</v>
      </c>
      <c r="F54" s="305" t="s">
        <v>735</v>
      </c>
      <c r="G54" s="185" t="s">
        <v>349</v>
      </c>
    </row>
    <row r="55">
      <c r="A55" s="51" t="s">
        <v>231</v>
      </c>
      <c r="B55" s="52">
        <v>2.0</v>
      </c>
      <c r="C55" s="52">
        <v>6.8</v>
      </c>
      <c r="D55" s="53" t="s">
        <v>177</v>
      </c>
      <c r="E55" s="53" t="s">
        <v>164</v>
      </c>
      <c r="F55" s="305" t="s">
        <v>737</v>
      </c>
      <c r="G55" s="185" t="s">
        <v>349</v>
      </c>
    </row>
    <row r="56">
      <c r="A56" s="51" t="s">
        <v>236</v>
      </c>
      <c r="B56" s="52">
        <v>182.0</v>
      </c>
      <c r="C56" s="52">
        <v>6.8</v>
      </c>
      <c r="D56" s="53" t="s">
        <v>177</v>
      </c>
      <c r="E56" s="53" t="s">
        <v>164</v>
      </c>
      <c r="F56" s="305" t="s">
        <v>659</v>
      </c>
      <c r="G56" s="185" t="s">
        <v>349</v>
      </c>
    </row>
    <row r="57">
      <c r="A57" s="51" t="s">
        <v>235</v>
      </c>
      <c r="B57" s="52">
        <v>173.0</v>
      </c>
      <c r="C57" s="52">
        <v>3.78</v>
      </c>
      <c r="D57" s="53" t="s">
        <v>177</v>
      </c>
      <c r="E57" s="53" t="s">
        <v>164</v>
      </c>
      <c r="F57" s="305" t="s">
        <v>661</v>
      </c>
      <c r="G57" s="185" t="s">
        <v>349</v>
      </c>
    </row>
    <row r="58">
      <c r="A58" s="51" t="s">
        <v>237</v>
      </c>
      <c r="B58" s="52">
        <v>137.0</v>
      </c>
      <c r="C58" s="52">
        <v>6.8</v>
      </c>
      <c r="D58" s="53" t="s">
        <v>177</v>
      </c>
      <c r="E58" s="53" t="s">
        <v>164</v>
      </c>
      <c r="F58" s="305" t="s">
        <v>655</v>
      </c>
      <c r="G58" s="185" t="s">
        <v>349</v>
      </c>
    </row>
    <row r="59">
      <c r="A59" s="51" t="s">
        <v>238</v>
      </c>
      <c r="B59" s="52">
        <v>115.0</v>
      </c>
      <c r="C59" s="52">
        <v>6.8</v>
      </c>
      <c r="D59" s="53" t="s">
        <v>194</v>
      </c>
      <c r="E59" s="53" t="s">
        <v>164</v>
      </c>
      <c r="F59" s="305" t="s">
        <v>665</v>
      </c>
      <c r="G59" s="185" t="s">
        <v>349</v>
      </c>
    </row>
    <row r="60">
      <c r="A60" s="51" t="s">
        <v>804</v>
      </c>
      <c r="B60" s="52">
        <v>105.0</v>
      </c>
      <c r="C60" s="52">
        <v>6.79</v>
      </c>
      <c r="D60" s="53" t="s">
        <v>177</v>
      </c>
      <c r="E60" s="53" t="s">
        <v>164</v>
      </c>
      <c r="F60" s="305" t="s">
        <v>740</v>
      </c>
      <c r="G60" s="185" t="s">
        <v>349</v>
      </c>
    </row>
    <row r="61">
      <c r="A61" s="74" t="s">
        <v>240</v>
      </c>
      <c r="B61" s="2"/>
      <c r="C61" s="2"/>
      <c r="D61" s="2"/>
      <c r="E61" s="2"/>
      <c r="F61" s="3"/>
    </row>
    <row r="62">
      <c r="A62" s="84" t="s">
        <v>241</v>
      </c>
      <c r="B62" s="57">
        <v>183.0</v>
      </c>
      <c r="C62" s="57"/>
      <c r="D62" s="72"/>
      <c r="E62" s="72"/>
      <c r="F62" s="25" t="s">
        <v>741</v>
      </c>
      <c r="G62" s="185" t="s">
        <v>349</v>
      </c>
    </row>
    <row r="63">
      <c r="A63" s="85" t="s">
        <v>242</v>
      </c>
      <c r="B63" s="57">
        <v>35.0</v>
      </c>
      <c r="C63" s="57"/>
      <c r="D63" s="72"/>
      <c r="E63" s="72"/>
      <c r="F63" s="25" t="s">
        <v>742</v>
      </c>
      <c r="G63" s="185" t="s">
        <v>349</v>
      </c>
    </row>
    <row r="64">
      <c r="A64" s="51" t="s">
        <v>244</v>
      </c>
      <c r="B64" s="52">
        <v>72.0</v>
      </c>
      <c r="C64" s="52">
        <v>7.5</v>
      </c>
      <c r="D64" s="53" t="s">
        <v>177</v>
      </c>
      <c r="E64" s="53" t="s">
        <v>164</v>
      </c>
      <c r="F64" s="305" t="s">
        <v>743</v>
      </c>
      <c r="G64" s="185" t="s">
        <v>349</v>
      </c>
    </row>
    <row r="65">
      <c r="A65" s="51" t="s">
        <v>808</v>
      </c>
      <c r="B65" s="52">
        <v>35.0</v>
      </c>
      <c r="C65" s="52">
        <v>34.49</v>
      </c>
      <c r="D65" s="53" t="s">
        <v>177</v>
      </c>
      <c r="E65" s="53" t="s">
        <v>81</v>
      </c>
      <c r="F65" s="306"/>
      <c r="G65" s="185" t="s">
        <v>349</v>
      </c>
    </row>
    <row r="66">
      <c r="A66" s="51" t="s">
        <v>246</v>
      </c>
      <c r="B66" s="52">
        <v>6.0</v>
      </c>
      <c r="C66" s="52">
        <v>6.26</v>
      </c>
      <c r="D66" s="53" t="s">
        <v>177</v>
      </c>
      <c r="E66" s="53" t="s">
        <v>164</v>
      </c>
      <c r="F66" s="306"/>
      <c r="G66" s="185" t="s">
        <v>349</v>
      </c>
    </row>
    <row r="67">
      <c r="A67" s="51" t="s">
        <v>247</v>
      </c>
      <c r="B67" s="52">
        <v>14.0</v>
      </c>
      <c r="C67" s="52">
        <v>9.9</v>
      </c>
      <c r="D67" s="53" t="s">
        <v>177</v>
      </c>
      <c r="E67" s="53" t="s">
        <v>164</v>
      </c>
      <c r="F67" s="306"/>
      <c r="G67" s="185" t="s">
        <v>349</v>
      </c>
    </row>
    <row r="68">
      <c r="A68" s="51" t="s">
        <v>248</v>
      </c>
      <c r="B68" s="52">
        <v>40.0</v>
      </c>
      <c r="C68" s="52">
        <v>9.9</v>
      </c>
      <c r="D68" s="53" t="s">
        <v>177</v>
      </c>
      <c r="E68" s="53" t="s">
        <v>164</v>
      </c>
      <c r="F68" s="306"/>
      <c r="G68" s="185" t="s">
        <v>349</v>
      </c>
    </row>
    <row r="69">
      <c r="A69" s="51" t="s">
        <v>249</v>
      </c>
      <c r="B69" s="52">
        <v>195.0</v>
      </c>
      <c r="C69" s="52">
        <v>2.67</v>
      </c>
      <c r="D69" s="53" t="s">
        <v>177</v>
      </c>
      <c r="E69" s="53" t="s">
        <v>164</v>
      </c>
      <c r="F69" s="306"/>
      <c r="G69" s="185" t="s">
        <v>349</v>
      </c>
    </row>
    <row r="70">
      <c r="A70" s="51" t="s">
        <v>250</v>
      </c>
      <c r="B70" s="52">
        <v>418.0</v>
      </c>
      <c r="C70" s="52">
        <v>6.33</v>
      </c>
      <c r="D70" s="53" t="s">
        <v>177</v>
      </c>
      <c r="E70" s="53" t="s">
        <v>164</v>
      </c>
      <c r="F70" s="305" t="s">
        <v>744</v>
      </c>
      <c r="G70" s="185" t="s">
        <v>349</v>
      </c>
    </row>
    <row r="71">
      <c r="A71" s="51" t="s">
        <v>251</v>
      </c>
      <c r="B71" s="52">
        <v>287.0</v>
      </c>
      <c r="C71" s="52">
        <v>15.44</v>
      </c>
      <c r="D71" s="53" t="s">
        <v>80</v>
      </c>
      <c r="E71" s="53" t="s">
        <v>81</v>
      </c>
      <c r="F71" s="305" t="s">
        <v>745</v>
      </c>
      <c r="G71" s="185" t="s">
        <v>349</v>
      </c>
    </row>
    <row r="72">
      <c r="A72" s="51" t="s">
        <v>252</v>
      </c>
      <c r="B72" s="52">
        <v>53.0</v>
      </c>
      <c r="C72" s="52">
        <v>6.94</v>
      </c>
      <c r="D72" s="53" t="s">
        <v>177</v>
      </c>
      <c r="E72" s="53" t="s">
        <v>164</v>
      </c>
      <c r="F72" s="305" t="s">
        <v>746</v>
      </c>
      <c r="G72" s="185" t="s">
        <v>349</v>
      </c>
    </row>
    <row r="73">
      <c r="A73" s="51" t="s">
        <v>255</v>
      </c>
      <c r="B73" s="52">
        <v>88.0</v>
      </c>
      <c r="C73" s="52">
        <v>8.47</v>
      </c>
      <c r="D73" s="53" t="s">
        <v>177</v>
      </c>
      <c r="E73" s="53" t="s">
        <v>145</v>
      </c>
      <c r="F73" s="306"/>
      <c r="G73" s="185" t="s">
        <v>349</v>
      </c>
    </row>
    <row r="74">
      <c r="A74" s="51" t="s">
        <v>813</v>
      </c>
      <c r="B74" s="52">
        <v>374.0</v>
      </c>
      <c r="C74" s="52">
        <v>32.68</v>
      </c>
      <c r="D74" s="53" t="s">
        <v>257</v>
      </c>
      <c r="E74" s="53" t="s">
        <v>80</v>
      </c>
      <c r="F74" s="305" t="s">
        <v>749</v>
      </c>
      <c r="G74" s="185" t="s">
        <v>349</v>
      </c>
    </row>
    <row r="75">
      <c r="A75" s="51" t="s">
        <v>259</v>
      </c>
      <c r="B75" s="52">
        <v>362.0</v>
      </c>
      <c r="C75" s="52">
        <v>7.24</v>
      </c>
      <c r="D75" s="53" t="s">
        <v>80</v>
      </c>
      <c r="E75" s="53" t="s">
        <v>145</v>
      </c>
      <c r="F75" s="305" t="s">
        <v>750</v>
      </c>
      <c r="G75" s="185" t="s">
        <v>349</v>
      </c>
    </row>
    <row r="76">
      <c r="A76" s="51" t="s">
        <v>260</v>
      </c>
      <c r="B76" s="52">
        <v>134.0</v>
      </c>
      <c r="C76" s="52">
        <v>5.71</v>
      </c>
      <c r="D76" s="53" t="s">
        <v>177</v>
      </c>
      <c r="E76" s="53" t="s">
        <v>145</v>
      </c>
      <c r="F76" s="305" t="s">
        <v>751</v>
      </c>
      <c r="G76" s="185" t="s">
        <v>349</v>
      </c>
    </row>
    <row r="77">
      <c r="A77" s="51" t="s">
        <v>263</v>
      </c>
      <c r="B77" s="52">
        <v>124.0</v>
      </c>
      <c r="C77" s="52">
        <v>33.25</v>
      </c>
      <c r="D77" s="53" t="s">
        <v>254</v>
      </c>
      <c r="E77" s="53" t="s">
        <v>80</v>
      </c>
      <c r="F77" s="306"/>
      <c r="G77" s="165" t="s">
        <v>753</v>
      </c>
    </row>
    <row r="78">
      <c r="A78" s="51" t="s">
        <v>264</v>
      </c>
      <c r="B78" s="52">
        <v>200.0</v>
      </c>
      <c r="C78" s="52"/>
      <c r="D78" s="53"/>
      <c r="E78" s="53"/>
      <c r="F78" s="305" t="s">
        <v>754</v>
      </c>
    </row>
    <row r="79">
      <c r="A79" s="51" t="s">
        <v>267</v>
      </c>
      <c r="B79" s="52">
        <v>235.0</v>
      </c>
      <c r="C79" s="52">
        <v>12.73</v>
      </c>
      <c r="D79" s="53" t="s">
        <v>177</v>
      </c>
      <c r="E79" s="53" t="s">
        <v>164</v>
      </c>
      <c r="F79" s="305" t="s">
        <v>757</v>
      </c>
      <c r="G79" s="185" t="s">
        <v>349</v>
      </c>
    </row>
    <row r="80">
      <c r="A80" s="60" t="s">
        <v>268</v>
      </c>
      <c r="B80" s="58" t="s">
        <v>573</v>
      </c>
      <c r="C80" s="58">
        <v>16.5</v>
      </c>
      <c r="D80" s="59" t="s">
        <v>194</v>
      </c>
      <c r="E80" s="59" t="s">
        <v>81</v>
      </c>
      <c r="F80" s="36" t="s">
        <v>662</v>
      </c>
      <c r="G80" s="185" t="s">
        <v>349</v>
      </c>
    </row>
    <row r="81">
      <c r="A81" s="51" t="s">
        <v>271</v>
      </c>
      <c r="B81" s="52">
        <v>13.0</v>
      </c>
      <c r="C81" s="52">
        <v>11.94</v>
      </c>
      <c r="D81" s="53" t="s">
        <v>80</v>
      </c>
      <c r="E81" s="53" t="s">
        <v>164</v>
      </c>
      <c r="F81" s="306"/>
      <c r="G81" s="185" t="s">
        <v>349</v>
      </c>
    </row>
    <row r="82">
      <c r="A82" s="51" t="s">
        <v>272</v>
      </c>
      <c r="B82" s="52">
        <v>60.0</v>
      </c>
      <c r="C82" s="52">
        <v>10.7</v>
      </c>
      <c r="D82" s="53" t="s">
        <v>81</v>
      </c>
      <c r="E82" s="53" t="s">
        <v>164</v>
      </c>
      <c r="F82" s="306"/>
      <c r="G82" s="185" t="s">
        <v>349</v>
      </c>
    </row>
    <row r="83">
      <c r="A83" s="51" t="s">
        <v>275</v>
      </c>
      <c r="B83" s="52">
        <v>165.0</v>
      </c>
      <c r="C83" s="52">
        <v>15.5</v>
      </c>
      <c r="D83" s="53" t="s">
        <v>177</v>
      </c>
      <c r="E83" s="53" t="s">
        <v>81</v>
      </c>
      <c r="F83" s="305" t="s">
        <v>758</v>
      </c>
      <c r="G83" s="185" t="s">
        <v>349</v>
      </c>
    </row>
    <row r="84">
      <c r="A84" s="51" t="s">
        <v>269</v>
      </c>
      <c r="B84" s="52">
        <v>2.0</v>
      </c>
      <c r="C84" s="52">
        <v>5.82</v>
      </c>
      <c r="D84" s="53" t="s">
        <v>177</v>
      </c>
      <c r="E84" s="53" t="s">
        <v>81</v>
      </c>
      <c r="F84" s="305" t="s">
        <v>665</v>
      </c>
      <c r="G84" s="185" t="s">
        <v>349</v>
      </c>
    </row>
    <row r="85">
      <c r="A85" s="51" t="s">
        <v>270</v>
      </c>
      <c r="B85" s="52">
        <v>13.0</v>
      </c>
      <c r="C85" s="52">
        <v>6.29</v>
      </c>
      <c r="D85" s="53" t="s">
        <v>177</v>
      </c>
      <c r="E85" s="53" t="s">
        <v>145</v>
      </c>
      <c r="F85" s="306"/>
      <c r="G85" s="185" t="s">
        <v>349</v>
      </c>
    </row>
    <row r="86">
      <c r="A86" s="51" t="s">
        <v>273</v>
      </c>
      <c r="B86" s="52">
        <v>35.0</v>
      </c>
      <c r="C86" s="52">
        <v>26.49</v>
      </c>
      <c r="D86" s="53" t="s">
        <v>177</v>
      </c>
      <c r="E86" s="53" t="s">
        <v>81</v>
      </c>
      <c r="F86" s="305" t="s">
        <v>759</v>
      </c>
      <c r="G86" s="185" t="s">
        <v>349</v>
      </c>
    </row>
    <row r="87">
      <c r="A87" s="51" t="s">
        <v>274</v>
      </c>
      <c r="B87" s="52">
        <v>86.0</v>
      </c>
      <c r="C87" s="52">
        <v>20.0</v>
      </c>
      <c r="D87" s="53" t="s">
        <v>262</v>
      </c>
      <c r="E87" s="53" t="s">
        <v>80</v>
      </c>
      <c r="F87" s="305" t="s">
        <v>760</v>
      </c>
      <c r="G87" s="185" t="s">
        <v>349</v>
      </c>
    </row>
    <row r="88">
      <c r="A88" s="319" t="s">
        <v>372</v>
      </c>
      <c r="B88" s="52">
        <v>90.0</v>
      </c>
      <c r="C88" s="52"/>
      <c r="D88" s="53"/>
      <c r="E88" s="53"/>
      <c r="F88" s="306"/>
      <c r="G88" s="185" t="s">
        <v>349</v>
      </c>
    </row>
    <row r="89">
      <c r="A89" s="51" t="s">
        <v>278</v>
      </c>
      <c r="B89" s="52">
        <v>31.0</v>
      </c>
      <c r="C89" s="52">
        <v>22.8</v>
      </c>
      <c r="D89" s="53" t="s">
        <v>105</v>
      </c>
      <c r="E89" s="53" t="s">
        <v>194</v>
      </c>
      <c r="F89" s="305" t="s">
        <v>761</v>
      </c>
      <c r="G89" s="185" t="s">
        <v>349</v>
      </c>
    </row>
    <row r="90">
      <c r="A90" s="88" t="s">
        <v>277</v>
      </c>
      <c r="B90" s="89">
        <v>95.0</v>
      </c>
      <c r="C90" s="89">
        <v>10.16</v>
      </c>
      <c r="D90" s="90" t="s">
        <v>177</v>
      </c>
      <c r="E90" s="90" t="s">
        <v>164</v>
      </c>
      <c r="F90" s="305" t="s">
        <v>762</v>
      </c>
      <c r="G90" s="185" t="s">
        <v>349</v>
      </c>
    </row>
    <row r="91">
      <c r="A91" s="51" t="s">
        <v>279</v>
      </c>
      <c r="B91" s="52" t="s">
        <v>114</v>
      </c>
      <c r="C91" s="52">
        <v>23.14</v>
      </c>
      <c r="D91" s="53" t="s">
        <v>254</v>
      </c>
      <c r="E91" s="53" t="s">
        <v>87</v>
      </c>
      <c r="F91" s="306"/>
      <c r="G91" s="185" t="s">
        <v>349</v>
      </c>
    </row>
    <row r="92">
      <c r="A92" s="51" t="s">
        <v>280</v>
      </c>
      <c r="B92" s="52">
        <v>27.0</v>
      </c>
      <c r="C92" s="52">
        <v>4.48</v>
      </c>
      <c r="D92" s="53" t="s">
        <v>281</v>
      </c>
      <c r="E92" s="53" t="s">
        <v>146</v>
      </c>
      <c r="F92" s="306"/>
      <c r="G92" s="185" t="s">
        <v>349</v>
      </c>
    </row>
    <row r="93">
      <c r="A93" s="51" t="s">
        <v>282</v>
      </c>
      <c r="B93" s="52">
        <v>48.0</v>
      </c>
      <c r="C93" s="52">
        <v>45.26</v>
      </c>
      <c r="D93" s="53" t="s">
        <v>254</v>
      </c>
      <c r="E93" s="53" t="s">
        <v>81</v>
      </c>
      <c r="F93" s="306"/>
      <c r="G93" s="185" t="s">
        <v>349</v>
      </c>
    </row>
    <row r="94">
      <c r="A94" s="51" t="s">
        <v>283</v>
      </c>
      <c r="B94" s="52" t="s">
        <v>114</v>
      </c>
      <c r="C94" s="52">
        <v>16.0</v>
      </c>
      <c r="D94" s="53" t="s">
        <v>81</v>
      </c>
      <c r="E94" s="53" t="s">
        <v>145</v>
      </c>
      <c r="F94" s="306"/>
      <c r="G94" s="185" t="s">
        <v>349</v>
      </c>
    </row>
    <row r="95">
      <c r="A95" s="51" t="s">
        <v>284</v>
      </c>
      <c r="B95" s="52">
        <v>17.0</v>
      </c>
      <c r="C95" s="52">
        <v>43.63</v>
      </c>
      <c r="D95" s="53" t="s">
        <v>80</v>
      </c>
      <c r="E95" s="53" t="s">
        <v>81</v>
      </c>
      <c r="F95" s="306"/>
      <c r="G95" s="185" t="s">
        <v>349</v>
      </c>
    </row>
    <row r="96">
      <c r="A96" s="51" t="s">
        <v>286</v>
      </c>
      <c r="B96" s="52">
        <v>45.0</v>
      </c>
      <c r="C96" s="52">
        <v>10.46</v>
      </c>
      <c r="D96" s="53" t="s">
        <v>87</v>
      </c>
      <c r="E96" s="53" t="s">
        <v>81</v>
      </c>
      <c r="F96" s="305" t="s">
        <v>765</v>
      </c>
      <c r="G96" s="185" t="s">
        <v>349</v>
      </c>
    </row>
    <row r="97">
      <c r="A97" s="51" t="s">
        <v>288</v>
      </c>
      <c r="B97" s="52">
        <v>337.0</v>
      </c>
      <c r="C97" s="52">
        <v>5.9</v>
      </c>
      <c r="D97" s="53" t="s">
        <v>194</v>
      </c>
      <c r="E97" s="53" t="s">
        <v>164</v>
      </c>
      <c r="F97" s="305" t="s">
        <v>766</v>
      </c>
      <c r="G97" s="185" t="s">
        <v>349</v>
      </c>
    </row>
    <row r="98">
      <c r="A98" s="51" t="s">
        <v>289</v>
      </c>
      <c r="B98" s="52">
        <v>90.0</v>
      </c>
      <c r="C98" s="52">
        <v>5.97</v>
      </c>
      <c r="D98" s="53" t="s">
        <v>177</v>
      </c>
      <c r="E98" s="53" t="s">
        <v>145</v>
      </c>
      <c r="F98" s="306"/>
      <c r="G98" s="185" t="s">
        <v>349</v>
      </c>
    </row>
    <row r="99">
      <c r="A99" s="51" t="s">
        <v>290</v>
      </c>
      <c r="B99" s="52">
        <v>55.0</v>
      </c>
      <c r="C99" s="52">
        <v>4.44</v>
      </c>
      <c r="D99" s="53" t="s">
        <v>177</v>
      </c>
      <c r="E99" s="53" t="s">
        <v>145</v>
      </c>
      <c r="F99" s="306"/>
      <c r="G99" s="185" t="s">
        <v>349</v>
      </c>
    </row>
    <row r="100">
      <c r="A100" s="51" t="s">
        <v>291</v>
      </c>
      <c r="B100" s="52">
        <v>53.0</v>
      </c>
      <c r="C100" s="52">
        <v>3.33</v>
      </c>
      <c r="D100" s="53" t="s">
        <v>177</v>
      </c>
      <c r="E100" s="53" t="s">
        <v>145</v>
      </c>
      <c r="F100" s="306"/>
      <c r="G100" s="185" t="s">
        <v>349</v>
      </c>
    </row>
    <row r="101">
      <c r="A101" s="51" t="s">
        <v>823</v>
      </c>
      <c r="B101" s="52">
        <v>12.0</v>
      </c>
      <c r="C101" s="52">
        <v>3.33</v>
      </c>
      <c r="D101" s="53" t="s">
        <v>177</v>
      </c>
      <c r="E101" s="53" t="s">
        <v>145</v>
      </c>
      <c r="F101" s="306"/>
      <c r="G101" s="185" t="s">
        <v>349</v>
      </c>
    </row>
    <row r="102">
      <c r="A102" s="51" t="s">
        <v>293</v>
      </c>
      <c r="B102" s="52">
        <v>42.0</v>
      </c>
      <c r="C102" s="52">
        <v>12.68</v>
      </c>
      <c r="D102" s="53" t="s">
        <v>80</v>
      </c>
      <c r="E102" s="53" t="s">
        <v>164</v>
      </c>
      <c r="F102" s="306"/>
      <c r="G102" s="185" t="s">
        <v>349</v>
      </c>
    </row>
    <row r="103">
      <c r="A103" s="91" t="s">
        <v>297</v>
      </c>
      <c r="B103" s="52">
        <v>73.0</v>
      </c>
      <c r="C103" s="52"/>
      <c r="D103" s="53"/>
      <c r="E103" s="53"/>
      <c r="F103" s="320" t="s">
        <v>768</v>
      </c>
      <c r="G103" s="185" t="s">
        <v>349</v>
      </c>
    </row>
    <row r="104">
      <c r="A104" s="98"/>
      <c r="B104" s="98"/>
      <c r="C104" s="98"/>
      <c r="D104" s="98"/>
      <c r="E104" s="98"/>
      <c r="F104" s="322"/>
    </row>
    <row r="105">
      <c r="A105" s="98"/>
      <c r="B105" s="98"/>
      <c r="C105" s="98"/>
      <c r="D105" s="98"/>
      <c r="E105" s="98"/>
      <c r="F105" s="322"/>
    </row>
    <row r="106">
      <c r="A106" s="366" t="s">
        <v>825</v>
      </c>
      <c r="B106" s="366" t="s">
        <v>780</v>
      </c>
      <c r="C106" s="98"/>
      <c r="D106" s="98"/>
      <c r="E106" s="98"/>
      <c r="F106" s="322"/>
    </row>
    <row r="107">
      <c r="A107" s="367" t="s">
        <v>826</v>
      </c>
      <c r="B107" s="368"/>
      <c r="C107" s="98"/>
      <c r="D107" s="98"/>
      <c r="E107" s="98"/>
      <c r="F107" s="322"/>
    </row>
    <row r="108">
      <c r="A108" s="367" t="s">
        <v>827</v>
      </c>
      <c r="B108" s="368"/>
      <c r="C108" s="98"/>
      <c r="D108" s="98"/>
      <c r="E108" s="98"/>
      <c r="F108" s="322"/>
    </row>
    <row r="109">
      <c r="A109" s="367" t="s">
        <v>859</v>
      </c>
      <c r="B109" s="369"/>
      <c r="C109" s="98"/>
      <c r="D109" s="98"/>
      <c r="E109" s="98"/>
      <c r="F109" s="322"/>
    </row>
    <row r="110">
      <c r="A110" s="367" t="s">
        <v>829</v>
      </c>
      <c r="B110" s="367" t="s">
        <v>860</v>
      </c>
      <c r="C110" s="98"/>
      <c r="D110" s="98"/>
      <c r="E110" s="98"/>
      <c r="F110" s="322"/>
    </row>
    <row r="111">
      <c r="A111" s="367" t="s">
        <v>861</v>
      </c>
      <c r="B111" s="368"/>
      <c r="C111" s="98"/>
      <c r="D111" s="98"/>
      <c r="E111" s="98"/>
      <c r="F111" s="322"/>
    </row>
    <row r="112">
      <c r="A112" s="367" t="s">
        <v>833</v>
      </c>
      <c r="B112" s="367" t="s">
        <v>860</v>
      </c>
      <c r="C112" s="98"/>
      <c r="D112" s="98"/>
      <c r="E112" s="98"/>
      <c r="F112" s="322"/>
    </row>
    <row r="113">
      <c r="A113" s="367" t="s">
        <v>835</v>
      </c>
      <c r="B113" s="370"/>
      <c r="C113" s="98"/>
      <c r="D113" s="98"/>
      <c r="E113" s="98"/>
      <c r="F113" s="322"/>
    </row>
    <row r="114">
      <c r="A114" s="367" t="s">
        <v>837</v>
      </c>
      <c r="B114" s="368"/>
      <c r="C114" s="98"/>
      <c r="D114" s="98"/>
      <c r="E114" s="98"/>
      <c r="F114" s="322"/>
    </row>
    <row r="115">
      <c r="A115" s="367" t="s">
        <v>862</v>
      </c>
      <c r="B115" s="369"/>
      <c r="C115" s="98"/>
      <c r="D115" s="98"/>
      <c r="E115" s="98"/>
      <c r="F115" s="322"/>
    </row>
    <row r="116">
      <c r="A116" s="367" t="s">
        <v>839</v>
      </c>
      <c r="B116" s="368"/>
      <c r="C116" s="98"/>
      <c r="D116" s="98"/>
      <c r="E116" s="98"/>
      <c r="F116" s="322"/>
    </row>
    <row r="117">
      <c r="A117" s="367" t="s">
        <v>840</v>
      </c>
      <c r="B117" s="371"/>
      <c r="C117" s="98"/>
      <c r="D117" s="98"/>
      <c r="E117" s="98"/>
      <c r="F117" s="322"/>
    </row>
    <row r="118">
      <c r="A118" s="367" t="s">
        <v>863</v>
      </c>
      <c r="B118" s="370"/>
      <c r="C118" s="98"/>
      <c r="D118" s="98"/>
      <c r="E118" s="98"/>
      <c r="F118" s="322"/>
    </row>
    <row r="119">
      <c r="A119" s="367" t="s">
        <v>841</v>
      </c>
      <c r="B119" s="367" t="s">
        <v>864</v>
      </c>
      <c r="C119" s="98"/>
      <c r="D119" s="98"/>
      <c r="E119" s="98"/>
      <c r="F119" s="322"/>
    </row>
    <row r="120">
      <c r="A120" s="367" t="s">
        <v>843</v>
      </c>
      <c r="B120" s="368"/>
      <c r="C120" s="98"/>
      <c r="D120" s="98"/>
      <c r="E120" s="98"/>
      <c r="F120" s="322"/>
    </row>
    <row r="121">
      <c r="A121" s="367" t="s">
        <v>844</v>
      </c>
      <c r="B121" s="368"/>
      <c r="C121" s="98"/>
      <c r="D121" s="98"/>
      <c r="E121" s="98"/>
      <c r="F121" s="322"/>
    </row>
    <row r="122">
      <c r="A122" s="367" t="s">
        <v>845</v>
      </c>
      <c r="B122" s="368"/>
      <c r="C122" s="98"/>
      <c r="D122" s="98"/>
      <c r="E122" s="98"/>
      <c r="F122" s="322"/>
    </row>
    <row r="123">
      <c r="A123" s="367" t="s">
        <v>846</v>
      </c>
      <c r="B123" s="368"/>
      <c r="C123" s="98"/>
      <c r="D123" s="98"/>
      <c r="E123" s="98"/>
      <c r="F123" s="322"/>
    </row>
    <row r="124">
      <c r="A124" s="367" t="s">
        <v>865</v>
      </c>
      <c r="B124" s="369"/>
      <c r="C124" s="98"/>
      <c r="D124" s="98"/>
      <c r="E124" s="98"/>
      <c r="F124" s="322"/>
    </row>
    <row r="125">
      <c r="A125" s="372" t="s">
        <v>847</v>
      </c>
      <c r="B125" s="368"/>
      <c r="C125" s="98"/>
      <c r="D125" s="98"/>
      <c r="E125" s="98"/>
      <c r="F125" s="322"/>
    </row>
    <row r="126">
      <c r="A126" s="367" t="s">
        <v>849</v>
      </c>
      <c r="B126" s="368"/>
      <c r="C126" s="98"/>
      <c r="D126" s="98"/>
      <c r="E126" s="98"/>
      <c r="F126" s="322"/>
    </row>
    <row r="127">
      <c r="A127" s="367" t="s">
        <v>851</v>
      </c>
      <c r="B127" s="368"/>
      <c r="C127" s="98"/>
      <c r="D127" s="98"/>
      <c r="E127" s="98"/>
      <c r="F127" s="322"/>
    </row>
    <row r="128">
      <c r="A128" s="367" t="s">
        <v>853</v>
      </c>
      <c r="B128" s="368"/>
      <c r="C128" s="98"/>
      <c r="D128" s="98"/>
      <c r="E128" s="98"/>
      <c r="F128" s="322"/>
    </row>
    <row r="129">
      <c r="A129" s="367" t="s">
        <v>854</v>
      </c>
      <c r="B129" s="373" t="s">
        <v>855</v>
      </c>
      <c r="C129" s="98"/>
      <c r="D129" s="98"/>
      <c r="E129" s="98"/>
      <c r="F129" s="322"/>
    </row>
    <row r="130">
      <c r="A130" s="367" t="s">
        <v>856</v>
      </c>
      <c r="B130" s="373" t="s">
        <v>855</v>
      </c>
      <c r="C130" s="98"/>
      <c r="D130" s="98"/>
      <c r="E130" s="98"/>
      <c r="F130" s="322"/>
    </row>
    <row r="131">
      <c r="A131" s="367" t="s">
        <v>857</v>
      </c>
      <c r="B131" s="368"/>
      <c r="C131" s="98"/>
      <c r="D131" s="98"/>
      <c r="E131" s="98"/>
      <c r="F131" s="322"/>
    </row>
    <row r="132">
      <c r="A132" s="367" t="s">
        <v>858</v>
      </c>
      <c r="B132" s="368"/>
      <c r="C132" s="98"/>
      <c r="D132" s="98"/>
      <c r="E132" s="98"/>
      <c r="F132" s="322"/>
    </row>
  </sheetData>
  <mergeCells count="4">
    <mergeCell ref="A1:F1"/>
    <mergeCell ref="A2:F2"/>
    <mergeCell ref="A11:F11"/>
    <mergeCell ref="A61:F6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38"/>
    <col customWidth="1" min="2" max="2" width="24.5"/>
    <col customWidth="1" min="3" max="3" width="22.88"/>
    <col customWidth="1" min="4" max="4" width="23.25"/>
    <col customWidth="1" min="5" max="5" width="19.25"/>
    <col customWidth="1" min="6" max="6" width="17.75"/>
    <col customWidth="1" min="7" max="7" width="22.88"/>
    <col customWidth="1" min="8" max="8" width="25.5"/>
  </cols>
  <sheetData>
    <row r="1">
      <c r="A1" s="40" t="s">
        <v>299</v>
      </c>
      <c r="B1" s="25">
        <v>240.0</v>
      </c>
      <c r="C1" s="25"/>
      <c r="D1" s="25"/>
      <c r="E1" s="25"/>
      <c r="F1" s="25" t="s">
        <v>655</v>
      </c>
      <c r="G1" s="175" t="s">
        <v>338</v>
      </c>
    </row>
    <row r="2">
      <c r="A2" s="40" t="s">
        <v>354</v>
      </c>
      <c r="B2" s="25">
        <v>49.0</v>
      </c>
      <c r="C2" s="25"/>
      <c r="D2" s="25"/>
      <c r="E2" s="25"/>
      <c r="F2" s="25"/>
      <c r="G2" s="303" t="s">
        <v>357</v>
      </c>
    </row>
    <row r="3">
      <c r="A3" s="40" t="s">
        <v>56</v>
      </c>
      <c r="B3" s="25">
        <v>12.0</v>
      </c>
      <c r="C3" s="25"/>
      <c r="D3" s="25"/>
      <c r="E3" s="25"/>
      <c r="F3" s="25" t="s">
        <v>656</v>
      </c>
      <c r="G3" s="303" t="s">
        <v>357</v>
      </c>
    </row>
    <row r="4">
      <c r="A4" s="40" t="s">
        <v>55</v>
      </c>
      <c r="B4" s="25">
        <v>12.0</v>
      </c>
      <c r="C4" s="25"/>
      <c r="D4" s="25"/>
      <c r="E4" s="25"/>
      <c r="F4" s="25" t="s">
        <v>656</v>
      </c>
      <c r="G4" s="303" t="s">
        <v>357</v>
      </c>
    </row>
    <row r="5">
      <c r="A5" s="38" t="s">
        <v>54</v>
      </c>
      <c r="B5" s="25">
        <v>10.0</v>
      </c>
      <c r="C5" s="25"/>
      <c r="D5" s="25"/>
      <c r="E5" s="25"/>
      <c r="F5" s="25" t="s">
        <v>656</v>
      </c>
      <c r="G5" s="303" t="s">
        <v>357</v>
      </c>
    </row>
    <row r="6">
      <c r="A6" s="40" t="s">
        <v>52</v>
      </c>
      <c r="B6" s="25">
        <v>12.0</v>
      </c>
      <c r="C6" s="25"/>
      <c r="D6" s="25"/>
      <c r="E6" s="25"/>
      <c r="F6" s="25" t="s">
        <v>656</v>
      </c>
      <c r="G6" s="303" t="s">
        <v>357</v>
      </c>
    </row>
    <row r="7">
      <c r="A7" s="40" t="s">
        <v>355</v>
      </c>
      <c r="B7" s="25">
        <v>29.0</v>
      </c>
      <c r="C7" s="25"/>
      <c r="D7" s="25"/>
      <c r="E7" s="25"/>
      <c r="F7" s="25"/>
      <c r="G7" s="303" t="s">
        <v>357</v>
      </c>
    </row>
    <row r="8">
      <c r="A8" s="40" t="s">
        <v>356</v>
      </c>
      <c r="B8" s="25">
        <v>272.0</v>
      </c>
      <c r="C8" s="25"/>
      <c r="D8" s="25"/>
      <c r="E8" s="25"/>
      <c r="F8" s="25" t="s">
        <v>657</v>
      </c>
      <c r="G8" s="303" t="s">
        <v>357</v>
      </c>
    </row>
    <row r="9">
      <c r="A9" s="40" t="s">
        <v>352</v>
      </c>
      <c r="B9" s="25">
        <v>267.0</v>
      </c>
      <c r="C9" s="25"/>
      <c r="D9" s="25"/>
      <c r="E9" s="25"/>
      <c r="F9" s="25"/>
      <c r="G9" s="303" t="s">
        <v>357</v>
      </c>
    </row>
    <row r="10">
      <c r="A10" s="40" t="s">
        <v>63</v>
      </c>
      <c r="B10" s="25">
        <v>93.0</v>
      </c>
      <c r="C10" s="25"/>
      <c r="D10" s="25"/>
      <c r="E10" s="25"/>
      <c r="F10" s="25"/>
      <c r="G10" s="303" t="s">
        <v>357</v>
      </c>
    </row>
    <row r="11">
      <c r="A11" s="42" t="s">
        <v>358</v>
      </c>
      <c r="B11" s="25">
        <v>11.0</v>
      </c>
      <c r="C11" s="25"/>
      <c r="D11" s="25"/>
      <c r="E11" s="25"/>
      <c r="F11" s="25"/>
      <c r="G11" s="303" t="s">
        <v>357</v>
      </c>
    </row>
    <row r="12">
      <c r="A12" s="42" t="s">
        <v>55</v>
      </c>
      <c r="B12" s="25">
        <v>12.0</v>
      </c>
      <c r="C12" s="25"/>
      <c r="D12" s="25"/>
      <c r="E12" s="25"/>
      <c r="F12" s="25"/>
      <c r="G12" s="303" t="s">
        <v>357</v>
      </c>
    </row>
    <row r="13">
      <c r="A13" s="119" t="s">
        <v>315</v>
      </c>
      <c r="B13" s="25">
        <v>256.0</v>
      </c>
      <c r="C13" s="25"/>
      <c r="D13" s="25"/>
      <c r="E13" s="25"/>
      <c r="F13" s="25" t="s">
        <v>658</v>
      </c>
      <c r="G13" s="303" t="s">
        <v>357</v>
      </c>
    </row>
    <row r="14">
      <c r="A14" s="374" t="s">
        <v>66</v>
      </c>
    </row>
    <row r="15">
      <c r="A15" s="24" t="s">
        <v>71</v>
      </c>
      <c r="B15" s="46">
        <v>160.0</v>
      </c>
      <c r="C15" s="46"/>
      <c r="D15" s="46"/>
      <c r="E15" s="46"/>
      <c r="F15" s="25" t="s">
        <v>659</v>
      </c>
      <c r="G15" s="175" t="s">
        <v>338</v>
      </c>
    </row>
    <row r="16">
      <c r="A16" s="48" t="s">
        <v>76</v>
      </c>
      <c r="B16" s="46">
        <v>139.0</v>
      </c>
      <c r="C16" s="46"/>
      <c r="D16" s="46"/>
      <c r="E16" s="46"/>
      <c r="F16" s="25"/>
      <c r="G16" s="175" t="s">
        <v>338</v>
      </c>
    </row>
    <row r="17">
      <c r="A17" s="48" t="s">
        <v>75</v>
      </c>
      <c r="B17" s="46">
        <v>107.0</v>
      </c>
      <c r="C17" s="46"/>
      <c r="D17" s="46"/>
      <c r="E17" s="46"/>
      <c r="F17" s="25"/>
      <c r="G17" s="175" t="s">
        <v>338</v>
      </c>
    </row>
    <row r="18">
      <c r="A18" s="48" t="s">
        <v>73</v>
      </c>
      <c r="B18" s="46">
        <v>149.0</v>
      </c>
      <c r="C18" s="46"/>
      <c r="D18" s="46"/>
      <c r="E18" s="46"/>
      <c r="F18" s="25"/>
      <c r="G18" s="175" t="s">
        <v>338</v>
      </c>
    </row>
    <row r="19">
      <c r="A19" s="48" t="s">
        <v>77</v>
      </c>
      <c r="B19" s="46">
        <v>176.0</v>
      </c>
      <c r="C19" s="46"/>
      <c r="D19" s="46"/>
      <c r="E19" s="46"/>
      <c r="F19" s="25"/>
      <c r="G19" s="175" t="s">
        <v>338</v>
      </c>
    </row>
    <row r="20">
      <c r="A20" s="48" t="s">
        <v>72</v>
      </c>
      <c r="B20" s="46">
        <v>135.0</v>
      </c>
      <c r="C20" s="46"/>
      <c r="D20" s="46"/>
      <c r="E20" s="46"/>
      <c r="F20" s="25"/>
      <c r="G20" s="175" t="s">
        <v>338</v>
      </c>
    </row>
    <row r="21">
      <c r="A21" s="48" t="s">
        <v>74</v>
      </c>
      <c r="B21" s="46">
        <v>96.0</v>
      </c>
      <c r="C21" s="46"/>
      <c r="D21" s="46"/>
      <c r="E21" s="46"/>
      <c r="F21" s="25" t="s">
        <v>660</v>
      </c>
      <c r="G21" s="175" t="s">
        <v>338</v>
      </c>
    </row>
    <row r="22">
      <c r="A22" s="375" t="s">
        <v>78</v>
      </c>
      <c r="B22" s="2"/>
      <c r="C22" s="2"/>
      <c r="D22" s="2"/>
      <c r="E22" s="2"/>
      <c r="F22" s="3"/>
    </row>
    <row r="23">
      <c r="A23" s="51" t="s">
        <v>86</v>
      </c>
      <c r="B23" s="52">
        <v>173.0</v>
      </c>
      <c r="C23" s="52">
        <v>30.18</v>
      </c>
      <c r="D23" s="52" t="s">
        <v>87</v>
      </c>
      <c r="E23" s="53" t="s">
        <v>81</v>
      </c>
      <c r="F23" s="305"/>
      <c r="G23" s="303" t="s">
        <v>350</v>
      </c>
    </row>
    <row r="24">
      <c r="A24" s="51" t="s">
        <v>90</v>
      </c>
      <c r="B24" s="52">
        <v>172.0</v>
      </c>
      <c r="C24" s="52">
        <v>30.42</v>
      </c>
      <c r="D24" s="52" t="s">
        <v>80</v>
      </c>
      <c r="E24" s="53" t="s">
        <v>81</v>
      </c>
      <c r="F24" s="305"/>
      <c r="G24" s="303" t="s">
        <v>350</v>
      </c>
    </row>
    <row r="25">
      <c r="A25" s="51" t="s">
        <v>82</v>
      </c>
      <c r="B25" s="52">
        <v>160.0</v>
      </c>
      <c r="C25" s="52">
        <v>22.41</v>
      </c>
      <c r="D25" s="52" t="s">
        <v>80</v>
      </c>
      <c r="E25" s="53" t="s">
        <v>81</v>
      </c>
      <c r="F25" s="305"/>
      <c r="G25" s="303" t="s">
        <v>350</v>
      </c>
    </row>
    <row r="26">
      <c r="A26" s="51" t="s">
        <v>95</v>
      </c>
      <c r="B26" s="52">
        <v>157.0</v>
      </c>
      <c r="C26" s="52">
        <v>17.56</v>
      </c>
      <c r="D26" s="52" t="s">
        <v>80</v>
      </c>
      <c r="E26" s="53" t="s">
        <v>81</v>
      </c>
      <c r="F26" s="305"/>
      <c r="G26" s="303" t="s">
        <v>350</v>
      </c>
    </row>
    <row r="27">
      <c r="A27" s="51" t="s">
        <v>85</v>
      </c>
      <c r="B27" s="52">
        <v>111.0</v>
      </c>
      <c r="C27" s="52">
        <v>21.88</v>
      </c>
      <c r="D27" s="52" t="s">
        <v>80</v>
      </c>
      <c r="E27" s="53" t="s">
        <v>81</v>
      </c>
      <c r="F27" s="305"/>
      <c r="G27" s="303" t="s">
        <v>350</v>
      </c>
    </row>
    <row r="28">
      <c r="A28" s="51" t="s">
        <v>100</v>
      </c>
      <c r="B28" s="52">
        <v>178.0</v>
      </c>
      <c r="C28" s="52">
        <v>28.54</v>
      </c>
      <c r="D28" s="52" t="s">
        <v>80</v>
      </c>
      <c r="E28" s="53" t="s">
        <v>81</v>
      </c>
      <c r="F28" s="305"/>
      <c r="G28" s="303" t="s">
        <v>362</v>
      </c>
    </row>
    <row r="29">
      <c r="A29" s="51" t="s">
        <v>101</v>
      </c>
      <c r="B29" s="52">
        <v>99.0</v>
      </c>
      <c r="C29" s="52">
        <v>29.45</v>
      </c>
      <c r="D29" s="52" t="s">
        <v>80</v>
      </c>
      <c r="E29" s="53" t="s">
        <v>81</v>
      </c>
      <c r="F29" s="305"/>
      <c r="G29" s="303" t="s">
        <v>362</v>
      </c>
    </row>
    <row r="30">
      <c r="A30" s="51" t="s">
        <v>97</v>
      </c>
      <c r="B30" s="52">
        <v>136.0</v>
      </c>
      <c r="C30" s="52">
        <v>43.48</v>
      </c>
      <c r="D30" s="52" t="s">
        <v>87</v>
      </c>
      <c r="E30" s="53" t="s">
        <v>81</v>
      </c>
      <c r="F30" s="306"/>
      <c r="G30" s="303" t="s">
        <v>362</v>
      </c>
    </row>
    <row r="31">
      <c r="A31" s="51" t="s">
        <v>96</v>
      </c>
      <c r="B31" s="52">
        <v>177.0</v>
      </c>
      <c r="C31" s="52">
        <v>37.82</v>
      </c>
      <c r="D31" s="52" t="s">
        <v>87</v>
      </c>
      <c r="E31" s="53" t="s">
        <v>81</v>
      </c>
      <c r="F31" s="306"/>
      <c r="G31" s="303" t="s">
        <v>362</v>
      </c>
    </row>
    <row r="32">
      <c r="A32" s="51" t="s">
        <v>83</v>
      </c>
      <c r="B32" s="52">
        <v>57.0</v>
      </c>
      <c r="C32" s="52">
        <v>21.45</v>
      </c>
      <c r="D32" s="52" t="s">
        <v>80</v>
      </c>
      <c r="E32" s="53" t="s">
        <v>81</v>
      </c>
      <c r="F32" s="306"/>
      <c r="G32" s="303" t="s">
        <v>362</v>
      </c>
    </row>
    <row r="33">
      <c r="A33" s="51" t="s">
        <v>98</v>
      </c>
      <c r="B33" s="52">
        <v>114.0</v>
      </c>
      <c r="C33" s="52">
        <v>31.38</v>
      </c>
      <c r="D33" s="52" t="s">
        <v>80</v>
      </c>
      <c r="E33" s="53" t="s">
        <v>81</v>
      </c>
      <c r="F33" s="306"/>
      <c r="G33" s="303" t="s">
        <v>362</v>
      </c>
    </row>
    <row r="34">
      <c r="A34" s="51" t="s">
        <v>88</v>
      </c>
      <c r="B34" s="52">
        <v>150.0</v>
      </c>
      <c r="C34" s="52">
        <v>21.0</v>
      </c>
      <c r="D34" s="52" t="s">
        <v>80</v>
      </c>
      <c r="E34" s="53" t="s">
        <v>81</v>
      </c>
      <c r="F34" s="305" t="s">
        <v>661</v>
      </c>
      <c r="G34" s="303" t="s">
        <v>362</v>
      </c>
    </row>
    <row r="35">
      <c r="A35" s="51" t="s">
        <v>89</v>
      </c>
      <c r="B35" s="52">
        <v>71.0</v>
      </c>
      <c r="C35" s="52">
        <v>34.54</v>
      </c>
      <c r="D35" s="52" t="s">
        <v>80</v>
      </c>
      <c r="E35" s="53" t="s">
        <v>81</v>
      </c>
      <c r="F35" s="305"/>
      <c r="G35" s="303" t="s">
        <v>362</v>
      </c>
    </row>
    <row r="36">
      <c r="A36" s="51" t="s">
        <v>94</v>
      </c>
      <c r="B36" s="52">
        <v>144.0</v>
      </c>
      <c r="C36" s="52">
        <v>24.13</v>
      </c>
      <c r="D36" s="52" t="s">
        <v>80</v>
      </c>
      <c r="E36" s="53" t="s">
        <v>81</v>
      </c>
      <c r="F36" s="305"/>
      <c r="G36" s="303" t="s">
        <v>362</v>
      </c>
    </row>
    <row r="37">
      <c r="A37" s="51" t="s">
        <v>79</v>
      </c>
      <c r="B37" s="52">
        <v>177.0</v>
      </c>
      <c r="C37" s="52">
        <v>19.38</v>
      </c>
      <c r="D37" s="52" t="s">
        <v>80</v>
      </c>
      <c r="E37" s="53" t="s">
        <v>81</v>
      </c>
      <c r="F37" s="305"/>
      <c r="G37" s="303" t="s">
        <v>362</v>
      </c>
    </row>
    <row r="38">
      <c r="A38" s="51" t="s">
        <v>91</v>
      </c>
      <c r="B38" s="52">
        <v>94.0</v>
      </c>
      <c r="C38" s="52">
        <v>31.38</v>
      </c>
      <c r="D38" s="52" t="s">
        <v>80</v>
      </c>
      <c r="E38" s="53" t="s">
        <v>81</v>
      </c>
      <c r="F38" s="306"/>
      <c r="G38" s="303" t="s">
        <v>362</v>
      </c>
    </row>
    <row r="39">
      <c r="A39" s="51" t="s">
        <v>99</v>
      </c>
      <c r="B39" s="52">
        <v>143.0</v>
      </c>
      <c r="C39" s="52">
        <v>27.56</v>
      </c>
      <c r="D39" s="52" t="s">
        <v>80</v>
      </c>
      <c r="E39" s="53" t="s">
        <v>81</v>
      </c>
      <c r="F39" s="305" t="s">
        <v>662</v>
      </c>
      <c r="G39" s="303" t="s">
        <v>362</v>
      </c>
    </row>
    <row r="40">
      <c r="A40" s="51" t="s">
        <v>84</v>
      </c>
      <c r="B40" s="52">
        <v>128.0</v>
      </c>
      <c r="C40" s="52">
        <v>21.63</v>
      </c>
      <c r="D40" s="52" t="s">
        <v>80</v>
      </c>
      <c r="E40" s="53" t="s">
        <v>81</v>
      </c>
      <c r="F40" s="305"/>
      <c r="G40" s="303" t="s">
        <v>362</v>
      </c>
    </row>
    <row r="41">
      <c r="A41" s="51" t="s">
        <v>92</v>
      </c>
      <c r="B41" s="52">
        <v>134.0</v>
      </c>
      <c r="C41" s="52">
        <v>27.66</v>
      </c>
      <c r="D41" s="52" t="s">
        <v>80</v>
      </c>
      <c r="E41" s="53" t="s">
        <v>81</v>
      </c>
      <c r="F41" s="306"/>
      <c r="G41" s="303" t="s">
        <v>362</v>
      </c>
    </row>
    <row r="42">
      <c r="A42" s="51" t="s">
        <v>93</v>
      </c>
      <c r="B42" s="52">
        <v>73.0</v>
      </c>
      <c r="C42" s="52">
        <v>32.64</v>
      </c>
      <c r="D42" s="52" t="s">
        <v>80</v>
      </c>
      <c r="E42" s="53" t="s">
        <v>81</v>
      </c>
      <c r="F42" s="305"/>
      <c r="G42" s="303" t="s">
        <v>362</v>
      </c>
    </row>
    <row r="43">
      <c r="A43" s="376" t="s">
        <v>102</v>
      </c>
      <c r="B43" s="2"/>
      <c r="C43" s="2"/>
      <c r="D43" s="2"/>
      <c r="E43" s="2"/>
      <c r="F43" s="3"/>
    </row>
    <row r="44">
      <c r="A44" s="51" t="s">
        <v>103</v>
      </c>
      <c r="B44" s="52">
        <v>196.0</v>
      </c>
      <c r="C44" s="52">
        <v>7.04</v>
      </c>
      <c r="D44" s="52" t="s">
        <v>104</v>
      </c>
      <c r="E44" s="53" t="s">
        <v>105</v>
      </c>
      <c r="F44" s="305" t="s">
        <v>663</v>
      </c>
      <c r="G44" s="175" t="s">
        <v>338</v>
      </c>
      <c r="H44" s="175" t="s">
        <v>339</v>
      </c>
    </row>
    <row r="45">
      <c r="A45" s="56" t="s">
        <v>106</v>
      </c>
      <c r="B45" s="52">
        <v>98.0</v>
      </c>
      <c r="C45" s="52">
        <v>13.31</v>
      </c>
      <c r="D45" s="52" t="s">
        <v>104</v>
      </c>
      <c r="E45" s="53" t="s">
        <v>105</v>
      </c>
      <c r="F45" s="305" t="s">
        <v>664</v>
      </c>
      <c r="G45" s="175" t="s">
        <v>338</v>
      </c>
      <c r="H45" s="175" t="s">
        <v>339</v>
      </c>
    </row>
    <row r="46">
      <c r="A46" s="51" t="s">
        <v>107</v>
      </c>
      <c r="B46" s="52">
        <v>134.0</v>
      </c>
      <c r="C46" s="52">
        <v>6.98</v>
      </c>
      <c r="D46" s="52" t="s">
        <v>104</v>
      </c>
      <c r="E46" s="53" t="s">
        <v>105</v>
      </c>
      <c r="F46" s="305" t="s">
        <v>665</v>
      </c>
      <c r="G46" s="175" t="s">
        <v>338</v>
      </c>
      <c r="H46" s="175" t="s">
        <v>339</v>
      </c>
    </row>
    <row r="47">
      <c r="A47" s="56" t="s">
        <v>108</v>
      </c>
      <c r="B47" s="57">
        <v>200.0</v>
      </c>
      <c r="C47" s="57">
        <v>6.89</v>
      </c>
      <c r="D47" s="57" t="s">
        <v>104</v>
      </c>
      <c r="E47" s="72" t="s">
        <v>105</v>
      </c>
      <c r="F47" s="377"/>
      <c r="G47" s="175" t="s">
        <v>338</v>
      </c>
      <c r="H47" s="175" t="s">
        <v>339</v>
      </c>
    </row>
    <row r="48">
      <c r="A48" s="56" t="s">
        <v>109</v>
      </c>
      <c r="B48" s="57">
        <v>200.0</v>
      </c>
      <c r="C48" s="57">
        <v>7.08</v>
      </c>
      <c r="D48" s="57" t="s">
        <v>104</v>
      </c>
      <c r="E48" s="72" t="s">
        <v>105</v>
      </c>
      <c r="F48" s="25" t="s">
        <v>666</v>
      </c>
      <c r="G48" s="175" t="s">
        <v>338</v>
      </c>
      <c r="H48" s="175" t="s">
        <v>339</v>
      </c>
    </row>
    <row r="49">
      <c r="A49" s="56" t="s">
        <v>110</v>
      </c>
      <c r="B49" s="57">
        <v>73.0</v>
      </c>
      <c r="C49" s="57">
        <v>15.9</v>
      </c>
      <c r="D49" s="57" t="s">
        <v>104</v>
      </c>
      <c r="E49" s="72" t="s">
        <v>105</v>
      </c>
      <c r="F49" s="25" t="s">
        <v>661</v>
      </c>
      <c r="G49" s="175" t="s">
        <v>338</v>
      </c>
      <c r="H49" s="175" t="s">
        <v>339</v>
      </c>
    </row>
    <row r="50">
      <c r="A50" s="56" t="s">
        <v>111</v>
      </c>
      <c r="B50" s="57">
        <v>200.0</v>
      </c>
      <c r="C50" s="57">
        <v>6.71</v>
      </c>
      <c r="D50" s="57" t="s">
        <v>104</v>
      </c>
      <c r="E50" s="72" t="s">
        <v>105</v>
      </c>
      <c r="F50" s="25" t="s">
        <v>662</v>
      </c>
      <c r="G50" s="175" t="s">
        <v>338</v>
      </c>
      <c r="H50" s="175" t="s">
        <v>339</v>
      </c>
    </row>
    <row r="51">
      <c r="A51" s="56" t="s">
        <v>112</v>
      </c>
      <c r="B51" s="57">
        <v>175.0</v>
      </c>
      <c r="C51" s="57">
        <v>4.35</v>
      </c>
      <c r="D51" s="57" t="s">
        <v>104</v>
      </c>
      <c r="E51" s="72" t="s">
        <v>105</v>
      </c>
      <c r="F51" s="25"/>
      <c r="G51" s="175" t="s">
        <v>338</v>
      </c>
      <c r="H51" s="175" t="s">
        <v>339</v>
      </c>
    </row>
    <row r="52">
      <c r="A52" s="56" t="s">
        <v>113</v>
      </c>
      <c r="B52" s="57">
        <v>45.0</v>
      </c>
      <c r="C52" s="57">
        <v>6.71</v>
      </c>
      <c r="D52" s="57" t="s">
        <v>104</v>
      </c>
      <c r="E52" s="72" t="s">
        <v>105</v>
      </c>
      <c r="F52" s="25" t="s">
        <v>664</v>
      </c>
      <c r="G52" s="175" t="s">
        <v>338</v>
      </c>
      <c r="H52" s="175" t="s">
        <v>339</v>
      </c>
    </row>
    <row r="53">
      <c r="A53" s="56" t="s">
        <v>115</v>
      </c>
      <c r="B53" s="57">
        <v>138.0</v>
      </c>
      <c r="C53" s="57">
        <v>6.71</v>
      </c>
      <c r="D53" s="57" t="s">
        <v>104</v>
      </c>
      <c r="E53" s="72" t="s">
        <v>105</v>
      </c>
      <c r="F53" s="377"/>
      <c r="G53" s="175" t="s">
        <v>338</v>
      </c>
      <c r="H53" s="175" t="s">
        <v>339</v>
      </c>
    </row>
    <row r="54">
      <c r="A54" s="56" t="s">
        <v>116</v>
      </c>
      <c r="B54" s="57">
        <v>66.0</v>
      </c>
      <c r="C54" s="57">
        <v>7.04</v>
      </c>
      <c r="D54" s="57" t="s">
        <v>104</v>
      </c>
      <c r="E54" s="72" t="s">
        <v>105</v>
      </c>
      <c r="F54" s="25" t="s">
        <v>667</v>
      </c>
      <c r="G54" s="175" t="s">
        <v>338</v>
      </c>
      <c r="H54" s="175" t="s">
        <v>339</v>
      </c>
    </row>
    <row r="55">
      <c r="A55" s="56" t="s">
        <v>117</v>
      </c>
      <c r="B55" s="57">
        <v>114.0</v>
      </c>
      <c r="C55" s="57">
        <v>6.83</v>
      </c>
      <c r="D55" s="57" t="s">
        <v>104</v>
      </c>
      <c r="E55" s="72" t="s">
        <v>105</v>
      </c>
      <c r="F55" s="25" t="s">
        <v>668</v>
      </c>
      <c r="G55" s="175" t="s">
        <v>338</v>
      </c>
      <c r="H55" s="175" t="s">
        <v>339</v>
      </c>
    </row>
    <row r="56">
      <c r="A56" s="56" t="s">
        <v>118</v>
      </c>
      <c r="B56" s="57">
        <v>56.0</v>
      </c>
      <c r="C56" s="57">
        <v>4.05</v>
      </c>
      <c r="D56" s="57" t="s">
        <v>104</v>
      </c>
      <c r="E56" s="72" t="s">
        <v>105</v>
      </c>
      <c r="F56" s="25" t="s">
        <v>669</v>
      </c>
      <c r="G56" s="175" t="s">
        <v>338</v>
      </c>
      <c r="H56" s="175" t="s">
        <v>339</v>
      </c>
    </row>
    <row r="57">
      <c r="A57" s="56" t="s">
        <v>119</v>
      </c>
      <c r="B57" s="57">
        <v>458.0</v>
      </c>
      <c r="C57" s="57">
        <v>7.0</v>
      </c>
      <c r="D57" s="57" t="s">
        <v>104</v>
      </c>
      <c r="E57" s="72" t="s">
        <v>105</v>
      </c>
      <c r="F57" s="25" t="s">
        <v>662</v>
      </c>
      <c r="G57" s="175" t="s">
        <v>338</v>
      </c>
      <c r="H57" s="175" t="s">
        <v>339</v>
      </c>
    </row>
    <row r="58">
      <c r="A58" s="56" t="s">
        <v>120</v>
      </c>
      <c r="B58" s="57">
        <v>141.0</v>
      </c>
      <c r="C58" s="57">
        <v>4.06</v>
      </c>
      <c r="D58" s="57" t="s">
        <v>104</v>
      </c>
      <c r="E58" s="72" t="s">
        <v>105</v>
      </c>
      <c r="F58" s="25"/>
      <c r="G58" s="175" t="s">
        <v>338</v>
      </c>
      <c r="H58" s="175" t="s">
        <v>339</v>
      </c>
    </row>
    <row r="59">
      <c r="A59" s="56" t="s">
        <v>121</v>
      </c>
      <c r="B59" s="57">
        <v>300.0</v>
      </c>
      <c r="C59" s="57">
        <v>6.71</v>
      </c>
      <c r="D59" s="57" t="s">
        <v>104</v>
      </c>
      <c r="E59" s="72" t="s">
        <v>105</v>
      </c>
      <c r="F59" s="25" t="s">
        <v>665</v>
      </c>
      <c r="G59" s="175" t="s">
        <v>338</v>
      </c>
      <c r="H59" s="175" t="s">
        <v>339</v>
      </c>
    </row>
    <row r="60">
      <c r="A60" s="56" t="s">
        <v>122</v>
      </c>
      <c r="B60" s="57">
        <v>200.0</v>
      </c>
      <c r="C60" s="57">
        <v>4.15</v>
      </c>
      <c r="D60" s="57" t="s">
        <v>104</v>
      </c>
      <c r="E60" s="72" t="s">
        <v>105</v>
      </c>
      <c r="F60" s="377"/>
      <c r="G60" s="175" t="s">
        <v>338</v>
      </c>
      <c r="H60" s="175" t="s">
        <v>339</v>
      </c>
    </row>
    <row r="61">
      <c r="A61" s="56" t="s">
        <v>123</v>
      </c>
      <c r="B61" s="57">
        <v>78.0</v>
      </c>
      <c r="C61" s="57">
        <v>5.9</v>
      </c>
      <c r="D61" s="57" t="s">
        <v>104</v>
      </c>
      <c r="E61" s="72" t="s">
        <v>105</v>
      </c>
      <c r="F61" s="377"/>
      <c r="G61" s="175" t="s">
        <v>338</v>
      </c>
      <c r="H61" s="175" t="s">
        <v>339</v>
      </c>
    </row>
    <row r="62">
      <c r="A62" s="56" t="s">
        <v>124</v>
      </c>
      <c r="B62" s="57">
        <v>31.0</v>
      </c>
      <c r="C62" s="57">
        <v>6.78</v>
      </c>
      <c r="D62" s="57" t="s">
        <v>104</v>
      </c>
      <c r="E62" s="72" t="s">
        <v>105</v>
      </c>
      <c r="F62" s="25" t="s">
        <v>670</v>
      </c>
      <c r="G62" s="175" t="s">
        <v>338</v>
      </c>
      <c r="H62" s="175" t="s">
        <v>339</v>
      </c>
    </row>
    <row r="63">
      <c r="A63" s="56" t="s">
        <v>125</v>
      </c>
      <c r="B63" s="57">
        <v>102.0</v>
      </c>
      <c r="C63" s="57">
        <v>8.86</v>
      </c>
      <c r="D63" s="57" t="s">
        <v>104</v>
      </c>
      <c r="E63" s="72" t="s">
        <v>105</v>
      </c>
      <c r="F63" s="25" t="s">
        <v>671</v>
      </c>
      <c r="G63" s="175" t="s">
        <v>338</v>
      </c>
      <c r="H63" s="175" t="s">
        <v>339</v>
      </c>
    </row>
    <row r="64">
      <c r="A64" s="56" t="s">
        <v>126</v>
      </c>
      <c r="B64" s="57">
        <v>130.0</v>
      </c>
      <c r="C64" s="57">
        <v>7.04</v>
      </c>
      <c r="D64" s="57" t="s">
        <v>104</v>
      </c>
      <c r="E64" s="72" t="s">
        <v>105</v>
      </c>
      <c r="F64" s="25" t="s">
        <v>672</v>
      </c>
      <c r="G64" s="175" t="s">
        <v>338</v>
      </c>
      <c r="H64" s="175" t="s">
        <v>339</v>
      </c>
    </row>
    <row r="65">
      <c r="A65" s="56" t="s">
        <v>127</v>
      </c>
      <c r="B65" s="57">
        <v>187.0</v>
      </c>
      <c r="C65" s="57">
        <v>4.3</v>
      </c>
      <c r="D65" s="57" t="s">
        <v>104</v>
      </c>
      <c r="E65" s="72" t="s">
        <v>105</v>
      </c>
      <c r="F65" s="25" t="s">
        <v>673</v>
      </c>
      <c r="G65" s="175" t="s">
        <v>338</v>
      </c>
      <c r="H65" s="175" t="s">
        <v>339</v>
      </c>
    </row>
    <row r="66">
      <c r="A66" s="56" t="s">
        <v>128</v>
      </c>
      <c r="B66" s="57">
        <v>40.0</v>
      </c>
      <c r="C66" s="57">
        <v>6.64</v>
      </c>
      <c r="D66" s="57" t="s">
        <v>104</v>
      </c>
      <c r="E66" s="72" t="s">
        <v>105</v>
      </c>
      <c r="F66" s="25" t="s">
        <v>674</v>
      </c>
      <c r="G66" s="175" t="s">
        <v>338</v>
      </c>
      <c r="H66" s="175" t="s">
        <v>339</v>
      </c>
    </row>
    <row r="67">
      <c r="A67" s="56" t="s">
        <v>129</v>
      </c>
      <c r="B67" s="57">
        <v>200.0</v>
      </c>
      <c r="C67" s="57">
        <v>6.23</v>
      </c>
      <c r="D67" s="57" t="s">
        <v>104</v>
      </c>
      <c r="E67" s="72" t="s">
        <v>105</v>
      </c>
      <c r="F67" s="377"/>
      <c r="G67" s="175" t="s">
        <v>338</v>
      </c>
      <c r="H67" s="175" t="s">
        <v>339</v>
      </c>
    </row>
    <row r="68">
      <c r="A68" s="56" t="s">
        <v>130</v>
      </c>
      <c r="B68" s="57">
        <v>14.0</v>
      </c>
      <c r="C68" s="57">
        <v>6.71</v>
      </c>
      <c r="D68" s="57" t="s">
        <v>104</v>
      </c>
      <c r="E68" s="72" t="s">
        <v>105</v>
      </c>
      <c r="F68" s="25" t="s">
        <v>675</v>
      </c>
      <c r="G68" s="175" t="s">
        <v>338</v>
      </c>
      <c r="H68" s="175" t="s">
        <v>339</v>
      </c>
    </row>
    <row r="69">
      <c r="A69" s="56" t="s">
        <v>131</v>
      </c>
      <c r="B69" s="57">
        <v>295.0</v>
      </c>
      <c r="C69" s="57">
        <v>6.0</v>
      </c>
      <c r="D69" s="57" t="s">
        <v>104</v>
      </c>
      <c r="E69" s="72" t="s">
        <v>105</v>
      </c>
      <c r="F69" s="25" t="s">
        <v>665</v>
      </c>
      <c r="G69" s="175" t="s">
        <v>338</v>
      </c>
      <c r="H69" s="175" t="s">
        <v>339</v>
      </c>
    </row>
    <row r="70">
      <c r="A70" s="56" t="s">
        <v>132</v>
      </c>
      <c r="B70" s="57">
        <v>223.0</v>
      </c>
      <c r="C70" s="57">
        <v>4.09</v>
      </c>
      <c r="D70" s="57" t="s">
        <v>104</v>
      </c>
      <c r="E70" s="72" t="s">
        <v>105</v>
      </c>
      <c r="F70" s="25" t="s">
        <v>676</v>
      </c>
      <c r="G70" s="175" t="s">
        <v>338</v>
      </c>
      <c r="H70" s="175" t="s">
        <v>339</v>
      </c>
    </row>
    <row r="71">
      <c r="A71" s="56" t="s">
        <v>133</v>
      </c>
      <c r="B71" s="57">
        <v>301.0</v>
      </c>
      <c r="C71" s="57">
        <v>5.83</v>
      </c>
      <c r="D71" s="57" t="s">
        <v>104</v>
      </c>
      <c r="E71" s="72" t="s">
        <v>105</v>
      </c>
      <c r="F71" s="377"/>
      <c r="G71" s="175" t="s">
        <v>338</v>
      </c>
      <c r="H71" s="175" t="s">
        <v>339</v>
      </c>
    </row>
    <row r="72">
      <c r="A72" s="56" t="s">
        <v>135</v>
      </c>
      <c r="B72" s="57">
        <v>111.0</v>
      </c>
      <c r="C72" s="57"/>
      <c r="D72" s="57"/>
      <c r="E72" s="72"/>
      <c r="F72" s="25"/>
      <c r="G72" s="175" t="s">
        <v>338</v>
      </c>
      <c r="H72" s="175" t="s">
        <v>339</v>
      </c>
    </row>
    <row r="73">
      <c r="A73" s="56" t="s">
        <v>136</v>
      </c>
      <c r="B73" s="57">
        <v>130.0</v>
      </c>
      <c r="C73" s="57">
        <v>16.2</v>
      </c>
      <c r="D73" s="57" t="s">
        <v>104</v>
      </c>
      <c r="E73" s="72" t="s">
        <v>105</v>
      </c>
      <c r="F73" s="25" t="s">
        <v>678</v>
      </c>
      <c r="G73" s="175" t="s">
        <v>338</v>
      </c>
      <c r="H73" s="175" t="s">
        <v>339</v>
      </c>
    </row>
    <row r="74">
      <c r="A74" s="63" t="s">
        <v>137</v>
      </c>
      <c r="B74" s="9">
        <v>200.0</v>
      </c>
      <c r="C74" s="57"/>
      <c r="D74" s="57"/>
      <c r="E74" s="72"/>
      <c r="F74" s="25"/>
      <c r="G74" s="175" t="s">
        <v>338</v>
      </c>
      <c r="H74" s="175" t="s">
        <v>339</v>
      </c>
    </row>
    <row r="75">
      <c r="A75" s="56" t="s">
        <v>138</v>
      </c>
      <c r="B75" s="57">
        <v>405.0</v>
      </c>
      <c r="C75" s="57"/>
      <c r="D75" s="57"/>
      <c r="E75" s="53"/>
      <c r="F75" s="305" t="s">
        <v>679</v>
      </c>
      <c r="G75" s="175" t="s">
        <v>338</v>
      </c>
      <c r="H75" s="175" t="s">
        <v>339</v>
      </c>
    </row>
    <row r="76">
      <c r="A76" s="56" t="s">
        <v>139</v>
      </c>
      <c r="B76" s="52">
        <v>41.0</v>
      </c>
      <c r="C76" s="52"/>
      <c r="D76" s="52"/>
      <c r="E76" s="53"/>
      <c r="F76" s="305" t="s">
        <v>680</v>
      </c>
      <c r="G76" s="175" t="s">
        <v>338</v>
      </c>
      <c r="H76" s="175" t="s">
        <v>339</v>
      </c>
    </row>
    <row r="77">
      <c r="A77" s="51" t="s">
        <v>140</v>
      </c>
      <c r="B77" s="52">
        <v>223.0</v>
      </c>
      <c r="C77" s="52"/>
      <c r="D77" s="52"/>
      <c r="E77" s="53"/>
      <c r="F77" s="305" t="s">
        <v>681</v>
      </c>
      <c r="G77" s="175" t="s">
        <v>338</v>
      </c>
      <c r="H77" s="175" t="s">
        <v>339</v>
      </c>
    </row>
    <row r="78">
      <c r="A78" s="56" t="s">
        <v>141</v>
      </c>
      <c r="B78" s="52">
        <v>29.0</v>
      </c>
      <c r="C78" s="52"/>
      <c r="D78" s="52"/>
      <c r="E78" s="53"/>
      <c r="F78" s="305" t="s">
        <v>682</v>
      </c>
      <c r="G78" s="175" t="s">
        <v>338</v>
      </c>
      <c r="H78" s="175" t="s">
        <v>339</v>
      </c>
    </row>
    <row r="79">
      <c r="A79" s="74" t="s">
        <v>142</v>
      </c>
      <c r="B79" s="2"/>
      <c r="C79" s="2"/>
      <c r="D79" s="2"/>
      <c r="E79" s="2"/>
      <c r="F79" s="3"/>
    </row>
    <row r="80">
      <c r="A80" s="51" t="s">
        <v>143</v>
      </c>
      <c r="B80" s="52">
        <v>495.0</v>
      </c>
      <c r="C80" s="52"/>
      <c r="D80" s="52"/>
      <c r="E80" s="52"/>
      <c r="F80" s="305" t="s">
        <v>683</v>
      </c>
    </row>
    <row r="81">
      <c r="A81" s="51" t="s">
        <v>144</v>
      </c>
      <c r="B81" s="52">
        <v>105.0</v>
      </c>
      <c r="C81" s="52">
        <v>14.0</v>
      </c>
      <c r="D81" s="52" t="s">
        <v>145</v>
      </c>
      <c r="E81" s="52" t="s">
        <v>146</v>
      </c>
      <c r="F81" s="305"/>
    </row>
    <row r="82">
      <c r="A82" s="51" t="s">
        <v>147</v>
      </c>
      <c r="B82" s="52">
        <v>66.0</v>
      </c>
      <c r="C82" s="52">
        <v>10.0</v>
      </c>
      <c r="D82" s="52" t="s">
        <v>145</v>
      </c>
      <c r="E82" s="52" t="s">
        <v>146</v>
      </c>
      <c r="F82" s="305"/>
    </row>
    <row r="83">
      <c r="A83" s="51" t="s">
        <v>148</v>
      </c>
      <c r="B83" s="52">
        <v>28.0</v>
      </c>
      <c r="C83" s="52">
        <v>6.62</v>
      </c>
      <c r="D83" s="52" t="s">
        <v>145</v>
      </c>
      <c r="E83" s="52" t="s">
        <v>146</v>
      </c>
      <c r="F83" s="305"/>
    </row>
    <row r="84">
      <c r="A84" s="51" t="s">
        <v>149</v>
      </c>
      <c r="B84" s="52">
        <v>89.0</v>
      </c>
      <c r="C84" s="52">
        <v>7.82</v>
      </c>
      <c r="D84" s="52" t="s">
        <v>145</v>
      </c>
      <c r="E84" s="52" t="s">
        <v>146</v>
      </c>
      <c r="F84" s="305"/>
    </row>
    <row r="85">
      <c r="A85" s="51" t="s">
        <v>150</v>
      </c>
      <c r="B85" s="52">
        <v>174.0</v>
      </c>
      <c r="C85" s="52">
        <v>10.32</v>
      </c>
      <c r="D85" s="52" t="s">
        <v>145</v>
      </c>
      <c r="E85" s="52" t="s">
        <v>146</v>
      </c>
      <c r="F85" s="305"/>
    </row>
    <row r="86">
      <c r="A86" s="51" t="s">
        <v>151</v>
      </c>
      <c r="B86" s="52">
        <v>80.0</v>
      </c>
      <c r="C86" s="52">
        <v>9.45</v>
      </c>
      <c r="D86" s="52" t="s">
        <v>145</v>
      </c>
      <c r="E86" s="52" t="s">
        <v>146</v>
      </c>
      <c r="F86" s="305"/>
    </row>
    <row r="87">
      <c r="A87" s="51" t="s">
        <v>152</v>
      </c>
      <c r="B87" s="52">
        <v>14.0</v>
      </c>
      <c r="C87" s="52">
        <v>9.25</v>
      </c>
      <c r="D87" s="52" t="s">
        <v>145</v>
      </c>
      <c r="E87" s="52" t="s">
        <v>146</v>
      </c>
      <c r="F87" s="305"/>
    </row>
    <row r="88">
      <c r="A88" s="51" t="s">
        <v>363</v>
      </c>
      <c r="B88" s="52">
        <v>40.0</v>
      </c>
      <c r="C88" s="52">
        <v>6.5</v>
      </c>
      <c r="D88" s="52" t="s">
        <v>145</v>
      </c>
      <c r="E88" s="52" t="s">
        <v>146</v>
      </c>
      <c r="F88" s="305"/>
    </row>
    <row r="89">
      <c r="A89" s="51" t="s">
        <v>866</v>
      </c>
      <c r="B89" s="52">
        <v>77.0</v>
      </c>
      <c r="C89" s="52">
        <v>8.89</v>
      </c>
      <c r="D89" s="52" t="s">
        <v>145</v>
      </c>
      <c r="E89" s="52" t="s">
        <v>146</v>
      </c>
      <c r="F89" s="309" t="s">
        <v>684</v>
      </c>
    </row>
    <row r="90">
      <c r="A90" s="51" t="s">
        <v>155</v>
      </c>
      <c r="B90" s="52">
        <v>8.0</v>
      </c>
      <c r="C90" s="52">
        <v>8.03</v>
      </c>
      <c r="D90" s="52" t="s">
        <v>145</v>
      </c>
      <c r="E90" s="52" t="s">
        <v>146</v>
      </c>
      <c r="F90" s="305"/>
    </row>
    <row r="91">
      <c r="A91" s="51" t="s">
        <v>156</v>
      </c>
      <c r="B91" s="52" t="s">
        <v>114</v>
      </c>
      <c r="C91" s="52">
        <v>9.81</v>
      </c>
      <c r="D91" s="52" t="s">
        <v>145</v>
      </c>
      <c r="E91" s="52" t="s">
        <v>146</v>
      </c>
      <c r="F91" s="306"/>
    </row>
    <row r="92">
      <c r="A92" s="51" t="s">
        <v>157</v>
      </c>
      <c r="B92" s="52">
        <v>2.0</v>
      </c>
      <c r="C92" s="52">
        <v>9.8</v>
      </c>
      <c r="D92" s="52" t="s">
        <v>145</v>
      </c>
      <c r="E92" s="52" t="s">
        <v>146</v>
      </c>
      <c r="F92" s="306"/>
    </row>
    <row r="93">
      <c r="A93" s="51" t="s">
        <v>158</v>
      </c>
      <c r="B93" s="52">
        <v>73.0</v>
      </c>
      <c r="C93" s="52">
        <v>9.8</v>
      </c>
      <c r="D93" s="52" t="s">
        <v>145</v>
      </c>
      <c r="E93" s="52" t="s">
        <v>146</v>
      </c>
      <c r="F93" s="305"/>
    </row>
    <row r="94">
      <c r="A94" s="51" t="s">
        <v>159</v>
      </c>
      <c r="B94" s="52">
        <v>9.0</v>
      </c>
      <c r="C94" s="52">
        <v>9.8</v>
      </c>
      <c r="D94" s="52" t="s">
        <v>145</v>
      </c>
      <c r="E94" s="52" t="s">
        <v>146</v>
      </c>
      <c r="F94" s="306"/>
    </row>
    <row r="95">
      <c r="A95" s="51" t="s">
        <v>160</v>
      </c>
      <c r="B95" s="52">
        <v>91.0</v>
      </c>
      <c r="C95" s="52">
        <v>9.7</v>
      </c>
      <c r="D95" s="52" t="s">
        <v>145</v>
      </c>
      <c r="E95" s="52" t="s">
        <v>146</v>
      </c>
      <c r="F95" s="305"/>
    </row>
    <row r="96">
      <c r="A96" s="67" t="s">
        <v>161</v>
      </c>
      <c r="B96" s="68">
        <v>200.0</v>
      </c>
      <c r="C96" s="68">
        <v>5.52</v>
      </c>
      <c r="D96" s="68" t="s">
        <v>145</v>
      </c>
      <c r="E96" s="68" t="s">
        <v>146</v>
      </c>
      <c r="F96" s="305"/>
    </row>
    <row r="97">
      <c r="A97" s="67" t="s">
        <v>162</v>
      </c>
      <c r="B97" s="68" t="s">
        <v>491</v>
      </c>
      <c r="C97" s="68">
        <v>8.24</v>
      </c>
      <c r="D97" s="68" t="s">
        <v>164</v>
      </c>
      <c r="E97" s="30" t="s">
        <v>145</v>
      </c>
      <c r="F97" s="305"/>
    </row>
    <row r="98">
      <c r="A98" s="69" t="s">
        <v>165</v>
      </c>
      <c r="B98" s="9">
        <v>68.0</v>
      </c>
      <c r="C98" s="9"/>
      <c r="D98" s="9">
        <v>20.0</v>
      </c>
      <c r="E98" s="9"/>
      <c r="F98" s="305"/>
    </row>
    <row r="99">
      <c r="A99" s="70" t="s">
        <v>166</v>
      </c>
      <c r="B99" s="2"/>
      <c r="C99" s="2"/>
      <c r="D99" s="2"/>
      <c r="E99" s="2"/>
      <c r="F99" s="3"/>
    </row>
    <row r="100">
      <c r="A100" s="310" t="s">
        <v>167</v>
      </c>
      <c r="B100" s="311">
        <v>345.0</v>
      </c>
      <c r="C100" s="311">
        <v>8.72</v>
      </c>
      <c r="D100" s="311" t="s">
        <v>80</v>
      </c>
      <c r="E100" s="312" t="s">
        <v>164</v>
      </c>
      <c r="F100" s="313"/>
      <c r="G100" s="175" t="s">
        <v>338</v>
      </c>
    </row>
    <row r="101">
      <c r="A101" s="310" t="s">
        <v>168</v>
      </c>
      <c r="B101" s="311">
        <v>351.0</v>
      </c>
      <c r="C101" s="311">
        <v>8.77</v>
      </c>
      <c r="D101" s="311" t="s">
        <v>80</v>
      </c>
      <c r="E101" s="312" t="s">
        <v>164</v>
      </c>
      <c r="F101" s="313"/>
      <c r="G101" s="175" t="s">
        <v>338</v>
      </c>
    </row>
    <row r="102">
      <c r="A102" s="310" t="s">
        <v>169</v>
      </c>
      <c r="B102" s="311">
        <v>307.0</v>
      </c>
      <c r="C102" s="311">
        <v>10.72</v>
      </c>
      <c r="D102" s="311" t="s">
        <v>80</v>
      </c>
      <c r="E102" s="312" t="s">
        <v>164</v>
      </c>
      <c r="F102" s="313"/>
      <c r="G102" s="175" t="s">
        <v>338</v>
      </c>
    </row>
    <row r="103">
      <c r="A103" s="74" t="s">
        <v>170</v>
      </c>
      <c r="B103" s="2"/>
      <c r="C103" s="2"/>
      <c r="D103" s="2"/>
      <c r="E103" s="2"/>
      <c r="F103" s="3"/>
    </row>
    <row r="104">
      <c r="A104" s="51" t="s">
        <v>171</v>
      </c>
      <c r="B104" s="52">
        <v>242.0</v>
      </c>
      <c r="C104" s="52">
        <v>8.62</v>
      </c>
      <c r="D104" s="53" t="s">
        <v>80</v>
      </c>
      <c r="E104" s="53" t="s">
        <v>164</v>
      </c>
      <c r="F104" s="305"/>
      <c r="G104" s="175" t="s">
        <v>338</v>
      </c>
    </row>
    <row r="105">
      <c r="A105" s="51" t="s">
        <v>172</v>
      </c>
      <c r="B105" s="52">
        <v>205.0</v>
      </c>
      <c r="C105" s="52">
        <v>9.07</v>
      </c>
      <c r="D105" s="53" t="s">
        <v>80</v>
      </c>
      <c r="E105" s="53" t="s">
        <v>164</v>
      </c>
      <c r="F105" s="305"/>
      <c r="G105" s="175" t="s">
        <v>338</v>
      </c>
    </row>
    <row r="106">
      <c r="A106" s="51" t="s">
        <v>173</v>
      </c>
      <c r="B106" s="52">
        <v>8.0</v>
      </c>
      <c r="C106" s="52">
        <v>6.08</v>
      </c>
      <c r="D106" s="53" t="s">
        <v>80</v>
      </c>
      <c r="E106" s="53" t="s">
        <v>164</v>
      </c>
      <c r="F106" s="306"/>
      <c r="G106" s="175" t="s">
        <v>338</v>
      </c>
    </row>
    <row r="107">
      <c r="A107" s="365" t="s">
        <v>174</v>
      </c>
      <c r="B107" s="76"/>
      <c r="C107" s="76"/>
      <c r="D107" s="76"/>
      <c r="E107" s="76"/>
      <c r="F107" s="77"/>
    </row>
    <row r="108">
      <c r="A108" s="314" t="s">
        <v>180</v>
      </c>
      <c r="B108" s="79">
        <v>387.0</v>
      </c>
      <c r="C108" s="79">
        <v>5.28</v>
      </c>
      <c r="D108" s="80" t="s">
        <v>177</v>
      </c>
      <c r="E108" s="80" t="s">
        <v>164</v>
      </c>
      <c r="F108" s="200" t="s">
        <v>688</v>
      </c>
      <c r="G108" s="175" t="s">
        <v>338</v>
      </c>
    </row>
    <row r="109">
      <c r="A109" s="314" t="s">
        <v>191</v>
      </c>
      <c r="B109" s="79">
        <v>282.0</v>
      </c>
      <c r="C109" s="79">
        <v>6.48</v>
      </c>
      <c r="D109" s="80" t="s">
        <v>177</v>
      </c>
      <c r="E109" s="80" t="s">
        <v>164</v>
      </c>
      <c r="F109" s="200" t="s">
        <v>699</v>
      </c>
      <c r="G109" s="175" t="s">
        <v>338</v>
      </c>
    </row>
    <row r="110">
      <c r="A110" s="51" t="s">
        <v>193</v>
      </c>
      <c r="B110" s="52">
        <v>370.0</v>
      </c>
      <c r="C110" s="52">
        <v>3.1</v>
      </c>
      <c r="D110" s="53" t="s">
        <v>194</v>
      </c>
      <c r="E110" s="53" t="s">
        <v>164</v>
      </c>
      <c r="F110" s="305" t="s">
        <v>701</v>
      </c>
      <c r="G110" s="175" t="s">
        <v>338</v>
      </c>
    </row>
    <row r="111">
      <c r="A111" s="51" t="s">
        <v>197</v>
      </c>
      <c r="B111" s="52">
        <v>65.0</v>
      </c>
      <c r="C111" s="52">
        <v>5.24</v>
      </c>
      <c r="D111" s="53" t="s">
        <v>194</v>
      </c>
      <c r="E111" s="53" t="s">
        <v>164</v>
      </c>
      <c r="F111" s="305" t="s">
        <v>704</v>
      </c>
      <c r="G111" s="175" t="s">
        <v>338</v>
      </c>
    </row>
    <row r="112">
      <c r="A112" s="56" t="s">
        <v>205</v>
      </c>
      <c r="B112" s="57">
        <v>20.0</v>
      </c>
      <c r="C112" s="57">
        <v>3.2</v>
      </c>
      <c r="D112" s="72" t="s">
        <v>194</v>
      </c>
      <c r="E112" s="72" t="s">
        <v>164</v>
      </c>
      <c r="F112" s="25" t="s">
        <v>662</v>
      </c>
      <c r="G112" s="175" t="s">
        <v>338</v>
      </c>
    </row>
    <row r="113">
      <c r="A113" s="51" t="s">
        <v>207</v>
      </c>
      <c r="B113" s="52">
        <v>267.0</v>
      </c>
      <c r="C113" s="52">
        <v>10.42</v>
      </c>
      <c r="D113" s="53" t="s">
        <v>194</v>
      </c>
      <c r="E113" s="53" t="s">
        <v>81</v>
      </c>
      <c r="F113" s="305" t="s">
        <v>712</v>
      </c>
      <c r="G113" s="175" t="s">
        <v>338</v>
      </c>
    </row>
    <row r="114">
      <c r="A114" s="51" t="s">
        <v>219</v>
      </c>
      <c r="B114" s="52">
        <v>18.0</v>
      </c>
      <c r="C114" s="52">
        <v>5.8</v>
      </c>
      <c r="D114" s="53" t="s">
        <v>81</v>
      </c>
      <c r="E114" s="53" t="s">
        <v>164</v>
      </c>
      <c r="F114" s="305" t="s">
        <v>724</v>
      </c>
      <c r="G114" s="303" t="s">
        <v>725</v>
      </c>
    </row>
    <row r="115">
      <c r="A115" s="51" t="s">
        <v>220</v>
      </c>
      <c r="B115" s="52">
        <v>95.0</v>
      </c>
      <c r="C115" s="52">
        <v>5.9</v>
      </c>
      <c r="D115" s="53" t="s">
        <v>177</v>
      </c>
      <c r="E115" s="53" t="s">
        <v>164</v>
      </c>
      <c r="F115" s="305" t="s">
        <v>726</v>
      </c>
      <c r="G115" s="303" t="s">
        <v>725</v>
      </c>
    </row>
    <row r="116">
      <c r="A116" s="51" t="s">
        <v>223</v>
      </c>
      <c r="B116" s="52">
        <v>51.0</v>
      </c>
      <c r="C116" s="52">
        <v>6.88</v>
      </c>
      <c r="D116" s="53" t="s">
        <v>177</v>
      </c>
      <c r="E116" s="53" t="s">
        <v>164</v>
      </c>
      <c r="F116" s="305" t="s">
        <v>729</v>
      </c>
      <c r="G116" s="175" t="s">
        <v>338</v>
      </c>
    </row>
    <row r="117">
      <c r="A117" s="51" t="s">
        <v>224</v>
      </c>
      <c r="B117" s="52">
        <v>209.0</v>
      </c>
      <c r="C117" s="52">
        <v>13.98</v>
      </c>
      <c r="D117" s="53" t="s">
        <v>177</v>
      </c>
      <c r="E117" s="53" t="s">
        <v>164</v>
      </c>
      <c r="F117" s="305" t="s">
        <v>730</v>
      </c>
      <c r="G117" s="175" t="s">
        <v>338</v>
      </c>
    </row>
    <row r="118">
      <c r="A118" s="51" t="s">
        <v>227</v>
      </c>
      <c r="B118" s="52">
        <v>23.0</v>
      </c>
      <c r="C118" s="52">
        <v>7.27</v>
      </c>
      <c r="D118" s="53" t="s">
        <v>194</v>
      </c>
      <c r="E118" s="53" t="s">
        <v>164</v>
      </c>
      <c r="F118" s="305" t="s">
        <v>733</v>
      </c>
      <c r="G118" s="175" t="s">
        <v>338</v>
      </c>
    </row>
    <row r="119">
      <c r="A119" s="51" t="s">
        <v>232</v>
      </c>
      <c r="B119" s="52">
        <v>258.0</v>
      </c>
      <c r="C119" s="52">
        <v>6.68</v>
      </c>
      <c r="D119" s="53" t="s">
        <v>177</v>
      </c>
      <c r="E119" s="53" t="s">
        <v>164</v>
      </c>
      <c r="F119" s="305" t="s">
        <v>738</v>
      </c>
      <c r="G119" s="175" t="s">
        <v>338</v>
      </c>
    </row>
    <row r="120">
      <c r="A120" s="51" t="s">
        <v>233</v>
      </c>
      <c r="B120" s="52">
        <v>250.0</v>
      </c>
      <c r="C120" s="52">
        <v>6.8</v>
      </c>
      <c r="D120" s="53" t="s">
        <v>177</v>
      </c>
      <c r="E120" s="53" t="s">
        <v>164</v>
      </c>
      <c r="F120" s="305" t="s">
        <v>739</v>
      </c>
      <c r="G120" s="175" t="s">
        <v>338</v>
      </c>
    </row>
    <row r="121">
      <c r="A121" s="51" t="s">
        <v>234</v>
      </c>
      <c r="B121" s="52">
        <v>318.0</v>
      </c>
      <c r="C121" s="52">
        <v>6.8</v>
      </c>
      <c r="D121" s="53" t="s">
        <v>177</v>
      </c>
      <c r="E121" s="53" t="s">
        <v>164</v>
      </c>
      <c r="F121" s="305" t="s">
        <v>660</v>
      </c>
      <c r="G121" s="175" t="s">
        <v>338</v>
      </c>
    </row>
    <row r="122">
      <c r="A122" s="74" t="s">
        <v>240</v>
      </c>
      <c r="B122" s="2"/>
      <c r="C122" s="2"/>
      <c r="D122" s="2"/>
      <c r="E122" s="2"/>
      <c r="F122" s="3"/>
    </row>
    <row r="123">
      <c r="A123" s="51" t="s">
        <v>243</v>
      </c>
      <c r="B123" s="52">
        <v>191.0</v>
      </c>
      <c r="C123" s="52">
        <v>4.29</v>
      </c>
      <c r="D123" s="53" t="s">
        <v>177</v>
      </c>
      <c r="E123" s="53" t="s">
        <v>145</v>
      </c>
      <c r="F123" s="306"/>
      <c r="G123" s="175" t="s">
        <v>338</v>
      </c>
    </row>
    <row r="124">
      <c r="A124" s="51" t="s">
        <v>253</v>
      </c>
      <c r="B124" s="52">
        <v>501.0</v>
      </c>
      <c r="C124" s="52">
        <v>41.91</v>
      </c>
      <c r="D124" s="53" t="s">
        <v>254</v>
      </c>
      <c r="E124" s="53" t="s">
        <v>254</v>
      </c>
      <c r="F124" s="305" t="s">
        <v>747</v>
      </c>
      <c r="G124" s="303" t="s">
        <v>376</v>
      </c>
    </row>
    <row r="125">
      <c r="A125" s="51" t="s">
        <v>17</v>
      </c>
      <c r="B125" s="52">
        <v>67.0</v>
      </c>
      <c r="C125" s="52">
        <v>13.46</v>
      </c>
      <c r="D125" s="53" t="s">
        <v>80</v>
      </c>
      <c r="E125" s="53" t="s">
        <v>81</v>
      </c>
      <c r="F125" s="305" t="s">
        <v>748</v>
      </c>
      <c r="G125" s="175" t="s">
        <v>338</v>
      </c>
    </row>
    <row r="126">
      <c r="A126" s="51" t="s">
        <v>258</v>
      </c>
      <c r="B126" s="52">
        <v>25.0</v>
      </c>
      <c r="C126" s="52">
        <v>12.58</v>
      </c>
      <c r="D126" s="53" t="s">
        <v>87</v>
      </c>
      <c r="E126" s="53" t="s">
        <v>81</v>
      </c>
      <c r="F126" s="306"/>
      <c r="G126" s="175" t="s">
        <v>338</v>
      </c>
    </row>
    <row r="127">
      <c r="A127" s="51" t="s">
        <v>867</v>
      </c>
      <c r="B127" s="52">
        <v>587.0</v>
      </c>
      <c r="C127" s="52">
        <v>24.99</v>
      </c>
      <c r="D127" s="53" t="s">
        <v>262</v>
      </c>
      <c r="E127" s="53" t="s">
        <v>80</v>
      </c>
      <c r="F127" s="305" t="s">
        <v>752</v>
      </c>
      <c r="G127" s="175" t="s">
        <v>338</v>
      </c>
    </row>
    <row r="128">
      <c r="A128" s="51" t="s">
        <v>263</v>
      </c>
      <c r="B128" s="52">
        <v>124.0</v>
      </c>
      <c r="C128" s="52">
        <v>33.25</v>
      </c>
      <c r="D128" s="53" t="s">
        <v>254</v>
      </c>
      <c r="E128" s="53" t="s">
        <v>80</v>
      </c>
      <c r="F128" s="306"/>
      <c r="G128" s="165" t="s">
        <v>753</v>
      </c>
    </row>
    <row r="129">
      <c r="A129" s="51" t="s">
        <v>264</v>
      </c>
      <c r="B129" s="52">
        <v>200.0</v>
      </c>
      <c r="C129" s="52"/>
      <c r="D129" s="53"/>
      <c r="E129" s="53"/>
      <c r="F129" s="305" t="s">
        <v>754</v>
      </c>
    </row>
    <row r="130">
      <c r="A130" s="51" t="s">
        <v>265</v>
      </c>
      <c r="B130" s="52">
        <v>81.0</v>
      </c>
      <c r="C130" s="52">
        <v>88.89</v>
      </c>
      <c r="D130" s="53" t="s">
        <v>254</v>
      </c>
      <c r="E130" s="53" t="s">
        <v>80</v>
      </c>
      <c r="F130" s="305" t="s">
        <v>755</v>
      </c>
      <c r="G130" s="175" t="s">
        <v>338</v>
      </c>
    </row>
    <row r="131">
      <c r="A131" s="51" t="s">
        <v>266</v>
      </c>
      <c r="B131" s="52">
        <v>91.0</v>
      </c>
      <c r="C131" s="52">
        <v>55.73</v>
      </c>
      <c r="D131" s="53" t="s">
        <v>254</v>
      </c>
      <c r="E131" s="53" t="s">
        <v>80</v>
      </c>
      <c r="F131" s="305" t="s">
        <v>756</v>
      </c>
      <c r="G131" s="175" t="s">
        <v>338</v>
      </c>
    </row>
    <row r="132">
      <c r="A132" s="51" t="s">
        <v>276</v>
      </c>
      <c r="B132" s="52" t="s">
        <v>114</v>
      </c>
      <c r="C132" s="52">
        <v>13.85</v>
      </c>
      <c r="D132" s="53" t="s">
        <v>80</v>
      </c>
      <c r="E132" s="53" t="s">
        <v>80</v>
      </c>
      <c r="F132" s="306"/>
      <c r="G132" s="175" t="s">
        <v>338</v>
      </c>
    </row>
    <row r="133">
      <c r="A133" s="51" t="s">
        <v>287</v>
      </c>
      <c r="B133" s="52">
        <v>318.0</v>
      </c>
      <c r="C133" s="52">
        <v>8.75</v>
      </c>
      <c r="D133" s="53" t="s">
        <v>80</v>
      </c>
      <c r="E133" s="53" t="s">
        <v>81</v>
      </c>
      <c r="F133" s="305" t="s">
        <v>763</v>
      </c>
      <c r="G133" s="175" t="s">
        <v>338</v>
      </c>
    </row>
    <row r="134">
      <c r="A134" s="51" t="s">
        <v>285</v>
      </c>
      <c r="B134" s="52">
        <v>34.0</v>
      </c>
      <c r="C134" s="52">
        <v>6.2</v>
      </c>
      <c r="D134" s="53" t="s">
        <v>177</v>
      </c>
      <c r="E134" s="53" t="s">
        <v>145</v>
      </c>
      <c r="F134" s="305" t="s">
        <v>764</v>
      </c>
      <c r="G134" s="175" t="s">
        <v>338</v>
      </c>
    </row>
    <row r="135">
      <c r="A135" s="51" t="s">
        <v>304</v>
      </c>
      <c r="B135" s="52">
        <v>27.0</v>
      </c>
      <c r="C135" s="52">
        <v>15.0</v>
      </c>
      <c r="D135" s="53" t="s">
        <v>80</v>
      </c>
      <c r="E135" s="53" t="s">
        <v>164</v>
      </c>
      <c r="F135" s="306"/>
      <c r="G135" s="303" t="s">
        <v>371</v>
      </c>
    </row>
    <row r="136">
      <c r="A136" s="51" t="s">
        <v>306</v>
      </c>
      <c r="B136" s="52" t="s">
        <v>114</v>
      </c>
      <c r="C136" s="52">
        <v>15.0</v>
      </c>
      <c r="D136" s="53" t="s">
        <v>80</v>
      </c>
      <c r="E136" s="53" t="s">
        <v>164</v>
      </c>
      <c r="F136" s="306"/>
      <c r="G136" s="303" t="s">
        <v>371</v>
      </c>
    </row>
    <row r="137">
      <c r="A137" s="51" t="s">
        <v>298</v>
      </c>
      <c r="B137" s="52" t="s">
        <v>114</v>
      </c>
      <c r="C137" s="98"/>
      <c r="D137" s="98"/>
      <c r="E137" s="98"/>
      <c r="F137" s="306"/>
      <c r="G137" s="303" t="s">
        <v>371</v>
      </c>
    </row>
  </sheetData>
  <mergeCells count="8">
    <mergeCell ref="A14:F14"/>
    <mergeCell ref="A22:F22"/>
    <mergeCell ref="A43:F43"/>
    <mergeCell ref="A79:F79"/>
    <mergeCell ref="A99:F99"/>
    <mergeCell ref="A103:F103"/>
    <mergeCell ref="A107:F107"/>
    <mergeCell ref="A122:F12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53.38"/>
    <col customWidth="1" hidden="1" min="2" max="2" width="29.38"/>
    <col hidden="1" min="3" max="4" width="12.63"/>
    <col customWidth="1" hidden="1" min="5" max="5" width="47.13"/>
    <col customWidth="1" min="6" max="6" width="26.75"/>
    <col customWidth="1" min="7" max="7" width="35.75"/>
    <col customWidth="1" min="8" max="8" width="31.0"/>
    <col customWidth="1" min="9" max="9" width="23.88"/>
  </cols>
  <sheetData>
    <row r="1" ht="107.25" customHeight="1">
      <c r="A1" s="102"/>
    </row>
    <row r="2">
      <c r="A2" s="103" t="s">
        <v>307</v>
      </c>
      <c r="B2" s="2"/>
      <c r="C2" s="2"/>
      <c r="D2" s="2"/>
      <c r="E2" s="2"/>
      <c r="F2" s="2"/>
      <c r="G2" s="2"/>
      <c r="H2" s="2"/>
      <c r="I2" s="3"/>
    </row>
    <row r="3">
      <c r="A3" s="104" t="s">
        <v>308</v>
      </c>
      <c r="B3" s="104" t="s">
        <v>309</v>
      </c>
      <c r="C3" s="104"/>
      <c r="D3" s="104"/>
      <c r="E3" s="104"/>
      <c r="F3" s="105" t="s">
        <v>310</v>
      </c>
      <c r="G3" s="106" t="s">
        <v>311</v>
      </c>
      <c r="H3" s="106" t="s">
        <v>312</v>
      </c>
      <c r="I3" s="107" t="s">
        <v>313</v>
      </c>
    </row>
    <row r="4">
      <c r="A4" s="108" t="s">
        <v>42</v>
      </c>
      <c r="B4" s="2"/>
      <c r="C4" s="2"/>
      <c r="D4" s="2"/>
      <c r="E4" s="2"/>
      <c r="F4" s="2"/>
      <c r="G4" s="2"/>
      <c r="H4" s="2"/>
      <c r="I4" s="3"/>
    </row>
    <row r="5">
      <c r="A5" s="24" t="s">
        <v>43</v>
      </c>
      <c r="B5" s="25">
        <v>139.0</v>
      </c>
      <c r="C5" s="25"/>
      <c r="D5" s="25"/>
      <c r="E5" s="25"/>
      <c r="F5" s="109">
        <f t="shared" ref="F5:F9" si="1">(B5-50)</f>
        <v>89</v>
      </c>
      <c r="G5" s="110">
        <v>32.6</v>
      </c>
      <c r="H5" s="110">
        <v>5.0</v>
      </c>
      <c r="I5" s="111">
        <f t="shared" ref="I5:I9" si="2">SUM(F5*H5)</f>
        <v>445</v>
      </c>
    </row>
    <row r="6">
      <c r="A6" s="24" t="s">
        <v>44</v>
      </c>
      <c r="B6" s="25">
        <v>196.0</v>
      </c>
      <c r="C6" s="25"/>
      <c r="D6" s="25"/>
      <c r="E6" s="25"/>
      <c r="F6" s="109">
        <f t="shared" si="1"/>
        <v>146</v>
      </c>
      <c r="G6" s="110">
        <v>32.98</v>
      </c>
      <c r="H6" s="110">
        <v>5.0</v>
      </c>
      <c r="I6" s="111">
        <f t="shared" si="2"/>
        <v>730</v>
      </c>
    </row>
    <row r="7">
      <c r="A7" s="24" t="s">
        <v>45</v>
      </c>
      <c r="B7" s="25">
        <v>166.0</v>
      </c>
      <c r="C7" s="25"/>
      <c r="D7" s="25"/>
      <c r="E7" s="25"/>
      <c r="F7" s="109">
        <f t="shared" si="1"/>
        <v>116</v>
      </c>
      <c r="G7" s="110">
        <v>27.9</v>
      </c>
      <c r="H7" s="110">
        <v>5.0</v>
      </c>
      <c r="I7" s="111">
        <f t="shared" si="2"/>
        <v>580</v>
      </c>
    </row>
    <row r="8">
      <c r="A8" s="24" t="s">
        <v>46</v>
      </c>
      <c r="B8" s="25">
        <v>229.0</v>
      </c>
      <c r="C8" s="25"/>
      <c r="D8" s="25"/>
      <c r="E8" s="25"/>
      <c r="F8" s="109">
        <f t="shared" si="1"/>
        <v>179</v>
      </c>
      <c r="G8" s="110">
        <v>37.96</v>
      </c>
      <c r="H8" s="110">
        <v>5.0</v>
      </c>
      <c r="I8" s="111">
        <f t="shared" si="2"/>
        <v>895</v>
      </c>
    </row>
    <row r="9">
      <c r="A9" s="24" t="s">
        <v>47</v>
      </c>
      <c r="B9" s="25">
        <v>141.0</v>
      </c>
      <c r="C9" s="25"/>
      <c r="D9" s="25"/>
      <c r="E9" s="25"/>
      <c r="F9" s="109">
        <f t="shared" si="1"/>
        <v>91</v>
      </c>
      <c r="G9" s="110">
        <v>48.97</v>
      </c>
      <c r="H9" s="110">
        <v>5.0</v>
      </c>
      <c r="I9" s="111">
        <f t="shared" si="2"/>
        <v>455</v>
      </c>
    </row>
    <row r="10">
      <c r="A10" s="112" t="s">
        <v>314</v>
      </c>
      <c r="B10" s="22"/>
      <c r="C10" s="22"/>
      <c r="D10" s="22"/>
      <c r="E10" s="22"/>
      <c r="F10" s="113">
        <f>SUM(F5:F9)</f>
        <v>621</v>
      </c>
      <c r="G10" s="114"/>
      <c r="H10" s="115"/>
      <c r="I10" s="116">
        <f>SUM(I5:I9)</f>
        <v>3105</v>
      </c>
      <c r="J10" s="117"/>
      <c r="K10" s="117"/>
      <c r="L10" s="117"/>
      <c r="M10" s="117"/>
      <c r="N10" s="117"/>
      <c r="O10" s="117"/>
      <c r="P10" s="117"/>
      <c r="Q10" s="117"/>
    </row>
    <row r="11">
      <c r="A11" s="118" t="s">
        <v>48</v>
      </c>
      <c r="B11" s="2"/>
      <c r="C11" s="2"/>
      <c r="D11" s="2"/>
      <c r="E11" s="2"/>
      <c r="F11" s="2"/>
      <c r="G11" s="2"/>
      <c r="H11" s="2"/>
      <c r="I11" s="3"/>
    </row>
    <row r="12">
      <c r="A12" s="119" t="s">
        <v>315</v>
      </c>
      <c r="B12" s="25">
        <v>119.0</v>
      </c>
      <c r="C12" s="25"/>
      <c r="D12" s="25"/>
      <c r="E12" s="25"/>
      <c r="F12" s="109">
        <f>(B12-20)</f>
        <v>99</v>
      </c>
      <c r="G12" s="110">
        <v>47.9</v>
      </c>
      <c r="H12" s="110">
        <v>5.0</v>
      </c>
      <c r="I12" s="120">
        <f>SUM(F12*H12)</f>
        <v>495</v>
      </c>
    </row>
    <row r="13">
      <c r="A13" s="121" t="s">
        <v>316</v>
      </c>
      <c r="B13" s="22"/>
      <c r="C13" s="22"/>
      <c r="D13" s="22"/>
      <c r="E13" s="22"/>
      <c r="F13" s="113">
        <f>SUM(F12)</f>
        <v>99</v>
      </c>
      <c r="G13" s="122"/>
      <c r="H13" s="122"/>
      <c r="I13" s="123">
        <f>SUM(I12)</f>
        <v>495</v>
      </c>
      <c r="J13" s="117"/>
      <c r="K13" s="117"/>
      <c r="L13" s="117"/>
      <c r="M13" s="117"/>
      <c r="N13" s="117"/>
      <c r="O13" s="117"/>
      <c r="P13" s="117"/>
      <c r="Q13" s="117"/>
    </row>
    <row r="14">
      <c r="A14" s="124" t="s">
        <v>78</v>
      </c>
      <c r="B14" s="2"/>
      <c r="C14" s="2"/>
      <c r="D14" s="2"/>
      <c r="E14" s="2"/>
      <c r="F14" s="2"/>
      <c r="G14" s="2"/>
      <c r="H14" s="2"/>
      <c r="I14" s="3"/>
    </row>
    <row r="15">
      <c r="A15" s="67" t="s">
        <v>79</v>
      </c>
      <c r="B15" s="68">
        <v>142.0</v>
      </c>
      <c r="C15" s="68">
        <v>19.38</v>
      </c>
      <c r="D15" s="68" t="s">
        <v>80</v>
      </c>
      <c r="E15" s="30" t="s">
        <v>81</v>
      </c>
      <c r="F15" s="109">
        <f t="shared" ref="F15:F29" si="3">(B15-20)</f>
        <v>122</v>
      </c>
      <c r="G15" s="110">
        <v>19.38</v>
      </c>
      <c r="H15" s="110">
        <v>5.0</v>
      </c>
      <c r="I15" s="120">
        <f t="shared" ref="I15:I29" si="4">SUM(F15*H15)</f>
        <v>610</v>
      </c>
    </row>
    <row r="16">
      <c r="A16" s="67" t="s">
        <v>82</v>
      </c>
      <c r="B16" s="68">
        <v>131.0</v>
      </c>
      <c r="C16" s="68">
        <v>22.41</v>
      </c>
      <c r="D16" s="68" t="s">
        <v>80</v>
      </c>
      <c r="E16" s="30" t="s">
        <v>81</v>
      </c>
      <c r="F16" s="109">
        <f t="shared" si="3"/>
        <v>111</v>
      </c>
      <c r="G16" s="110">
        <v>22.41</v>
      </c>
      <c r="H16" s="110">
        <v>5.0</v>
      </c>
      <c r="I16" s="120">
        <f t="shared" si="4"/>
        <v>555</v>
      </c>
    </row>
    <row r="17">
      <c r="A17" s="67" t="s">
        <v>83</v>
      </c>
      <c r="B17" s="68">
        <v>57.0</v>
      </c>
      <c r="C17" s="68">
        <v>21.45</v>
      </c>
      <c r="D17" s="68" t="s">
        <v>80</v>
      </c>
      <c r="E17" s="30" t="s">
        <v>81</v>
      </c>
      <c r="F17" s="109">
        <f t="shared" si="3"/>
        <v>37</v>
      </c>
      <c r="G17" s="110">
        <v>21.45</v>
      </c>
      <c r="H17" s="110">
        <v>5.0</v>
      </c>
      <c r="I17" s="120">
        <f t="shared" si="4"/>
        <v>185</v>
      </c>
    </row>
    <row r="18">
      <c r="A18" s="67" t="s">
        <v>317</v>
      </c>
      <c r="B18" s="68">
        <v>69.0</v>
      </c>
      <c r="C18" s="68">
        <v>21.88</v>
      </c>
      <c r="D18" s="68" t="s">
        <v>80</v>
      </c>
      <c r="E18" s="30" t="s">
        <v>81</v>
      </c>
      <c r="F18" s="109">
        <f t="shared" si="3"/>
        <v>49</v>
      </c>
      <c r="G18" s="110">
        <v>21.88</v>
      </c>
      <c r="H18" s="110">
        <v>5.0</v>
      </c>
      <c r="I18" s="120">
        <f t="shared" si="4"/>
        <v>245</v>
      </c>
    </row>
    <row r="19">
      <c r="A19" s="67" t="s">
        <v>86</v>
      </c>
      <c r="B19" s="68">
        <v>135.0</v>
      </c>
      <c r="C19" s="68">
        <v>30.18</v>
      </c>
      <c r="D19" s="68" t="s">
        <v>87</v>
      </c>
      <c r="E19" s="30" t="s">
        <v>81</v>
      </c>
      <c r="F19" s="109">
        <f t="shared" si="3"/>
        <v>115</v>
      </c>
      <c r="G19" s="110">
        <v>30.18</v>
      </c>
      <c r="H19" s="110">
        <v>5.0</v>
      </c>
      <c r="I19" s="120">
        <f t="shared" si="4"/>
        <v>575</v>
      </c>
    </row>
    <row r="20">
      <c r="A20" s="67" t="s">
        <v>88</v>
      </c>
      <c r="B20" s="68">
        <v>112.0</v>
      </c>
      <c r="C20" s="68">
        <v>21.0</v>
      </c>
      <c r="D20" s="68" t="s">
        <v>80</v>
      </c>
      <c r="E20" s="30" t="s">
        <v>81</v>
      </c>
      <c r="F20" s="109">
        <f t="shared" si="3"/>
        <v>92</v>
      </c>
      <c r="G20" s="110">
        <v>21.0</v>
      </c>
      <c r="H20" s="110">
        <v>5.0</v>
      </c>
      <c r="I20" s="120">
        <f t="shared" si="4"/>
        <v>460</v>
      </c>
    </row>
    <row r="21">
      <c r="A21" s="67" t="s">
        <v>90</v>
      </c>
      <c r="B21" s="68">
        <v>137.0</v>
      </c>
      <c r="C21" s="68">
        <v>30.42</v>
      </c>
      <c r="D21" s="68" t="s">
        <v>80</v>
      </c>
      <c r="E21" s="30" t="s">
        <v>81</v>
      </c>
      <c r="F21" s="109">
        <f t="shared" si="3"/>
        <v>117</v>
      </c>
      <c r="G21" s="125">
        <v>30.42</v>
      </c>
      <c r="H21" s="110">
        <v>5.0</v>
      </c>
      <c r="I21" s="120">
        <f t="shared" si="4"/>
        <v>585</v>
      </c>
    </row>
    <row r="22">
      <c r="A22" s="67" t="s">
        <v>91</v>
      </c>
      <c r="B22" s="68">
        <v>50.0</v>
      </c>
      <c r="C22" s="68">
        <v>31.38</v>
      </c>
      <c r="D22" s="68" t="s">
        <v>80</v>
      </c>
      <c r="E22" s="30" t="s">
        <v>81</v>
      </c>
      <c r="F22" s="109">
        <f t="shared" si="3"/>
        <v>30</v>
      </c>
      <c r="G22" s="110">
        <v>31.38</v>
      </c>
      <c r="H22" s="110">
        <v>5.0</v>
      </c>
      <c r="I22" s="120">
        <f t="shared" si="4"/>
        <v>150</v>
      </c>
    </row>
    <row r="23">
      <c r="A23" s="67" t="s">
        <v>94</v>
      </c>
      <c r="B23" s="68">
        <v>103.0</v>
      </c>
      <c r="C23" s="68">
        <v>24.13</v>
      </c>
      <c r="D23" s="68" t="s">
        <v>80</v>
      </c>
      <c r="E23" s="30" t="s">
        <v>81</v>
      </c>
      <c r="F23" s="109">
        <f t="shared" si="3"/>
        <v>83</v>
      </c>
      <c r="G23" s="110">
        <v>24.13</v>
      </c>
      <c r="H23" s="110">
        <v>5.0</v>
      </c>
      <c r="I23" s="120">
        <f t="shared" si="4"/>
        <v>415</v>
      </c>
    </row>
    <row r="24">
      <c r="A24" s="67" t="s">
        <v>95</v>
      </c>
      <c r="B24" s="68">
        <v>123.0</v>
      </c>
      <c r="C24" s="68">
        <v>17.56</v>
      </c>
      <c r="D24" s="68" t="s">
        <v>80</v>
      </c>
      <c r="E24" s="30" t="s">
        <v>81</v>
      </c>
      <c r="F24" s="109">
        <f t="shared" si="3"/>
        <v>103</v>
      </c>
      <c r="G24" s="110">
        <v>17.56</v>
      </c>
      <c r="H24" s="110">
        <v>5.0</v>
      </c>
      <c r="I24" s="120">
        <f t="shared" si="4"/>
        <v>515</v>
      </c>
    </row>
    <row r="25">
      <c r="A25" s="67" t="s">
        <v>96</v>
      </c>
      <c r="B25" s="68">
        <v>164.0</v>
      </c>
      <c r="C25" s="68">
        <v>37.82</v>
      </c>
      <c r="D25" s="68" t="s">
        <v>87</v>
      </c>
      <c r="E25" s="30" t="s">
        <v>81</v>
      </c>
      <c r="F25" s="109">
        <f t="shared" si="3"/>
        <v>144</v>
      </c>
      <c r="G25" s="110">
        <v>37.82</v>
      </c>
      <c r="H25" s="110">
        <v>5.0</v>
      </c>
      <c r="I25" s="120">
        <f t="shared" si="4"/>
        <v>720</v>
      </c>
    </row>
    <row r="26">
      <c r="A26" s="67" t="s">
        <v>97</v>
      </c>
      <c r="B26" s="68">
        <v>97.0</v>
      </c>
      <c r="C26" s="68">
        <v>43.48</v>
      </c>
      <c r="D26" s="68" t="s">
        <v>87</v>
      </c>
      <c r="E26" s="30" t="s">
        <v>81</v>
      </c>
      <c r="F26" s="109">
        <f t="shared" si="3"/>
        <v>77</v>
      </c>
      <c r="G26" s="110">
        <v>43.48</v>
      </c>
      <c r="H26" s="110">
        <v>5.0</v>
      </c>
      <c r="I26" s="120">
        <f t="shared" si="4"/>
        <v>385</v>
      </c>
    </row>
    <row r="27">
      <c r="A27" s="67" t="s">
        <v>98</v>
      </c>
      <c r="B27" s="68">
        <v>76.0</v>
      </c>
      <c r="C27" s="68">
        <v>31.38</v>
      </c>
      <c r="D27" s="68" t="s">
        <v>80</v>
      </c>
      <c r="E27" s="30" t="s">
        <v>81</v>
      </c>
      <c r="F27" s="109">
        <f t="shared" si="3"/>
        <v>56</v>
      </c>
      <c r="G27" s="110">
        <v>31.38</v>
      </c>
      <c r="H27" s="110">
        <v>5.0</v>
      </c>
      <c r="I27" s="120">
        <f t="shared" si="4"/>
        <v>280</v>
      </c>
    </row>
    <row r="28">
      <c r="A28" s="67" t="s">
        <v>100</v>
      </c>
      <c r="B28" s="68">
        <v>135.0</v>
      </c>
      <c r="C28" s="68">
        <v>28.54</v>
      </c>
      <c r="D28" s="68" t="s">
        <v>80</v>
      </c>
      <c r="E28" s="30" t="s">
        <v>81</v>
      </c>
      <c r="F28" s="109">
        <f t="shared" si="3"/>
        <v>115</v>
      </c>
      <c r="G28" s="110">
        <v>28.54</v>
      </c>
      <c r="H28" s="110">
        <v>5.0</v>
      </c>
      <c r="I28" s="120">
        <f t="shared" si="4"/>
        <v>575</v>
      </c>
    </row>
    <row r="29">
      <c r="A29" s="67" t="s">
        <v>101</v>
      </c>
      <c r="B29" s="68">
        <v>147.0</v>
      </c>
      <c r="C29" s="68">
        <v>29.45</v>
      </c>
      <c r="D29" s="68" t="s">
        <v>80</v>
      </c>
      <c r="E29" s="30" t="s">
        <v>81</v>
      </c>
      <c r="F29" s="109">
        <f t="shared" si="3"/>
        <v>127</v>
      </c>
      <c r="G29" s="110">
        <v>29.45</v>
      </c>
      <c r="H29" s="110">
        <v>5.0</v>
      </c>
      <c r="I29" s="120">
        <f t="shared" si="4"/>
        <v>635</v>
      </c>
    </row>
    <row r="30">
      <c r="A30" s="126" t="s">
        <v>318</v>
      </c>
      <c r="B30" s="127"/>
      <c r="C30" s="127"/>
      <c r="D30" s="127"/>
      <c r="E30" s="128"/>
      <c r="F30" s="113">
        <f>SUM(F15:F29)</f>
        <v>1378</v>
      </c>
      <c r="G30" s="122"/>
      <c r="H30" s="110"/>
      <c r="I30" s="116">
        <f>SUM(I15:I29)</f>
        <v>6890</v>
      </c>
      <c r="J30" s="117"/>
      <c r="K30" s="117"/>
      <c r="L30" s="117"/>
      <c r="M30" s="117"/>
      <c r="N30" s="117"/>
      <c r="O30" s="117"/>
      <c r="P30" s="117"/>
      <c r="Q30" s="117"/>
    </row>
    <row r="31">
      <c r="A31" s="129" t="s">
        <v>319</v>
      </c>
      <c r="B31" s="2"/>
      <c r="C31" s="2"/>
      <c r="D31" s="2"/>
      <c r="E31" s="2"/>
      <c r="F31" s="2"/>
      <c r="G31" s="2"/>
      <c r="H31" s="2"/>
      <c r="I31" s="3"/>
    </row>
    <row r="32">
      <c r="A32" s="67" t="s">
        <v>143</v>
      </c>
      <c r="B32" s="68">
        <v>420.0</v>
      </c>
      <c r="C32" s="68"/>
      <c r="D32" s="68"/>
      <c r="E32" s="68"/>
      <c r="F32" s="109">
        <f t="shared" ref="F32:F34" si="5">(B32-20)</f>
        <v>400</v>
      </c>
      <c r="G32" s="110">
        <v>6.5</v>
      </c>
      <c r="H32" s="110">
        <v>5.0</v>
      </c>
      <c r="I32" s="120">
        <f t="shared" ref="I32:I34" si="6">SUM(F32*H32)</f>
        <v>2000</v>
      </c>
    </row>
    <row r="33">
      <c r="A33" s="67" t="s">
        <v>147</v>
      </c>
      <c r="B33" s="68">
        <v>51.0</v>
      </c>
      <c r="C33" s="68">
        <v>10.0</v>
      </c>
      <c r="D33" s="68" t="s">
        <v>145</v>
      </c>
      <c r="E33" s="68" t="s">
        <v>146</v>
      </c>
      <c r="F33" s="109">
        <f t="shared" si="5"/>
        <v>31</v>
      </c>
      <c r="G33" s="110">
        <v>5.0</v>
      </c>
      <c r="H33" s="110">
        <v>5.0</v>
      </c>
      <c r="I33" s="120">
        <f t="shared" si="6"/>
        <v>155</v>
      </c>
    </row>
    <row r="34">
      <c r="A34" s="67" t="s">
        <v>162</v>
      </c>
      <c r="B34" s="68">
        <v>1050.0</v>
      </c>
      <c r="C34" s="68">
        <v>8.24</v>
      </c>
      <c r="D34" s="68" t="s">
        <v>164</v>
      </c>
      <c r="E34" s="30" t="s">
        <v>145</v>
      </c>
      <c r="F34" s="109">
        <f t="shared" si="5"/>
        <v>1030</v>
      </c>
      <c r="G34" s="110">
        <v>8.24</v>
      </c>
      <c r="H34" s="110">
        <v>5.0</v>
      </c>
      <c r="I34" s="120">
        <f t="shared" si="6"/>
        <v>5150</v>
      </c>
    </row>
    <row r="35">
      <c r="A35" s="126" t="s">
        <v>320</v>
      </c>
      <c r="B35" s="127"/>
      <c r="C35" s="127"/>
      <c r="D35" s="127"/>
      <c r="E35" s="128"/>
      <c r="F35" s="113">
        <f>SUM(F32:F34)</f>
        <v>1461</v>
      </c>
      <c r="G35" s="122"/>
      <c r="H35" s="122"/>
      <c r="I35" s="116">
        <f>SUM(I32:I34)</f>
        <v>7305</v>
      </c>
      <c r="J35" s="117"/>
      <c r="K35" s="117"/>
      <c r="L35" s="117"/>
      <c r="M35" s="117"/>
      <c r="N35" s="117"/>
      <c r="O35" s="117"/>
      <c r="P35" s="117"/>
      <c r="Q35" s="117"/>
    </row>
    <row r="36">
      <c r="A36" s="130" t="s">
        <v>166</v>
      </c>
      <c r="B36" s="2"/>
      <c r="C36" s="2"/>
      <c r="D36" s="2"/>
      <c r="E36" s="2"/>
      <c r="F36" s="2"/>
      <c r="G36" s="2"/>
      <c r="H36" s="2"/>
      <c r="I36" s="3"/>
    </row>
    <row r="37">
      <c r="A37" s="131" t="s">
        <v>167</v>
      </c>
      <c r="B37" s="9">
        <v>280.0</v>
      </c>
      <c r="C37" s="9">
        <v>8.72</v>
      </c>
      <c r="D37" s="9" t="s">
        <v>80</v>
      </c>
      <c r="E37" s="16" t="s">
        <v>164</v>
      </c>
      <c r="F37" s="132">
        <f t="shared" ref="F37:F39" si="7">(B37-20)</f>
        <v>260</v>
      </c>
      <c r="G37" s="133">
        <v>8.72</v>
      </c>
      <c r="H37" s="133">
        <v>5.0</v>
      </c>
      <c r="I37" s="120">
        <f t="shared" ref="I37:I39" si="8">SUM(F37*H37)</f>
        <v>1300</v>
      </c>
    </row>
    <row r="38">
      <c r="A38" s="131" t="s">
        <v>168</v>
      </c>
      <c r="B38" s="9">
        <v>316.0</v>
      </c>
      <c r="C38" s="9">
        <v>8.77</v>
      </c>
      <c r="D38" s="9" t="s">
        <v>80</v>
      </c>
      <c r="E38" s="16" t="s">
        <v>164</v>
      </c>
      <c r="F38" s="132">
        <f t="shared" si="7"/>
        <v>296</v>
      </c>
      <c r="G38" s="133">
        <v>8.77</v>
      </c>
      <c r="H38" s="133">
        <v>5.0</v>
      </c>
      <c r="I38" s="120">
        <f t="shared" si="8"/>
        <v>1480</v>
      </c>
    </row>
    <row r="39">
      <c r="A39" s="131" t="s">
        <v>169</v>
      </c>
      <c r="B39" s="9">
        <v>259.0</v>
      </c>
      <c r="C39" s="9">
        <v>10.72</v>
      </c>
      <c r="D39" s="9" t="s">
        <v>80</v>
      </c>
      <c r="E39" s="16" t="s">
        <v>164</v>
      </c>
      <c r="F39" s="132">
        <f t="shared" si="7"/>
        <v>239</v>
      </c>
      <c r="G39" s="133">
        <v>10.72</v>
      </c>
      <c r="H39" s="133">
        <v>5.0</v>
      </c>
      <c r="I39" s="120">
        <f t="shared" si="8"/>
        <v>1195</v>
      </c>
    </row>
    <row r="40">
      <c r="A40" s="134" t="s">
        <v>321</v>
      </c>
      <c r="B40" s="7"/>
      <c r="C40" s="7"/>
      <c r="D40" s="7"/>
      <c r="E40" s="135"/>
      <c r="F40" s="136">
        <f>SUM(F37:F39)</f>
        <v>795</v>
      </c>
      <c r="G40" s="137"/>
      <c r="H40" s="137"/>
      <c r="I40" s="116">
        <f>SUM(I37:I39)</f>
        <v>3975</v>
      </c>
      <c r="J40" s="117"/>
      <c r="K40" s="117"/>
      <c r="L40" s="117"/>
      <c r="M40" s="117"/>
      <c r="N40" s="117"/>
      <c r="O40" s="117"/>
      <c r="P40" s="117"/>
      <c r="Q40" s="117"/>
    </row>
    <row r="41">
      <c r="A41" s="138" t="s">
        <v>170</v>
      </c>
      <c r="B41" s="2"/>
      <c r="C41" s="2"/>
      <c r="D41" s="2"/>
      <c r="E41" s="2"/>
      <c r="F41" s="2"/>
      <c r="G41" s="2"/>
      <c r="H41" s="2"/>
      <c r="I41" s="3"/>
    </row>
    <row r="42">
      <c r="A42" s="67" t="s">
        <v>171</v>
      </c>
      <c r="B42" s="68">
        <v>227.0</v>
      </c>
      <c r="C42" s="68">
        <v>8.62</v>
      </c>
      <c r="D42" s="30" t="s">
        <v>80</v>
      </c>
      <c r="E42" s="30" t="s">
        <v>164</v>
      </c>
      <c r="F42" s="109">
        <f>(B42-20)</f>
        <v>207</v>
      </c>
      <c r="G42" s="110">
        <v>8.62</v>
      </c>
      <c r="H42" s="110">
        <v>5.0</v>
      </c>
      <c r="I42" s="120">
        <f t="shared" ref="I42:I43" si="9">SUM(F42*H42)</f>
        <v>1035</v>
      </c>
    </row>
    <row r="43">
      <c r="A43" s="67" t="s">
        <v>18</v>
      </c>
      <c r="B43" s="68">
        <v>165.0</v>
      </c>
      <c r="C43" s="68">
        <v>9.07</v>
      </c>
      <c r="D43" s="30" t="s">
        <v>80</v>
      </c>
      <c r="E43" s="30" t="s">
        <v>164</v>
      </c>
      <c r="F43" s="109">
        <f>(B43-50)</f>
        <v>115</v>
      </c>
      <c r="G43" s="110">
        <v>9.07</v>
      </c>
      <c r="H43" s="110">
        <v>5.0</v>
      </c>
      <c r="I43" s="120">
        <f t="shared" si="9"/>
        <v>575</v>
      </c>
    </row>
    <row r="44">
      <c r="A44" s="126" t="s">
        <v>322</v>
      </c>
      <c r="B44" s="127"/>
      <c r="C44" s="127"/>
      <c r="D44" s="128"/>
      <c r="E44" s="128"/>
      <c r="F44" s="113">
        <f>SUM(F42:F43)</f>
        <v>322</v>
      </c>
      <c r="G44" s="122"/>
      <c r="H44" s="122"/>
      <c r="I44" s="116">
        <f>SUM(I42:I43)</f>
        <v>1610</v>
      </c>
      <c r="J44" s="117"/>
      <c r="K44" s="117"/>
      <c r="L44" s="117"/>
      <c r="M44" s="117"/>
      <c r="N44" s="117"/>
      <c r="O44" s="117"/>
      <c r="P44" s="117"/>
      <c r="Q44" s="117"/>
    </row>
    <row r="45">
      <c r="A45" s="139" t="s">
        <v>174</v>
      </c>
      <c r="B45" s="2"/>
      <c r="C45" s="2"/>
      <c r="D45" s="2"/>
      <c r="E45" s="2"/>
      <c r="F45" s="2"/>
      <c r="G45" s="2"/>
      <c r="H45" s="2"/>
      <c r="I45" s="3"/>
    </row>
    <row r="46">
      <c r="A46" s="67" t="s">
        <v>176</v>
      </c>
      <c r="B46" s="68">
        <v>344.0</v>
      </c>
      <c r="C46" s="68">
        <v>6.47</v>
      </c>
      <c r="D46" s="30" t="s">
        <v>177</v>
      </c>
      <c r="E46" s="30" t="s">
        <v>164</v>
      </c>
      <c r="F46" s="109">
        <f t="shared" ref="F46:F55" si="10">(B46-20)</f>
        <v>324</v>
      </c>
      <c r="G46" s="110">
        <v>6.47</v>
      </c>
      <c r="H46" s="110">
        <v>5.0</v>
      </c>
      <c r="I46" s="120">
        <f t="shared" ref="I46:I95" si="11">SUM(F46*H46)</f>
        <v>1620</v>
      </c>
    </row>
    <row r="47">
      <c r="A47" s="67" t="s">
        <v>178</v>
      </c>
      <c r="B47" s="68">
        <v>333.0</v>
      </c>
      <c r="C47" s="68">
        <v>8.34</v>
      </c>
      <c r="D47" s="30" t="s">
        <v>177</v>
      </c>
      <c r="E47" s="30" t="s">
        <v>164</v>
      </c>
      <c r="F47" s="109">
        <f t="shared" si="10"/>
        <v>313</v>
      </c>
      <c r="G47" s="110">
        <v>8.34</v>
      </c>
      <c r="H47" s="110">
        <v>5.0</v>
      </c>
      <c r="I47" s="120">
        <f t="shared" si="11"/>
        <v>1565</v>
      </c>
    </row>
    <row r="48">
      <c r="A48" s="67" t="s">
        <v>179</v>
      </c>
      <c r="B48" s="68">
        <v>245.0</v>
      </c>
      <c r="C48" s="68">
        <v>9.03</v>
      </c>
      <c r="D48" s="30" t="s">
        <v>177</v>
      </c>
      <c r="E48" s="30" t="s">
        <v>164</v>
      </c>
      <c r="F48" s="109">
        <f t="shared" si="10"/>
        <v>225</v>
      </c>
      <c r="G48" s="110">
        <v>9.03</v>
      </c>
      <c r="H48" s="110">
        <v>5.0</v>
      </c>
      <c r="I48" s="120">
        <f t="shared" si="11"/>
        <v>1125</v>
      </c>
    </row>
    <row r="49">
      <c r="A49" s="82" t="s">
        <v>180</v>
      </c>
      <c r="B49" s="9">
        <v>279.0</v>
      </c>
      <c r="C49" s="140">
        <v>5.28</v>
      </c>
      <c r="D49" s="141" t="s">
        <v>177</v>
      </c>
      <c r="E49" s="141" t="s">
        <v>164</v>
      </c>
      <c r="F49" s="109">
        <f t="shared" si="10"/>
        <v>259</v>
      </c>
      <c r="G49" s="110">
        <v>5.28</v>
      </c>
      <c r="H49" s="110">
        <v>5.0</v>
      </c>
      <c r="I49" s="120">
        <f t="shared" si="11"/>
        <v>1295</v>
      </c>
    </row>
    <row r="50">
      <c r="A50" s="82" t="s">
        <v>181</v>
      </c>
      <c r="B50" s="9">
        <v>367.0</v>
      </c>
      <c r="C50" s="68">
        <v>7.4</v>
      </c>
      <c r="D50" s="30" t="s">
        <v>177</v>
      </c>
      <c r="E50" s="30" t="s">
        <v>164</v>
      </c>
      <c r="F50" s="109">
        <f t="shared" si="10"/>
        <v>347</v>
      </c>
      <c r="G50" s="110">
        <v>7.4</v>
      </c>
      <c r="H50" s="110">
        <v>5.0</v>
      </c>
      <c r="I50" s="120">
        <f t="shared" si="11"/>
        <v>1735</v>
      </c>
    </row>
    <row r="51">
      <c r="A51" s="82" t="s">
        <v>182</v>
      </c>
      <c r="B51" s="9">
        <v>322.0</v>
      </c>
      <c r="C51" s="68">
        <v>7.48</v>
      </c>
      <c r="D51" s="30" t="s">
        <v>177</v>
      </c>
      <c r="E51" s="30" t="s">
        <v>164</v>
      </c>
      <c r="F51" s="109">
        <f t="shared" si="10"/>
        <v>302</v>
      </c>
      <c r="G51" s="110">
        <v>7.48</v>
      </c>
      <c r="H51" s="110">
        <v>5.0</v>
      </c>
      <c r="I51" s="120">
        <f t="shared" si="11"/>
        <v>1510</v>
      </c>
    </row>
    <row r="52">
      <c r="A52" s="82" t="s">
        <v>183</v>
      </c>
      <c r="B52" s="9">
        <v>281.0</v>
      </c>
      <c r="C52" s="68">
        <v>9.9</v>
      </c>
      <c r="D52" s="30" t="s">
        <v>177</v>
      </c>
      <c r="E52" s="30" t="s">
        <v>164</v>
      </c>
      <c r="F52" s="109">
        <f t="shared" si="10"/>
        <v>261</v>
      </c>
      <c r="G52" s="110">
        <v>9.9</v>
      </c>
      <c r="H52" s="110">
        <v>5.0</v>
      </c>
      <c r="I52" s="120">
        <f t="shared" si="11"/>
        <v>1305</v>
      </c>
    </row>
    <row r="53">
      <c r="A53" s="82" t="s">
        <v>184</v>
      </c>
      <c r="B53" s="9">
        <v>315.0</v>
      </c>
      <c r="C53" s="68">
        <v>5.38</v>
      </c>
      <c r="D53" s="30" t="s">
        <v>177</v>
      </c>
      <c r="E53" s="30" t="s">
        <v>164</v>
      </c>
      <c r="F53" s="109">
        <f t="shared" si="10"/>
        <v>295</v>
      </c>
      <c r="G53" s="110">
        <v>5.38</v>
      </c>
      <c r="H53" s="110">
        <v>5.0</v>
      </c>
      <c r="I53" s="120">
        <f t="shared" si="11"/>
        <v>1475</v>
      </c>
    </row>
    <row r="54">
      <c r="A54" s="82" t="s">
        <v>185</v>
      </c>
      <c r="B54" s="9">
        <v>331.0</v>
      </c>
      <c r="C54" s="68">
        <v>5.89</v>
      </c>
      <c r="D54" s="30" t="s">
        <v>177</v>
      </c>
      <c r="E54" s="30" t="s">
        <v>164</v>
      </c>
      <c r="F54" s="109">
        <f t="shared" si="10"/>
        <v>311</v>
      </c>
      <c r="G54" s="110">
        <v>5.89</v>
      </c>
      <c r="H54" s="110">
        <v>5.0</v>
      </c>
      <c r="I54" s="120">
        <f t="shared" si="11"/>
        <v>1555</v>
      </c>
    </row>
    <row r="55">
      <c r="A55" s="82" t="s">
        <v>186</v>
      </c>
      <c r="B55" s="9">
        <v>376.0</v>
      </c>
      <c r="C55" s="68">
        <v>5.4</v>
      </c>
      <c r="D55" s="30" t="s">
        <v>177</v>
      </c>
      <c r="E55" s="30" t="s">
        <v>164</v>
      </c>
      <c r="F55" s="109">
        <f t="shared" si="10"/>
        <v>356</v>
      </c>
      <c r="G55" s="110">
        <v>5.4</v>
      </c>
      <c r="H55" s="110">
        <v>5.0</v>
      </c>
      <c r="I55" s="120">
        <f t="shared" si="11"/>
        <v>1780</v>
      </c>
    </row>
    <row r="56">
      <c r="A56" s="82" t="s">
        <v>187</v>
      </c>
      <c r="B56" s="9">
        <v>108.0</v>
      </c>
      <c r="C56" s="68">
        <v>6.68</v>
      </c>
      <c r="D56" s="30" t="s">
        <v>177</v>
      </c>
      <c r="E56" s="30" t="s">
        <v>164</v>
      </c>
      <c r="F56" s="109">
        <f>(B56-30)</f>
        <v>78</v>
      </c>
      <c r="G56" s="110">
        <v>6.68</v>
      </c>
      <c r="H56" s="110">
        <v>5.0</v>
      </c>
      <c r="I56" s="120">
        <f t="shared" si="11"/>
        <v>390</v>
      </c>
    </row>
    <row r="57">
      <c r="A57" s="82" t="s">
        <v>188</v>
      </c>
      <c r="B57" s="9">
        <v>297.0</v>
      </c>
      <c r="C57" s="68">
        <v>7.33</v>
      </c>
      <c r="D57" s="30" t="s">
        <v>177</v>
      </c>
      <c r="E57" s="30" t="s">
        <v>164</v>
      </c>
      <c r="F57" s="109">
        <f t="shared" ref="F57:F95" si="12">(B57-20)</f>
        <v>277</v>
      </c>
      <c r="G57" s="110">
        <v>7.33</v>
      </c>
      <c r="H57" s="110">
        <v>5.0</v>
      </c>
      <c r="I57" s="120">
        <f t="shared" si="11"/>
        <v>1385</v>
      </c>
    </row>
    <row r="58">
      <c r="A58" s="82" t="s">
        <v>190</v>
      </c>
      <c r="B58" s="9">
        <v>259.0</v>
      </c>
      <c r="C58" s="68">
        <v>8.45</v>
      </c>
      <c r="D58" s="30" t="s">
        <v>177</v>
      </c>
      <c r="E58" s="30" t="s">
        <v>164</v>
      </c>
      <c r="F58" s="109">
        <f t="shared" si="12"/>
        <v>239</v>
      </c>
      <c r="G58" s="110">
        <v>8.45</v>
      </c>
      <c r="H58" s="110">
        <v>5.0</v>
      </c>
      <c r="I58" s="120">
        <f t="shared" si="11"/>
        <v>1195</v>
      </c>
    </row>
    <row r="59">
      <c r="A59" s="82" t="s">
        <v>191</v>
      </c>
      <c r="B59" s="9">
        <v>265.0</v>
      </c>
      <c r="C59" s="140">
        <v>6.48</v>
      </c>
      <c r="D59" s="141" t="s">
        <v>177</v>
      </c>
      <c r="E59" s="141" t="s">
        <v>164</v>
      </c>
      <c r="F59" s="109">
        <f t="shared" si="12"/>
        <v>245</v>
      </c>
      <c r="G59" s="110">
        <v>6.48</v>
      </c>
      <c r="H59" s="110">
        <v>5.0</v>
      </c>
      <c r="I59" s="120">
        <f t="shared" si="11"/>
        <v>1225</v>
      </c>
    </row>
    <row r="60">
      <c r="A60" s="67" t="s">
        <v>192</v>
      </c>
      <c r="B60" s="68">
        <v>250.0</v>
      </c>
      <c r="C60" s="68">
        <v>10.39</v>
      </c>
      <c r="D60" s="30" t="s">
        <v>177</v>
      </c>
      <c r="E60" s="30" t="s">
        <v>164</v>
      </c>
      <c r="F60" s="109">
        <f t="shared" si="12"/>
        <v>230</v>
      </c>
      <c r="G60" s="110">
        <v>10.39</v>
      </c>
      <c r="H60" s="110">
        <v>5.0</v>
      </c>
      <c r="I60" s="120">
        <f t="shared" si="11"/>
        <v>1150</v>
      </c>
    </row>
    <row r="61">
      <c r="A61" s="67" t="s">
        <v>193</v>
      </c>
      <c r="B61" s="68">
        <v>259.0</v>
      </c>
      <c r="C61" s="68">
        <v>3.1</v>
      </c>
      <c r="D61" s="30" t="s">
        <v>194</v>
      </c>
      <c r="E61" s="30" t="s">
        <v>164</v>
      </c>
      <c r="F61" s="109">
        <f t="shared" si="12"/>
        <v>239</v>
      </c>
      <c r="G61" s="110">
        <v>3.1</v>
      </c>
      <c r="H61" s="110">
        <v>5.0</v>
      </c>
      <c r="I61" s="120">
        <f t="shared" si="11"/>
        <v>1195</v>
      </c>
    </row>
    <row r="62">
      <c r="A62" s="67" t="s">
        <v>195</v>
      </c>
      <c r="B62" s="68">
        <v>284.0</v>
      </c>
      <c r="C62" s="68">
        <v>3.29</v>
      </c>
      <c r="D62" s="30" t="s">
        <v>194</v>
      </c>
      <c r="E62" s="30" t="s">
        <v>164</v>
      </c>
      <c r="F62" s="109">
        <f t="shared" si="12"/>
        <v>264</v>
      </c>
      <c r="G62" s="110">
        <v>3.29</v>
      </c>
      <c r="H62" s="110">
        <v>5.0</v>
      </c>
      <c r="I62" s="120">
        <f t="shared" si="11"/>
        <v>1320</v>
      </c>
    </row>
    <row r="63">
      <c r="A63" s="67" t="s">
        <v>196</v>
      </c>
      <c r="B63" s="68">
        <v>246.0</v>
      </c>
      <c r="C63" s="68">
        <v>4.08</v>
      </c>
      <c r="D63" s="30" t="s">
        <v>194</v>
      </c>
      <c r="E63" s="30" t="s">
        <v>164</v>
      </c>
      <c r="F63" s="109">
        <f t="shared" si="12"/>
        <v>226</v>
      </c>
      <c r="G63" s="110">
        <v>4.08</v>
      </c>
      <c r="H63" s="110">
        <v>5.0</v>
      </c>
      <c r="I63" s="120">
        <f t="shared" si="11"/>
        <v>1130</v>
      </c>
    </row>
    <row r="64">
      <c r="A64" s="67" t="s">
        <v>198</v>
      </c>
      <c r="B64" s="68">
        <v>340.0</v>
      </c>
      <c r="C64" s="68">
        <v>3.4</v>
      </c>
      <c r="D64" s="30" t="s">
        <v>194</v>
      </c>
      <c r="E64" s="30" t="s">
        <v>164</v>
      </c>
      <c r="F64" s="109">
        <f t="shared" si="12"/>
        <v>320</v>
      </c>
      <c r="G64" s="110">
        <v>3.4</v>
      </c>
      <c r="H64" s="110">
        <v>5.0</v>
      </c>
      <c r="I64" s="120">
        <f t="shared" si="11"/>
        <v>1600</v>
      </c>
    </row>
    <row r="65">
      <c r="A65" s="82" t="s">
        <v>199</v>
      </c>
      <c r="B65" s="9">
        <v>331.0</v>
      </c>
      <c r="C65" s="9">
        <v>3.24</v>
      </c>
      <c r="D65" s="16" t="s">
        <v>194</v>
      </c>
      <c r="E65" s="16" t="s">
        <v>164</v>
      </c>
      <c r="F65" s="109">
        <f t="shared" si="12"/>
        <v>311</v>
      </c>
      <c r="G65" s="110">
        <v>3.24</v>
      </c>
      <c r="H65" s="110">
        <v>5.0</v>
      </c>
      <c r="I65" s="120">
        <f t="shared" si="11"/>
        <v>1555</v>
      </c>
    </row>
    <row r="66">
      <c r="A66" s="82" t="s">
        <v>200</v>
      </c>
      <c r="B66" s="9">
        <v>392.0</v>
      </c>
      <c r="C66" s="9">
        <v>3.25</v>
      </c>
      <c r="D66" s="16" t="s">
        <v>194</v>
      </c>
      <c r="E66" s="16" t="s">
        <v>164</v>
      </c>
      <c r="F66" s="109">
        <f t="shared" si="12"/>
        <v>372</v>
      </c>
      <c r="G66" s="110">
        <v>3.25</v>
      </c>
      <c r="H66" s="110">
        <v>5.0</v>
      </c>
      <c r="I66" s="120">
        <f t="shared" si="11"/>
        <v>1860</v>
      </c>
    </row>
    <row r="67">
      <c r="A67" s="82" t="s">
        <v>201</v>
      </c>
      <c r="B67" s="9">
        <v>123.0</v>
      </c>
      <c r="C67" s="9">
        <v>3.01</v>
      </c>
      <c r="D67" s="16" t="s">
        <v>194</v>
      </c>
      <c r="E67" s="16" t="s">
        <v>164</v>
      </c>
      <c r="F67" s="109">
        <f t="shared" si="12"/>
        <v>103</v>
      </c>
      <c r="G67" s="110">
        <v>3.01</v>
      </c>
      <c r="H67" s="110">
        <v>5.0</v>
      </c>
      <c r="I67" s="120">
        <f t="shared" si="11"/>
        <v>515</v>
      </c>
    </row>
    <row r="68">
      <c r="A68" s="82" t="s">
        <v>202</v>
      </c>
      <c r="B68" s="9">
        <v>245.0</v>
      </c>
      <c r="C68" s="9">
        <v>2.88</v>
      </c>
      <c r="D68" s="16" t="s">
        <v>194</v>
      </c>
      <c r="E68" s="16" t="s">
        <v>164</v>
      </c>
      <c r="F68" s="109">
        <f t="shared" si="12"/>
        <v>225</v>
      </c>
      <c r="G68" s="110">
        <v>3.5</v>
      </c>
      <c r="H68" s="110">
        <v>5.0</v>
      </c>
      <c r="I68" s="120">
        <f t="shared" si="11"/>
        <v>1125</v>
      </c>
    </row>
    <row r="69">
      <c r="A69" s="82" t="s">
        <v>203</v>
      </c>
      <c r="B69" s="9">
        <v>311.0</v>
      </c>
      <c r="C69" s="9">
        <v>3.41</v>
      </c>
      <c r="D69" s="16" t="s">
        <v>194</v>
      </c>
      <c r="E69" s="16" t="s">
        <v>164</v>
      </c>
      <c r="F69" s="109">
        <f t="shared" si="12"/>
        <v>291</v>
      </c>
      <c r="G69" s="110">
        <v>3.41</v>
      </c>
      <c r="H69" s="110">
        <v>5.0</v>
      </c>
      <c r="I69" s="120">
        <f t="shared" si="11"/>
        <v>1455</v>
      </c>
    </row>
    <row r="70">
      <c r="A70" s="82" t="s">
        <v>204</v>
      </c>
      <c r="B70" s="9">
        <v>338.0</v>
      </c>
      <c r="C70" s="9">
        <v>3.29</v>
      </c>
      <c r="D70" s="16" t="s">
        <v>194</v>
      </c>
      <c r="E70" s="16" t="s">
        <v>164</v>
      </c>
      <c r="F70" s="109">
        <f t="shared" si="12"/>
        <v>318</v>
      </c>
      <c r="G70" s="110">
        <v>3.29</v>
      </c>
      <c r="H70" s="110">
        <v>5.0</v>
      </c>
      <c r="I70" s="120">
        <f t="shared" si="11"/>
        <v>1590</v>
      </c>
    </row>
    <row r="71">
      <c r="A71" s="82" t="s">
        <v>207</v>
      </c>
      <c r="B71" s="9">
        <v>266.0</v>
      </c>
      <c r="C71" s="9">
        <v>10.42</v>
      </c>
      <c r="D71" s="16" t="s">
        <v>194</v>
      </c>
      <c r="E71" s="16" t="s">
        <v>81</v>
      </c>
      <c r="F71" s="109">
        <f t="shared" si="12"/>
        <v>246</v>
      </c>
      <c r="G71" s="110">
        <v>10.42</v>
      </c>
      <c r="H71" s="110">
        <v>5.0</v>
      </c>
      <c r="I71" s="120">
        <f t="shared" si="11"/>
        <v>1230</v>
      </c>
    </row>
    <row r="72">
      <c r="A72" s="82" t="s">
        <v>208</v>
      </c>
      <c r="B72" s="9">
        <v>295.0</v>
      </c>
      <c r="C72" s="9">
        <v>8.42</v>
      </c>
      <c r="D72" s="16" t="s">
        <v>194</v>
      </c>
      <c r="E72" s="16" t="s">
        <v>81</v>
      </c>
      <c r="F72" s="109">
        <f t="shared" si="12"/>
        <v>275</v>
      </c>
      <c r="G72" s="110">
        <v>8.42</v>
      </c>
      <c r="H72" s="110">
        <v>5.0</v>
      </c>
      <c r="I72" s="120">
        <f t="shared" si="11"/>
        <v>1375</v>
      </c>
    </row>
    <row r="73">
      <c r="A73" s="82" t="s">
        <v>209</v>
      </c>
      <c r="B73" s="9">
        <v>213.0</v>
      </c>
      <c r="C73" s="9">
        <v>15.75</v>
      </c>
      <c r="D73" s="16" t="s">
        <v>194</v>
      </c>
      <c r="E73" s="16" t="s">
        <v>81</v>
      </c>
      <c r="F73" s="109">
        <f t="shared" si="12"/>
        <v>193</v>
      </c>
      <c r="G73" s="110">
        <v>15.75</v>
      </c>
      <c r="H73" s="110">
        <v>5.0</v>
      </c>
      <c r="I73" s="120">
        <f t="shared" si="11"/>
        <v>965</v>
      </c>
    </row>
    <row r="74">
      <c r="A74" s="82">
        <v>60.0</v>
      </c>
      <c r="B74" s="9">
        <v>219.0</v>
      </c>
      <c r="C74" s="9"/>
      <c r="D74" s="16"/>
      <c r="E74" s="16"/>
      <c r="F74" s="109">
        <f t="shared" si="12"/>
        <v>199</v>
      </c>
      <c r="G74" s="110">
        <v>9.8</v>
      </c>
      <c r="H74" s="110">
        <v>5.0</v>
      </c>
      <c r="I74" s="120">
        <f t="shared" si="11"/>
        <v>995</v>
      </c>
    </row>
    <row r="75">
      <c r="A75" s="82" t="s">
        <v>211</v>
      </c>
      <c r="B75" s="9">
        <v>314.0</v>
      </c>
      <c r="C75" s="9">
        <v>5.42</v>
      </c>
      <c r="D75" s="16" t="s">
        <v>194</v>
      </c>
      <c r="E75" s="16" t="s">
        <v>81</v>
      </c>
      <c r="F75" s="109">
        <f t="shared" si="12"/>
        <v>294</v>
      </c>
      <c r="G75" s="110">
        <v>5.42</v>
      </c>
      <c r="H75" s="110">
        <v>5.0</v>
      </c>
      <c r="I75" s="120">
        <f t="shared" si="11"/>
        <v>1470</v>
      </c>
    </row>
    <row r="76">
      <c r="A76" s="82" t="s">
        <v>213</v>
      </c>
      <c r="B76" s="9">
        <v>47.0</v>
      </c>
      <c r="C76" s="9">
        <v>4.13</v>
      </c>
      <c r="D76" s="16" t="s">
        <v>177</v>
      </c>
      <c r="E76" s="16" t="s">
        <v>164</v>
      </c>
      <c r="F76" s="109">
        <f t="shared" si="12"/>
        <v>27</v>
      </c>
      <c r="G76" s="110">
        <v>4.13</v>
      </c>
      <c r="H76" s="110">
        <v>5.0</v>
      </c>
      <c r="I76" s="120">
        <f t="shared" si="11"/>
        <v>135</v>
      </c>
    </row>
    <row r="77">
      <c r="A77" s="82" t="s">
        <v>214</v>
      </c>
      <c r="B77" s="9">
        <v>30.0</v>
      </c>
      <c r="C77" s="9">
        <v>20.8</v>
      </c>
      <c r="D77" s="16" t="s">
        <v>177</v>
      </c>
      <c r="E77" s="16" t="s">
        <v>164</v>
      </c>
      <c r="F77" s="109">
        <f t="shared" si="12"/>
        <v>10</v>
      </c>
      <c r="G77" s="110">
        <v>20.8</v>
      </c>
      <c r="H77" s="110">
        <v>5.0</v>
      </c>
      <c r="I77" s="120">
        <f t="shared" si="11"/>
        <v>50</v>
      </c>
    </row>
    <row r="78">
      <c r="A78" s="82" t="s">
        <v>215</v>
      </c>
      <c r="B78" s="9">
        <v>31.0</v>
      </c>
      <c r="C78" s="9">
        <v>4.07</v>
      </c>
      <c r="D78" s="16" t="s">
        <v>177</v>
      </c>
      <c r="E78" s="16" t="s">
        <v>164</v>
      </c>
      <c r="F78" s="109">
        <f t="shared" si="12"/>
        <v>11</v>
      </c>
      <c r="G78" s="110">
        <v>4.07</v>
      </c>
      <c r="H78" s="110">
        <v>5.0</v>
      </c>
      <c r="I78" s="120">
        <f t="shared" si="11"/>
        <v>55</v>
      </c>
    </row>
    <row r="79">
      <c r="A79" s="82" t="s">
        <v>217</v>
      </c>
      <c r="B79" s="9">
        <v>101.0</v>
      </c>
      <c r="C79" s="9">
        <v>4.14</v>
      </c>
      <c r="D79" s="16" t="s">
        <v>145</v>
      </c>
      <c r="E79" s="16" t="s">
        <v>146</v>
      </c>
      <c r="F79" s="109">
        <f t="shared" si="12"/>
        <v>81</v>
      </c>
      <c r="G79" s="110">
        <v>4.78</v>
      </c>
      <c r="H79" s="110">
        <v>5.0</v>
      </c>
      <c r="I79" s="120">
        <f t="shared" si="11"/>
        <v>405</v>
      </c>
    </row>
    <row r="80">
      <c r="A80" s="82" t="s">
        <v>218</v>
      </c>
      <c r="B80" s="9">
        <v>235.0</v>
      </c>
      <c r="C80" s="9">
        <v>3.13</v>
      </c>
      <c r="D80" s="16" t="s">
        <v>145</v>
      </c>
      <c r="E80" s="16" t="s">
        <v>146</v>
      </c>
      <c r="F80" s="109">
        <f t="shared" si="12"/>
        <v>215</v>
      </c>
      <c r="G80" s="110">
        <v>3.13</v>
      </c>
      <c r="H80" s="110">
        <v>5.0</v>
      </c>
      <c r="I80" s="120">
        <f t="shared" si="11"/>
        <v>1075</v>
      </c>
    </row>
    <row r="81">
      <c r="A81" s="82" t="s">
        <v>220</v>
      </c>
      <c r="B81" s="9">
        <v>90.0</v>
      </c>
      <c r="C81" s="9">
        <v>5.9</v>
      </c>
      <c r="D81" s="16" t="s">
        <v>177</v>
      </c>
      <c r="E81" s="16" t="s">
        <v>164</v>
      </c>
      <c r="F81" s="109">
        <f t="shared" si="12"/>
        <v>70</v>
      </c>
      <c r="G81" s="110">
        <v>5.9</v>
      </c>
      <c r="H81" s="110">
        <v>5.0</v>
      </c>
      <c r="I81" s="120">
        <f t="shared" si="11"/>
        <v>350</v>
      </c>
    </row>
    <row r="82">
      <c r="A82" s="82" t="s">
        <v>221</v>
      </c>
      <c r="B82" s="9">
        <v>313.0</v>
      </c>
      <c r="C82" s="9">
        <v>9.16</v>
      </c>
      <c r="D82" s="16" t="s">
        <v>194</v>
      </c>
      <c r="E82" s="16" t="s">
        <v>164</v>
      </c>
      <c r="F82" s="109">
        <f t="shared" si="12"/>
        <v>293</v>
      </c>
      <c r="G82" s="110">
        <v>9.16</v>
      </c>
      <c r="H82" s="110">
        <v>5.0</v>
      </c>
      <c r="I82" s="120">
        <f t="shared" si="11"/>
        <v>1465</v>
      </c>
    </row>
    <row r="83">
      <c r="A83" s="82" t="s">
        <v>222</v>
      </c>
      <c r="B83" s="9">
        <v>329.0</v>
      </c>
      <c r="C83" s="9">
        <v>9.51</v>
      </c>
      <c r="D83" s="16" t="s">
        <v>177</v>
      </c>
      <c r="E83" s="16" t="s">
        <v>164</v>
      </c>
      <c r="F83" s="109">
        <f t="shared" si="12"/>
        <v>309</v>
      </c>
      <c r="G83" s="110">
        <v>9.51</v>
      </c>
      <c r="H83" s="110">
        <v>5.0</v>
      </c>
      <c r="I83" s="120">
        <f t="shared" si="11"/>
        <v>1545</v>
      </c>
    </row>
    <row r="84">
      <c r="A84" s="82" t="s">
        <v>223</v>
      </c>
      <c r="B84" s="9">
        <v>52.0</v>
      </c>
      <c r="C84" s="9">
        <v>6.88</v>
      </c>
      <c r="D84" s="16" t="s">
        <v>177</v>
      </c>
      <c r="E84" s="16" t="s">
        <v>164</v>
      </c>
      <c r="F84" s="109">
        <f t="shared" si="12"/>
        <v>32</v>
      </c>
      <c r="G84" s="110">
        <v>6.88</v>
      </c>
      <c r="H84" s="110">
        <v>5.0</v>
      </c>
      <c r="I84" s="120">
        <f t="shared" si="11"/>
        <v>160</v>
      </c>
    </row>
    <row r="85">
      <c r="A85" s="82" t="s">
        <v>224</v>
      </c>
      <c r="B85" s="9">
        <v>195.0</v>
      </c>
      <c r="C85" s="9">
        <v>13.98</v>
      </c>
      <c r="D85" s="16" t="s">
        <v>177</v>
      </c>
      <c r="E85" s="16" t="s">
        <v>164</v>
      </c>
      <c r="F85" s="109">
        <f t="shared" si="12"/>
        <v>175</v>
      </c>
      <c r="G85" s="110">
        <v>13.98</v>
      </c>
      <c r="H85" s="110">
        <v>5.0</v>
      </c>
      <c r="I85" s="120">
        <f t="shared" si="11"/>
        <v>875</v>
      </c>
    </row>
    <row r="86">
      <c r="A86" s="82" t="s">
        <v>225</v>
      </c>
      <c r="B86" s="9">
        <v>76.0</v>
      </c>
      <c r="C86" s="9">
        <v>7.16</v>
      </c>
      <c r="D86" s="16" t="s">
        <v>177</v>
      </c>
      <c r="E86" s="16" t="s">
        <v>164</v>
      </c>
      <c r="F86" s="109">
        <f t="shared" si="12"/>
        <v>56</v>
      </c>
      <c r="G86" s="110">
        <v>7.16</v>
      </c>
      <c r="H86" s="110">
        <v>5.0</v>
      </c>
      <c r="I86" s="120">
        <f t="shared" si="11"/>
        <v>280</v>
      </c>
    </row>
    <row r="87">
      <c r="A87" s="82" t="s">
        <v>228</v>
      </c>
      <c r="B87" s="9">
        <v>124.0</v>
      </c>
      <c r="C87" s="9">
        <v>4.48</v>
      </c>
      <c r="D87" s="16" t="s">
        <v>194</v>
      </c>
      <c r="E87" s="16" t="s">
        <v>164</v>
      </c>
      <c r="F87" s="109">
        <f t="shared" si="12"/>
        <v>104</v>
      </c>
      <c r="G87" s="110">
        <v>4.48</v>
      </c>
      <c r="H87" s="110">
        <v>5.0</v>
      </c>
      <c r="I87" s="120">
        <f t="shared" si="11"/>
        <v>520</v>
      </c>
    </row>
    <row r="88">
      <c r="A88" s="82" t="s">
        <v>229</v>
      </c>
      <c r="B88" s="9">
        <v>294.0</v>
      </c>
      <c r="C88" s="9">
        <v>8.36</v>
      </c>
      <c r="D88" s="16" t="s">
        <v>194</v>
      </c>
      <c r="E88" s="16" t="s">
        <v>164</v>
      </c>
      <c r="F88" s="109">
        <f t="shared" si="12"/>
        <v>274</v>
      </c>
      <c r="G88" s="110">
        <v>8.36</v>
      </c>
      <c r="H88" s="110">
        <v>5.0</v>
      </c>
      <c r="I88" s="120">
        <f t="shared" si="11"/>
        <v>1370</v>
      </c>
    </row>
    <row r="89">
      <c r="A89" s="82" t="s">
        <v>230</v>
      </c>
      <c r="B89" s="9">
        <v>358.0</v>
      </c>
      <c r="C89" s="9">
        <v>7.28</v>
      </c>
      <c r="D89" s="16" t="s">
        <v>194</v>
      </c>
      <c r="E89" s="16" t="s">
        <v>164</v>
      </c>
      <c r="F89" s="109">
        <f t="shared" si="12"/>
        <v>338</v>
      </c>
      <c r="G89" s="110">
        <v>7.28</v>
      </c>
      <c r="H89" s="110">
        <v>5.0</v>
      </c>
      <c r="I89" s="120">
        <f t="shared" si="11"/>
        <v>1690</v>
      </c>
    </row>
    <row r="90">
      <c r="A90" s="82" t="s">
        <v>231</v>
      </c>
      <c r="B90" s="9">
        <v>251.0</v>
      </c>
      <c r="C90" s="9">
        <v>6.8</v>
      </c>
      <c r="D90" s="16" t="s">
        <v>177</v>
      </c>
      <c r="E90" s="16" t="s">
        <v>164</v>
      </c>
      <c r="F90" s="109">
        <f t="shared" si="12"/>
        <v>231</v>
      </c>
      <c r="G90" s="110">
        <v>6.8</v>
      </c>
      <c r="H90" s="110">
        <v>5.0</v>
      </c>
      <c r="I90" s="120">
        <f t="shared" si="11"/>
        <v>1155</v>
      </c>
    </row>
    <row r="91">
      <c r="A91" s="82" t="s">
        <v>232</v>
      </c>
      <c r="B91" s="9">
        <v>256.0</v>
      </c>
      <c r="C91" s="9">
        <v>6.68</v>
      </c>
      <c r="D91" s="16" t="s">
        <v>177</v>
      </c>
      <c r="E91" s="16" t="s">
        <v>164</v>
      </c>
      <c r="F91" s="109">
        <f t="shared" si="12"/>
        <v>236</v>
      </c>
      <c r="G91" s="110">
        <v>6.68</v>
      </c>
      <c r="H91" s="110">
        <v>5.0</v>
      </c>
      <c r="I91" s="120">
        <f t="shared" si="11"/>
        <v>1180</v>
      </c>
    </row>
    <row r="92">
      <c r="A92" s="82" t="s">
        <v>233</v>
      </c>
      <c r="B92" s="9">
        <v>222.0</v>
      </c>
      <c r="C92" s="9">
        <v>6.8</v>
      </c>
      <c r="D92" s="16" t="s">
        <v>177</v>
      </c>
      <c r="E92" s="16" t="s">
        <v>164</v>
      </c>
      <c r="F92" s="109">
        <f t="shared" si="12"/>
        <v>202</v>
      </c>
      <c r="G92" s="110">
        <v>6.8</v>
      </c>
      <c r="H92" s="110">
        <v>5.0</v>
      </c>
      <c r="I92" s="120">
        <f t="shared" si="11"/>
        <v>1010</v>
      </c>
    </row>
    <row r="93">
      <c r="A93" s="82" t="s">
        <v>234</v>
      </c>
      <c r="B93" s="9">
        <v>273.0</v>
      </c>
      <c r="C93" s="9">
        <v>6.8</v>
      </c>
      <c r="D93" s="16" t="s">
        <v>177</v>
      </c>
      <c r="E93" s="16" t="s">
        <v>164</v>
      </c>
      <c r="F93" s="109">
        <f t="shared" si="12"/>
        <v>253</v>
      </c>
      <c r="G93" s="110">
        <v>6.8</v>
      </c>
      <c r="H93" s="110">
        <v>5.0</v>
      </c>
      <c r="I93" s="120">
        <f t="shared" si="11"/>
        <v>1265</v>
      </c>
    </row>
    <row r="94">
      <c r="A94" s="82" t="s">
        <v>235</v>
      </c>
      <c r="B94" s="9">
        <v>260.0</v>
      </c>
      <c r="C94" s="9">
        <v>3.78</v>
      </c>
      <c r="D94" s="16" t="s">
        <v>177</v>
      </c>
      <c r="E94" s="16" t="s">
        <v>164</v>
      </c>
      <c r="F94" s="109">
        <f t="shared" si="12"/>
        <v>240</v>
      </c>
      <c r="G94" s="110">
        <v>3.78</v>
      </c>
      <c r="H94" s="110">
        <v>5.0</v>
      </c>
      <c r="I94" s="120">
        <f t="shared" si="11"/>
        <v>1200</v>
      </c>
    </row>
    <row r="95">
      <c r="A95" s="82" t="s">
        <v>239</v>
      </c>
      <c r="B95" s="9">
        <v>109.0</v>
      </c>
      <c r="C95" s="9">
        <v>6.79</v>
      </c>
      <c r="D95" s="16" t="s">
        <v>177</v>
      </c>
      <c r="E95" s="16" t="s">
        <v>164</v>
      </c>
      <c r="F95" s="109">
        <f t="shared" si="12"/>
        <v>89</v>
      </c>
      <c r="G95" s="110">
        <v>6.79</v>
      </c>
      <c r="H95" s="110">
        <v>5.0</v>
      </c>
      <c r="I95" s="120">
        <f t="shared" si="11"/>
        <v>445</v>
      </c>
    </row>
    <row r="96">
      <c r="A96" s="142" t="s">
        <v>323</v>
      </c>
      <c r="B96" s="7"/>
      <c r="C96" s="7"/>
      <c r="D96" s="135"/>
      <c r="E96" s="135"/>
      <c r="F96" s="113">
        <f>SUM(F46:F95)</f>
        <v>11184</v>
      </c>
      <c r="G96" s="122"/>
      <c r="H96" s="110"/>
      <c r="I96" s="116">
        <f>SUM(I46:I95)</f>
        <v>55920</v>
      </c>
      <c r="J96" s="117"/>
      <c r="K96" s="117"/>
      <c r="L96" s="117"/>
      <c r="M96" s="117"/>
      <c r="N96" s="117"/>
      <c r="O96" s="117"/>
      <c r="P96" s="117"/>
      <c r="Q96" s="117"/>
    </row>
    <row r="97">
      <c r="A97" s="143" t="s">
        <v>324</v>
      </c>
      <c r="B97" s="2"/>
      <c r="C97" s="2"/>
      <c r="D97" s="2"/>
      <c r="E97" s="2"/>
      <c r="F97" s="2"/>
      <c r="G97" s="2"/>
      <c r="H97" s="2"/>
      <c r="I97" s="3"/>
    </row>
    <row r="98">
      <c r="A98" s="56" t="s">
        <v>134</v>
      </c>
      <c r="B98" s="52">
        <v>1342.0</v>
      </c>
      <c r="C98" s="52">
        <v>8.51</v>
      </c>
      <c r="D98" s="52" t="s">
        <v>104</v>
      </c>
      <c r="E98" s="53" t="s">
        <v>105</v>
      </c>
      <c r="F98" s="144">
        <f>(B98-300)</f>
        <v>1042</v>
      </c>
      <c r="G98" s="110">
        <v>8.51</v>
      </c>
      <c r="H98" s="110">
        <v>5.0</v>
      </c>
      <c r="I98" s="120">
        <f>SUM(F98*H98)</f>
        <v>5210</v>
      </c>
    </row>
    <row r="99">
      <c r="A99" s="142" t="s">
        <v>325</v>
      </c>
      <c r="B99" s="7"/>
      <c r="C99" s="7"/>
      <c r="D99" s="135"/>
      <c r="E99" s="135"/>
      <c r="F99" s="113">
        <f>SUM(F98)</f>
        <v>1042</v>
      </c>
      <c r="G99" s="122"/>
      <c r="H99" s="110"/>
      <c r="I99" s="116">
        <f>SUM(I98)</f>
        <v>5210</v>
      </c>
      <c r="J99" s="117"/>
      <c r="K99" s="117"/>
      <c r="L99" s="117"/>
      <c r="M99" s="117"/>
      <c r="N99" s="117"/>
      <c r="O99" s="117"/>
      <c r="P99" s="117"/>
      <c r="Q99" s="117"/>
    </row>
    <row r="100">
      <c r="A100" s="83" t="s">
        <v>240</v>
      </c>
      <c r="B100" s="2"/>
      <c r="C100" s="2"/>
      <c r="D100" s="2"/>
      <c r="E100" s="2"/>
      <c r="F100" s="2"/>
      <c r="G100" s="2"/>
      <c r="H100" s="2"/>
      <c r="I100" s="3"/>
    </row>
    <row r="101">
      <c r="A101" s="84" t="s">
        <v>241</v>
      </c>
      <c r="B101" s="9">
        <v>120.0</v>
      </c>
      <c r="C101" s="9"/>
      <c r="D101" s="16"/>
      <c r="E101" s="16"/>
      <c r="F101" s="109">
        <f t="shared" ref="F101:F131" si="13">(B101-20)</f>
        <v>100</v>
      </c>
      <c r="G101" s="110">
        <v>20.68</v>
      </c>
      <c r="H101" s="110">
        <v>5.0</v>
      </c>
      <c r="I101" s="120">
        <f t="shared" ref="I101:I131" si="14">SUM(F101*H101)</f>
        <v>500</v>
      </c>
    </row>
    <row r="102">
      <c r="A102" s="82" t="s">
        <v>243</v>
      </c>
      <c r="B102" s="9">
        <v>188.0</v>
      </c>
      <c r="C102" s="9">
        <v>4.29</v>
      </c>
      <c r="D102" s="16" t="s">
        <v>177</v>
      </c>
      <c r="E102" s="16" t="s">
        <v>145</v>
      </c>
      <c r="F102" s="109">
        <f t="shared" si="13"/>
        <v>168</v>
      </c>
      <c r="G102" s="110">
        <v>4.29</v>
      </c>
      <c r="H102" s="110">
        <v>5.0</v>
      </c>
      <c r="I102" s="120">
        <f t="shared" si="14"/>
        <v>840</v>
      </c>
    </row>
    <row r="103">
      <c r="A103" s="82" t="s">
        <v>244</v>
      </c>
      <c r="B103" s="9">
        <v>64.0</v>
      </c>
      <c r="C103" s="9">
        <v>7.5</v>
      </c>
      <c r="D103" s="16" t="s">
        <v>177</v>
      </c>
      <c r="E103" s="16" t="s">
        <v>164</v>
      </c>
      <c r="F103" s="109">
        <f t="shared" si="13"/>
        <v>44</v>
      </c>
      <c r="G103" s="110">
        <v>7.5</v>
      </c>
      <c r="H103" s="110">
        <v>5.0</v>
      </c>
      <c r="I103" s="120">
        <f t="shared" si="14"/>
        <v>220</v>
      </c>
    </row>
    <row r="104">
      <c r="A104" s="82" t="s">
        <v>245</v>
      </c>
      <c r="B104" s="9">
        <v>34.0</v>
      </c>
      <c r="C104" s="9">
        <v>34.49</v>
      </c>
      <c r="D104" s="16" t="s">
        <v>177</v>
      </c>
      <c r="E104" s="16" t="s">
        <v>81</v>
      </c>
      <c r="F104" s="109">
        <f t="shared" si="13"/>
        <v>14</v>
      </c>
      <c r="G104" s="110">
        <v>36.4</v>
      </c>
      <c r="H104" s="110">
        <v>5.0</v>
      </c>
      <c r="I104" s="120">
        <f t="shared" si="14"/>
        <v>70</v>
      </c>
    </row>
    <row r="105">
      <c r="A105" s="82" t="s">
        <v>249</v>
      </c>
      <c r="B105" s="9">
        <v>119.0</v>
      </c>
      <c r="C105" s="9">
        <v>2.67</v>
      </c>
      <c r="D105" s="16" t="s">
        <v>177</v>
      </c>
      <c r="E105" s="16" t="s">
        <v>164</v>
      </c>
      <c r="F105" s="109">
        <f t="shared" si="13"/>
        <v>99</v>
      </c>
      <c r="G105" s="110">
        <v>2.67</v>
      </c>
      <c r="H105" s="110">
        <v>5.0</v>
      </c>
      <c r="I105" s="120">
        <f t="shared" si="14"/>
        <v>495</v>
      </c>
    </row>
    <row r="106">
      <c r="A106" s="82" t="s">
        <v>250</v>
      </c>
      <c r="B106" s="9">
        <v>395.0</v>
      </c>
      <c r="C106" s="9">
        <v>6.33</v>
      </c>
      <c r="D106" s="16" t="s">
        <v>177</v>
      </c>
      <c r="E106" s="16" t="s">
        <v>164</v>
      </c>
      <c r="F106" s="109">
        <f t="shared" si="13"/>
        <v>375</v>
      </c>
      <c r="G106" s="110">
        <v>6.33</v>
      </c>
      <c r="H106" s="110">
        <v>5.0</v>
      </c>
      <c r="I106" s="120">
        <f t="shared" si="14"/>
        <v>1875</v>
      </c>
    </row>
    <row r="107">
      <c r="A107" s="82" t="s">
        <v>251</v>
      </c>
      <c r="B107" s="9">
        <v>207.0</v>
      </c>
      <c r="C107" s="9">
        <v>15.44</v>
      </c>
      <c r="D107" s="16" t="s">
        <v>80</v>
      </c>
      <c r="E107" s="16" t="s">
        <v>81</v>
      </c>
      <c r="F107" s="109">
        <f t="shared" si="13"/>
        <v>187</v>
      </c>
      <c r="G107" s="110">
        <v>15.44</v>
      </c>
      <c r="H107" s="110">
        <v>5.0</v>
      </c>
      <c r="I107" s="120">
        <f t="shared" si="14"/>
        <v>935</v>
      </c>
    </row>
    <row r="108">
      <c r="A108" s="82" t="s">
        <v>252</v>
      </c>
      <c r="B108" s="9">
        <v>53.0</v>
      </c>
      <c r="C108" s="9">
        <v>6.94</v>
      </c>
      <c r="D108" s="16" t="s">
        <v>177</v>
      </c>
      <c r="E108" s="16" t="s">
        <v>164</v>
      </c>
      <c r="F108" s="109">
        <f t="shared" si="13"/>
        <v>33</v>
      </c>
      <c r="G108" s="110">
        <v>6.94</v>
      </c>
      <c r="H108" s="110">
        <v>5.0</v>
      </c>
      <c r="I108" s="120">
        <f t="shared" si="14"/>
        <v>165</v>
      </c>
    </row>
    <row r="109">
      <c r="A109" s="82" t="s">
        <v>253</v>
      </c>
      <c r="B109" s="9">
        <v>375.0</v>
      </c>
      <c r="C109" s="9">
        <v>41.91</v>
      </c>
      <c r="D109" s="16" t="s">
        <v>254</v>
      </c>
      <c r="E109" s="16" t="s">
        <v>254</v>
      </c>
      <c r="F109" s="109">
        <f t="shared" si="13"/>
        <v>355</v>
      </c>
      <c r="G109" s="110">
        <v>41.91</v>
      </c>
      <c r="H109" s="110">
        <v>5.0</v>
      </c>
      <c r="I109" s="120">
        <f t="shared" si="14"/>
        <v>1775</v>
      </c>
    </row>
    <row r="110">
      <c r="A110" s="82" t="s">
        <v>255</v>
      </c>
      <c r="B110" s="9">
        <v>88.0</v>
      </c>
      <c r="C110" s="9">
        <v>8.47</v>
      </c>
      <c r="D110" s="16" t="s">
        <v>177</v>
      </c>
      <c r="E110" s="16" t="s">
        <v>145</v>
      </c>
      <c r="F110" s="109">
        <f t="shared" si="13"/>
        <v>68</v>
      </c>
      <c r="G110" s="110">
        <v>8.47</v>
      </c>
      <c r="H110" s="110">
        <v>5.0</v>
      </c>
      <c r="I110" s="120">
        <f t="shared" si="14"/>
        <v>340</v>
      </c>
    </row>
    <row r="111">
      <c r="A111" s="82" t="s">
        <v>256</v>
      </c>
      <c r="B111" s="9">
        <v>349.0</v>
      </c>
      <c r="C111" s="9">
        <v>32.68</v>
      </c>
      <c r="D111" s="16" t="s">
        <v>257</v>
      </c>
      <c r="E111" s="16" t="s">
        <v>80</v>
      </c>
      <c r="F111" s="109">
        <f t="shared" si="13"/>
        <v>329</v>
      </c>
      <c r="G111" s="110">
        <v>32.68</v>
      </c>
      <c r="H111" s="110">
        <v>5.0</v>
      </c>
      <c r="I111" s="120">
        <f t="shared" si="14"/>
        <v>1645</v>
      </c>
    </row>
    <row r="112">
      <c r="A112" s="82" t="s">
        <v>258</v>
      </c>
      <c r="B112" s="9">
        <v>24.0</v>
      </c>
      <c r="C112" s="9">
        <v>12.58</v>
      </c>
      <c r="D112" s="16" t="s">
        <v>87</v>
      </c>
      <c r="E112" s="16" t="s">
        <v>81</v>
      </c>
      <c r="F112" s="109">
        <f t="shared" si="13"/>
        <v>4</v>
      </c>
      <c r="G112" s="110">
        <v>12.58</v>
      </c>
      <c r="H112" s="110">
        <v>5.0</v>
      </c>
      <c r="I112" s="120">
        <f t="shared" si="14"/>
        <v>20</v>
      </c>
    </row>
    <row r="113">
      <c r="A113" s="82" t="s">
        <v>259</v>
      </c>
      <c r="B113" s="9">
        <v>336.0</v>
      </c>
      <c r="C113" s="9">
        <v>7.24</v>
      </c>
      <c r="D113" s="16" t="s">
        <v>80</v>
      </c>
      <c r="E113" s="16" t="s">
        <v>145</v>
      </c>
      <c r="F113" s="109">
        <f t="shared" si="13"/>
        <v>316</v>
      </c>
      <c r="G113" s="110">
        <v>7.24</v>
      </c>
      <c r="H113" s="110">
        <v>5.0</v>
      </c>
      <c r="I113" s="120">
        <f t="shared" si="14"/>
        <v>1580</v>
      </c>
    </row>
    <row r="114">
      <c r="A114" s="82" t="s">
        <v>260</v>
      </c>
      <c r="B114" s="9">
        <v>112.0</v>
      </c>
      <c r="C114" s="9">
        <v>5.71</v>
      </c>
      <c r="D114" s="16" t="s">
        <v>177</v>
      </c>
      <c r="E114" s="16" t="s">
        <v>145</v>
      </c>
      <c r="F114" s="109">
        <f t="shared" si="13"/>
        <v>92</v>
      </c>
      <c r="G114" s="110">
        <v>5.71</v>
      </c>
      <c r="H114" s="110">
        <v>5.0</v>
      </c>
      <c r="I114" s="120">
        <f t="shared" si="14"/>
        <v>460</v>
      </c>
    </row>
    <row r="115">
      <c r="A115" s="82" t="s">
        <v>261</v>
      </c>
      <c r="B115" s="9">
        <v>572.0</v>
      </c>
      <c r="C115" s="9">
        <v>24.99</v>
      </c>
      <c r="D115" s="16" t="s">
        <v>262</v>
      </c>
      <c r="E115" s="16" t="s">
        <v>80</v>
      </c>
      <c r="F115" s="109">
        <f t="shared" si="13"/>
        <v>552</v>
      </c>
      <c r="G115" s="110">
        <v>24.99</v>
      </c>
      <c r="H115" s="110">
        <v>5.0</v>
      </c>
      <c r="I115" s="120">
        <f t="shared" si="14"/>
        <v>2760</v>
      </c>
    </row>
    <row r="116">
      <c r="A116" s="82" t="s">
        <v>263</v>
      </c>
      <c r="B116" s="9">
        <v>70.0</v>
      </c>
      <c r="C116" s="9">
        <v>33.25</v>
      </c>
      <c r="D116" s="16" t="s">
        <v>254</v>
      </c>
      <c r="E116" s="16" t="s">
        <v>80</v>
      </c>
      <c r="F116" s="109">
        <f t="shared" si="13"/>
        <v>50</v>
      </c>
      <c r="G116" s="110">
        <v>33.25</v>
      </c>
      <c r="H116" s="110">
        <v>5.0</v>
      </c>
      <c r="I116" s="120">
        <f t="shared" si="14"/>
        <v>250</v>
      </c>
    </row>
    <row r="117">
      <c r="A117" s="82" t="s">
        <v>264</v>
      </c>
      <c r="B117" s="9">
        <v>127.0</v>
      </c>
      <c r="C117" s="9"/>
      <c r="D117" s="16"/>
      <c r="E117" s="16"/>
      <c r="F117" s="109">
        <f t="shared" si="13"/>
        <v>107</v>
      </c>
      <c r="G117" s="110">
        <v>11.81</v>
      </c>
      <c r="H117" s="110">
        <v>5.0</v>
      </c>
      <c r="I117" s="120">
        <f t="shared" si="14"/>
        <v>535</v>
      </c>
    </row>
    <row r="118">
      <c r="A118" s="82" t="s">
        <v>265</v>
      </c>
      <c r="B118" s="9">
        <v>76.0</v>
      </c>
      <c r="C118" s="9">
        <v>88.89</v>
      </c>
      <c r="D118" s="16" t="s">
        <v>254</v>
      </c>
      <c r="E118" s="16" t="s">
        <v>80</v>
      </c>
      <c r="F118" s="109">
        <f t="shared" si="13"/>
        <v>56</v>
      </c>
      <c r="G118" s="110">
        <v>88.89</v>
      </c>
      <c r="H118" s="110">
        <v>5.0</v>
      </c>
      <c r="I118" s="120">
        <f t="shared" si="14"/>
        <v>280</v>
      </c>
    </row>
    <row r="119">
      <c r="A119" s="82" t="s">
        <v>266</v>
      </c>
      <c r="B119" s="9">
        <v>57.0</v>
      </c>
      <c r="C119" s="9">
        <v>55.73</v>
      </c>
      <c r="D119" s="16" t="s">
        <v>254</v>
      </c>
      <c r="E119" s="16" t="s">
        <v>80</v>
      </c>
      <c r="F119" s="109">
        <f t="shared" si="13"/>
        <v>37</v>
      </c>
      <c r="G119" s="110">
        <v>55.73</v>
      </c>
      <c r="H119" s="110">
        <v>5.0</v>
      </c>
      <c r="I119" s="120">
        <f t="shared" si="14"/>
        <v>185</v>
      </c>
    </row>
    <row r="120">
      <c r="A120" s="82" t="s">
        <v>267</v>
      </c>
      <c r="B120" s="9">
        <v>235.0</v>
      </c>
      <c r="C120" s="9">
        <v>12.73</v>
      </c>
      <c r="D120" s="16" t="s">
        <v>177</v>
      </c>
      <c r="E120" s="16" t="s">
        <v>164</v>
      </c>
      <c r="F120" s="109">
        <f t="shared" si="13"/>
        <v>215</v>
      </c>
      <c r="G120" s="110">
        <v>12.73</v>
      </c>
      <c r="H120" s="110">
        <v>5.0</v>
      </c>
      <c r="I120" s="120">
        <f t="shared" si="14"/>
        <v>1075</v>
      </c>
    </row>
    <row r="121">
      <c r="A121" s="67" t="s">
        <v>272</v>
      </c>
      <c r="B121" s="68">
        <v>26.0</v>
      </c>
      <c r="C121" s="68">
        <v>10.7</v>
      </c>
      <c r="D121" s="30" t="s">
        <v>81</v>
      </c>
      <c r="E121" s="30" t="s">
        <v>164</v>
      </c>
      <c r="F121" s="109">
        <f t="shared" si="13"/>
        <v>6</v>
      </c>
      <c r="G121" s="110">
        <v>10.7</v>
      </c>
      <c r="H121" s="110">
        <v>5.0</v>
      </c>
      <c r="I121" s="120">
        <f t="shared" si="14"/>
        <v>30</v>
      </c>
    </row>
    <row r="122">
      <c r="A122" s="67" t="s">
        <v>274</v>
      </c>
      <c r="B122" s="68">
        <v>37.0</v>
      </c>
      <c r="C122" s="68">
        <v>20.0</v>
      </c>
      <c r="D122" s="30" t="s">
        <v>262</v>
      </c>
      <c r="E122" s="30" t="s">
        <v>80</v>
      </c>
      <c r="F122" s="109">
        <f t="shared" si="13"/>
        <v>17</v>
      </c>
      <c r="G122" s="110">
        <v>20.0</v>
      </c>
      <c r="H122" s="110">
        <v>5.0</v>
      </c>
      <c r="I122" s="120">
        <f t="shared" si="14"/>
        <v>85</v>
      </c>
    </row>
    <row r="123">
      <c r="A123" s="67" t="s">
        <v>275</v>
      </c>
      <c r="B123" s="68">
        <v>160.0</v>
      </c>
      <c r="C123" s="68">
        <v>15.5</v>
      </c>
      <c r="D123" s="30" t="s">
        <v>177</v>
      </c>
      <c r="E123" s="30" t="s">
        <v>81</v>
      </c>
      <c r="F123" s="109">
        <f t="shared" si="13"/>
        <v>140</v>
      </c>
      <c r="G123" s="110">
        <v>15.5</v>
      </c>
      <c r="H123" s="110">
        <v>5.0</v>
      </c>
      <c r="I123" s="120">
        <f t="shared" si="14"/>
        <v>700</v>
      </c>
    </row>
    <row r="124">
      <c r="A124" s="145" t="s">
        <v>277</v>
      </c>
      <c r="B124" s="146">
        <v>59.0</v>
      </c>
      <c r="C124" s="146">
        <v>10.16</v>
      </c>
      <c r="D124" s="8" t="s">
        <v>177</v>
      </c>
      <c r="E124" s="8" t="s">
        <v>164</v>
      </c>
      <c r="F124" s="109">
        <f t="shared" si="13"/>
        <v>39</v>
      </c>
      <c r="G124" s="110">
        <v>10.16</v>
      </c>
      <c r="H124" s="110">
        <v>5.0</v>
      </c>
      <c r="I124" s="120">
        <f t="shared" si="14"/>
        <v>195</v>
      </c>
    </row>
    <row r="125">
      <c r="A125" s="67" t="s">
        <v>280</v>
      </c>
      <c r="B125" s="68">
        <v>26.0</v>
      </c>
      <c r="C125" s="68">
        <v>4.48</v>
      </c>
      <c r="D125" s="30" t="s">
        <v>281</v>
      </c>
      <c r="E125" s="30" t="s">
        <v>146</v>
      </c>
      <c r="F125" s="109">
        <f t="shared" si="13"/>
        <v>6</v>
      </c>
      <c r="G125" s="110">
        <v>4.48</v>
      </c>
      <c r="H125" s="110">
        <v>5.0</v>
      </c>
      <c r="I125" s="120">
        <f t="shared" si="14"/>
        <v>30</v>
      </c>
    </row>
    <row r="126">
      <c r="A126" s="67" t="s">
        <v>286</v>
      </c>
      <c r="B126" s="68">
        <v>45.0</v>
      </c>
      <c r="C126" s="68">
        <v>10.46</v>
      </c>
      <c r="D126" s="30" t="s">
        <v>87</v>
      </c>
      <c r="E126" s="30" t="s">
        <v>81</v>
      </c>
      <c r="F126" s="109">
        <f t="shared" si="13"/>
        <v>25</v>
      </c>
      <c r="G126" s="110">
        <v>10.46</v>
      </c>
      <c r="H126" s="110">
        <v>5.0</v>
      </c>
      <c r="I126" s="120">
        <f t="shared" si="14"/>
        <v>125</v>
      </c>
    </row>
    <row r="127">
      <c r="A127" s="82" t="s">
        <v>287</v>
      </c>
      <c r="B127" s="68">
        <v>326.0</v>
      </c>
      <c r="C127" s="68">
        <v>8.75</v>
      </c>
      <c r="D127" s="30" t="s">
        <v>80</v>
      </c>
      <c r="E127" s="30" t="s">
        <v>81</v>
      </c>
      <c r="F127" s="109">
        <f t="shared" si="13"/>
        <v>306</v>
      </c>
      <c r="G127" s="110">
        <v>8.75</v>
      </c>
      <c r="H127" s="110">
        <v>5.0</v>
      </c>
      <c r="I127" s="120">
        <f t="shared" si="14"/>
        <v>1530</v>
      </c>
    </row>
    <row r="128">
      <c r="A128" s="67" t="s">
        <v>288</v>
      </c>
      <c r="B128" s="68">
        <v>287.0</v>
      </c>
      <c r="C128" s="68">
        <v>5.9</v>
      </c>
      <c r="D128" s="30" t="s">
        <v>194</v>
      </c>
      <c r="E128" s="30" t="s">
        <v>164</v>
      </c>
      <c r="F128" s="109">
        <f t="shared" si="13"/>
        <v>267</v>
      </c>
      <c r="G128" s="110">
        <v>5.9</v>
      </c>
      <c r="H128" s="110">
        <v>5.0</v>
      </c>
      <c r="I128" s="120">
        <f t="shared" si="14"/>
        <v>1335</v>
      </c>
    </row>
    <row r="129">
      <c r="A129" s="67" t="s">
        <v>289</v>
      </c>
      <c r="B129" s="68">
        <v>88.0</v>
      </c>
      <c r="C129" s="68">
        <v>5.97</v>
      </c>
      <c r="D129" s="30" t="s">
        <v>177</v>
      </c>
      <c r="E129" s="30" t="s">
        <v>145</v>
      </c>
      <c r="F129" s="109">
        <f t="shared" si="13"/>
        <v>68</v>
      </c>
      <c r="G129" s="110">
        <v>5.97</v>
      </c>
      <c r="H129" s="110">
        <v>5.0</v>
      </c>
      <c r="I129" s="120">
        <f t="shared" si="14"/>
        <v>340</v>
      </c>
    </row>
    <row r="130">
      <c r="A130" s="67" t="s">
        <v>290</v>
      </c>
      <c r="B130" s="68">
        <v>54.0</v>
      </c>
      <c r="C130" s="68">
        <v>4.44</v>
      </c>
      <c r="D130" s="30" t="s">
        <v>177</v>
      </c>
      <c r="E130" s="30" t="s">
        <v>145</v>
      </c>
      <c r="F130" s="109">
        <f t="shared" si="13"/>
        <v>34</v>
      </c>
      <c r="G130" s="110">
        <v>4.44</v>
      </c>
      <c r="H130" s="110">
        <v>5.0</v>
      </c>
      <c r="I130" s="120">
        <f t="shared" si="14"/>
        <v>170</v>
      </c>
    </row>
    <row r="131">
      <c r="A131" s="67" t="s">
        <v>291</v>
      </c>
      <c r="B131" s="68">
        <v>43.0</v>
      </c>
      <c r="C131" s="68">
        <v>3.33</v>
      </c>
      <c r="D131" s="30" t="s">
        <v>177</v>
      </c>
      <c r="E131" s="30" t="s">
        <v>145</v>
      </c>
      <c r="F131" s="109">
        <f t="shared" si="13"/>
        <v>23</v>
      </c>
      <c r="G131" s="110">
        <v>3.33</v>
      </c>
      <c r="H131" s="110">
        <v>5.0</v>
      </c>
      <c r="I131" s="120">
        <f t="shared" si="14"/>
        <v>115</v>
      </c>
    </row>
    <row r="132">
      <c r="A132" s="126" t="s">
        <v>326</v>
      </c>
      <c r="B132" s="127"/>
      <c r="C132" s="127"/>
      <c r="D132" s="128"/>
      <c r="E132" s="128"/>
      <c r="F132" s="113">
        <f>SUM(F101:F131)</f>
        <v>4132</v>
      </c>
      <c r="G132" s="147"/>
      <c r="H132" s="110"/>
      <c r="I132" s="116">
        <f>SUM(I101:I131)</f>
        <v>20660</v>
      </c>
      <c r="J132" s="117"/>
      <c r="K132" s="117"/>
      <c r="L132" s="117"/>
      <c r="M132" s="117"/>
      <c r="N132" s="117"/>
      <c r="O132" s="117"/>
      <c r="P132" s="117"/>
      <c r="Q132" s="117"/>
    </row>
    <row r="133">
      <c r="A133" s="98"/>
      <c r="B133" s="98"/>
      <c r="C133" s="98"/>
      <c r="D133" s="98"/>
      <c r="E133" s="98"/>
      <c r="F133" s="148"/>
      <c r="G133" s="149"/>
      <c r="H133" s="149"/>
      <c r="I133" s="150"/>
    </row>
    <row r="134">
      <c r="A134" s="151" t="s">
        <v>327</v>
      </c>
      <c r="B134" s="152"/>
      <c r="C134" s="152"/>
      <c r="D134" s="152"/>
      <c r="E134" s="152"/>
      <c r="F134" s="153">
        <f>SUM(F132,F99,F96,F44,F40,F35,F30,F13,F10)</f>
        <v>21034</v>
      </c>
      <c r="H134" s="154" t="s">
        <v>328</v>
      </c>
      <c r="I134" s="155">
        <f>SUM(I10,I13,I30,I35,I40,I44,I96,I99,I132)</f>
        <v>105170</v>
      </c>
      <c r="J134" s="117"/>
      <c r="K134" s="117"/>
      <c r="L134" s="117"/>
      <c r="M134" s="117"/>
      <c r="N134" s="117"/>
      <c r="O134" s="117"/>
      <c r="P134" s="117"/>
      <c r="Q134" s="117"/>
    </row>
    <row r="135">
      <c r="A135" s="156"/>
      <c r="B135" s="98"/>
      <c r="C135" s="98"/>
      <c r="D135" s="98"/>
      <c r="E135" s="98"/>
      <c r="F135" s="148"/>
      <c r="G135" s="149"/>
      <c r="H135" s="149"/>
      <c r="I135" s="150"/>
    </row>
    <row r="136">
      <c r="A136" s="98"/>
      <c r="B136" s="98"/>
      <c r="C136" s="98"/>
      <c r="D136" s="98"/>
      <c r="E136" s="98"/>
      <c r="F136" s="148"/>
      <c r="G136" s="149"/>
      <c r="H136" s="149"/>
      <c r="I136" s="150"/>
    </row>
    <row r="137">
      <c r="A137" s="98"/>
      <c r="B137" s="98"/>
      <c r="C137" s="98"/>
      <c r="D137" s="98"/>
      <c r="E137" s="98"/>
      <c r="F137" s="148"/>
      <c r="G137" s="149"/>
      <c r="H137" s="149"/>
      <c r="I137" s="150"/>
    </row>
    <row r="138">
      <c r="A138" s="98"/>
      <c r="B138" s="98"/>
      <c r="C138" s="98"/>
      <c r="D138" s="98"/>
      <c r="E138" s="98"/>
      <c r="F138" s="148"/>
      <c r="G138" s="149"/>
      <c r="H138" s="149"/>
      <c r="I138" s="150"/>
    </row>
    <row r="139">
      <c r="A139" s="98"/>
      <c r="B139" s="98"/>
      <c r="C139" s="98"/>
      <c r="D139" s="98"/>
      <c r="E139" s="98"/>
      <c r="F139" s="148"/>
      <c r="G139" s="149"/>
      <c r="H139" s="149"/>
      <c r="I139" s="150"/>
    </row>
    <row r="140">
      <c r="A140" s="98"/>
      <c r="B140" s="98"/>
      <c r="C140" s="98"/>
      <c r="D140" s="98"/>
      <c r="E140" s="98"/>
      <c r="F140" s="148"/>
      <c r="G140" s="149"/>
      <c r="H140" s="149"/>
      <c r="I140" s="150"/>
    </row>
    <row r="141">
      <c r="A141" s="98"/>
      <c r="B141" s="98"/>
      <c r="C141" s="98"/>
      <c r="D141" s="98"/>
      <c r="E141" s="98"/>
      <c r="F141" s="148"/>
      <c r="G141" s="149"/>
      <c r="H141" s="149"/>
      <c r="I141" s="150"/>
    </row>
    <row r="142">
      <c r="A142" s="98"/>
      <c r="B142" s="98"/>
      <c r="C142" s="98"/>
      <c r="D142" s="98"/>
      <c r="E142" s="98"/>
      <c r="F142" s="148"/>
      <c r="G142" s="149"/>
      <c r="H142" s="149"/>
      <c r="I142" s="150"/>
    </row>
    <row r="143">
      <c r="A143" s="98"/>
      <c r="B143" s="98"/>
      <c r="C143" s="98"/>
      <c r="D143" s="98"/>
      <c r="E143" s="98"/>
      <c r="F143" s="148"/>
      <c r="G143" s="149"/>
      <c r="H143" s="149"/>
      <c r="I143" s="150"/>
    </row>
    <row r="144">
      <c r="A144" s="98"/>
      <c r="B144" s="98"/>
      <c r="C144" s="98"/>
      <c r="D144" s="98"/>
      <c r="E144" s="98"/>
      <c r="F144" s="148"/>
      <c r="G144" s="149"/>
      <c r="H144" s="149"/>
      <c r="I144" s="150"/>
    </row>
    <row r="145">
      <c r="A145" s="98"/>
      <c r="B145" s="98"/>
      <c r="C145" s="98"/>
      <c r="D145" s="98"/>
      <c r="E145" s="98"/>
      <c r="F145" s="148"/>
      <c r="G145" s="149"/>
      <c r="H145" s="149"/>
      <c r="I145" s="150"/>
    </row>
    <row r="146">
      <c r="A146" s="98"/>
      <c r="B146" s="98"/>
      <c r="C146" s="98"/>
      <c r="D146" s="98"/>
      <c r="E146" s="98"/>
      <c r="F146" s="148"/>
      <c r="G146" s="149"/>
      <c r="H146" s="149"/>
      <c r="I146" s="150"/>
    </row>
    <row r="147">
      <c r="A147" s="98"/>
      <c r="B147" s="98"/>
      <c r="C147" s="98"/>
      <c r="D147" s="98"/>
      <c r="E147" s="98"/>
      <c r="F147" s="148"/>
      <c r="G147" s="149"/>
      <c r="H147" s="149"/>
      <c r="I147" s="150"/>
    </row>
    <row r="148">
      <c r="A148" s="98"/>
      <c r="B148" s="98"/>
      <c r="C148" s="98"/>
      <c r="D148" s="98"/>
      <c r="E148" s="98"/>
      <c r="F148" s="148"/>
      <c r="G148" s="149"/>
      <c r="H148" s="149"/>
      <c r="I148" s="150"/>
    </row>
    <row r="149">
      <c r="A149" s="98"/>
      <c r="B149" s="98"/>
      <c r="C149" s="98"/>
      <c r="D149" s="98"/>
      <c r="E149" s="98"/>
      <c r="F149" s="148"/>
      <c r="G149" s="149"/>
      <c r="H149" s="149"/>
      <c r="I149" s="150"/>
    </row>
    <row r="150">
      <c r="A150" s="98"/>
      <c r="B150" s="98"/>
      <c r="C150" s="98"/>
      <c r="D150" s="98"/>
      <c r="E150" s="98"/>
      <c r="F150" s="148"/>
      <c r="G150" s="149"/>
      <c r="H150" s="149"/>
      <c r="I150" s="150"/>
    </row>
    <row r="151">
      <c r="A151" s="98"/>
      <c r="B151" s="98"/>
      <c r="C151" s="98"/>
      <c r="D151" s="98"/>
      <c r="E151" s="98"/>
      <c r="F151" s="148"/>
      <c r="G151" s="149"/>
      <c r="H151" s="149"/>
      <c r="I151" s="150"/>
    </row>
    <row r="152">
      <c r="A152" s="98"/>
      <c r="B152" s="98"/>
      <c r="C152" s="98"/>
      <c r="D152" s="98"/>
      <c r="E152" s="98"/>
      <c r="F152" s="148"/>
      <c r="G152" s="149"/>
      <c r="H152" s="149"/>
      <c r="I152" s="150"/>
    </row>
    <row r="153">
      <c r="A153" s="98"/>
      <c r="B153" s="98"/>
      <c r="C153" s="98"/>
      <c r="D153" s="98"/>
      <c r="E153" s="98"/>
      <c r="F153" s="148"/>
      <c r="G153" s="149"/>
      <c r="H153" s="149"/>
      <c r="I153" s="150"/>
    </row>
    <row r="154">
      <c r="A154" s="98"/>
      <c r="B154" s="98"/>
      <c r="C154" s="98"/>
      <c r="D154" s="98"/>
      <c r="E154" s="98"/>
      <c r="F154" s="148"/>
      <c r="G154" s="149"/>
      <c r="H154" s="149"/>
      <c r="I154" s="150"/>
    </row>
    <row r="155">
      <c r="A155" s="98"/>
      <c r="B155" s="98"/>
      <c r="C155" s="98"/>
      <c r="D155" s="98"/>
      <c r="E155" s="98"/>
      <c r="F155" s="148"/>
      <c r="G155" s="149"/>
      <c r="H155" s="149"/>
      <c r="I155" s="150"/>
    </row>
    <row r="156">
      <c r="A156" s="98"/>
      <c r="B156" s="98"/>
      <c r="C156" s="98"/>
      <c r="D156" s="98"/>
      <c r="E156" s="98"/>
      <c r="F156" s="148"/>
      <c r="G156" s="149"/>
      <c r="H156" s="149"/>
      <c r="I156" s="150"/>
    </row>
    <row r="157">
      <c r="A157" s="98"/>
      <c r="B157" s="98"/>
      <c r="C157" s="98"/>
      <c r="D157" s="98"/>
      <c r="E157" s="98"/>
      <c r="F157" s="148"/>
      <c r="G157" s="149"/>
      <c r="H157" s="149"/>
      <c r="I157" s="150"/>
    </row>
    <row r="158">
      <c r="A158" s="98"/>
      <c r="B158" s="98"/>
      <c r="C158" s="98"/>
      <c r="D158" s="98"/>
      <c r="E158" s="98"/>
      <c r="F158" s="148"/>
      <c r="G158" s="149"/>
      <c r="H158" s="149"/>
      <c r="I158" s="150"/>
    </row>
    <row r="159">
      <c r="A159" s="98"/>
      <c r="B159" s="98"/>
      <c r="C159" s="98"/>
      <c r="D159" s="98"/>
      <c r="E159" s="98"/>
      <c r="F159" s="148"/>
      <c r="G159" s="149"/>
      <c r="H159" s="149"/>
      <c r="I159" s="150"/>
    </row>
    <row r="160">
      <c r="A160" s="98"/>
      <c r="B160" s="98"/>
      <c r="C160" s="98"/>
      <c r="D160" s="98"/>
      <c r="E160" s="98"/>
      <c r="F160" s="148"/>
      <c r="G160" s="149"/>
      <c r="H160" s="149"/>
      <c r="I160" s="150"/>
    </row>
    <row r="161">
      <c r="A161" s="98"/>
      <c r="B161" s="98"/>
      <c r="C161" s="98"/>
      <c r="D161" s="98"/>
      <c r="E161" s="98"/>
      <c r="F161" s="148"/>
      <c r="G161" s="149"/>
      <c r="H161" s="149"/>
      <c r="I161" s="150"/>
    </row>
    <row r="162">
      <c r="A162" s="98"/>
      <c r="B162" s="98"/>
      <c r="C162" s="98"/>
      <c r="D162" s="98"/>
      <c r="E162" s="98"/>
      <c r="F162" s="148"/>
      <c r="G162" s="149"/>
      <c r="H162" s="149"/>
      <c r="I162" s="150"/>
    </row>
    <row r="163">
      <c r="A163" s="98"/>
      <c r="B163" s="98"/>
      <c r="C163" s="98"/>
      <c r="D163" s="98"/>
      <c r="E163" s="98"/>
      <c r="F163" s="148"/>
      <c r="G163" s="149"/>
      <c r="H163" s="149"/>
      <c r="I163" s="150"/>
    </row>
    <row r="164">
      <c r="A164" s="98"/>
      <c r="B164" s="98"/>
      <c r="C164" s="98"/>
      <c r="D164" s="98"/>
      <c r="E164" s="98"/>
      <c r="F164" s="148"/>
      <c r="G164" s="149"/>
      <c r="H164" s="149"/>
      <c r="I164" s="150"/>
    </row>
    <row r="165">
      <c r="A165" s="98"/>
      <c r="B165" s="98"/>
      <c r="C165" s="98"/>
      <c r="D165" s="98"/>
      <c r="E165" s="98"/>
      <c r="F165" s="148"/>
      <c r="G165" s="149"/>
      <c r="H165" s="149"/>
      <c r="I165" s="150"/>
    </row>
    <row r="166">
      <c r="A166" s="98"/>
      <c r="B166" s="98"/>
      <c r="C166" s="98"/>
      <c r="D166" s="98"/>
      <c r="E166" s="98"/>
      <c r="F166" s="148"/>
      <c r="G166" s="149"/>
      <c r="H166" s="149"/>
      <c r="I166" s="150"/>
    </row>
    <row r="167">
      <c r="A167" s="98"/>
      <c r="B167" s="98"/>
      <c r="C167" s="98"/>
      <c r="D167" s="98"/>
      <c r="E167" s="98"/>
      <c r="F167" s="148"/>
      <c r="G167" s="149"/>
      <c r="H167" s="149"/>
      <c r="I167" s="150"/>
    </row>
    <row r="168">
      <c r="A168" s="98"/>
      <c r="B168" s="98"/>
      <c r="C168" s="98"/>
      <c r="D168" s="98"/>
      <c r="E168" s="98"/>
      <c r="F168" s="148"/>
      <c r="G168" s="149"/>
      <c r="H168" s="149"/>
      <c r="I168" s="150"/>
    </row>
    <row r="169">
      <c r="A169" s="98"/>
      <c r="B169" s="98"/>
      <c r="C169" s="98"/>
      <c r="D169" s="98"/>
      <c r="E169" s="98"/>
      <c r="F169" s="148"/>
      <c r="G169" s="149"/>
      <c r="H169" s="149"/>
      <c r="I169" s="150"/>
    </row>
    <row r="170">
      <c r="A170" s="98"/>
      <c r="B170" s="98"/>
      <c r="C170" s="98"/>
      <c r="D170" s="98"/>
      <c r="E170" s="98"/>
      <c r="F170" s="148"/>
      <c r="G170" s="149"/>
      <c r="H170" s="149"/>
      <c r="I170" s="150"/>
    </row>
    <row r="171">
      <c r="A171" s="98"/>
      <c r="B171" s="98"/>
      <c r="C171" s="98"/>
      <c r="D171" s="98"/>
      <c r="E171" s="98"/>
      <c r="F171" s="148"/>
      <c r="G171" s="149"/>
      <c r="H171" s="149"/>
      <c r="I171" s="150"/>
    </row>
    <row r="172">
      <c r="A172" s="98"/>
      <c r="B172" s="98"/>
      <c r="C172" s="98"/>
      <c r="D172" s="98"/>
      <c r="E172" s="98"/>
      <c r="F172" s="148"/>
      <c r="G172" s="149"/>
      <c r="H172" s="149"/>
      <c r="I172" s="150"/>
    </row>
    <row r="173">
      <c r="A173" s="98"/>
      <c r="B173" s="98"/>
      <c r="C173" s="98"/>
      <c r="D173" s="98"/>
      <c r="E173" s="98"/>
      <c r="F173" s="148"/>
      <c r="G173" s="149"/>
      <c r="H173" s="149"/>
      <c r="I173" s="150"/>
    </row>
    <row r="174">
      <c r="A174" s="98"/>
      <c r="B174" s="98"/>
      <c r="C174" s="98"/>
      <c r="D174" s="98"/>
      <c r="E174" s="98"/>
      <c r="F174" s="148"/>
      <c r="G174" s="149"/>
      <c r="H174" s="149"/>
      <c r="I174" s="150"/>
    </row>
    <row r="175">
      <c r="A175" s="98"/>
      <c r="B175" s="98"/>
      <c r="C175" s="98"/>
      <c r="D175" s="98"/>
      <c r="E175" s="98"/>
      <c r="F175" s="148"/>
      <c r="G175" s="149"/>
      <c r="H175" s="149"/>
      <c r="I175" s="150"/>
    </row>
    <row r="176">
      <c r="A176" s="98"/>
      <c r="B176" s="98"/>
      <c r="C176" s="98"/>
      <c r="D176" s="98"/>
      <c r="E176" s="98"/>
      <c r="F176" s="148"/>
      <c r="G176" s="149"/>
      <c r="H176" s="149"/>
      <c r="I176" s="150"/>
    </row>
    <row r="177">
      <c r="A177" s="98"/>
      <c r="B177" s="98"/>
      <c r="C177" s="98"/>
      <c r="D177" s="98"/>
      <c r="E177" s="98"/>
      <c r="F177" s="148"/>
      <c r="G177" s="149"/>
      <c r="H177" s="149"/>
      <c r="I177" s="150"/>
    </row>
    <row r="178">
      <c r="A178" s="98"/>
      <c r="B178" s="98"/>
      <c r="C178" s="98"/>
      <c r="D178" s="98"/>
      <c r="E178" s="98"/>
      <c r="F178" s="148"/>
      <c r="G178" s="149"/>
      <c r="H178" s="149"/>
      <c r="I178" s="150"/>
    </row>
    <row r="179">
      <c r="A179" s="98"/>
      <c r="B179" s="98"/>
      <c r="C179" s="98"/>
      <c r="D179" s="98"/>
      <c r="E179" s="98"/>
      <c r="F179" s="148"/>
      <c r="G179" s="149"/>
      <c r="H179" s="149"/>
      <c r="I179" s="150"/>
    </row>
    <row r="180">
      <c r="A180" s="98"/>
      <c r="B180" s="98"/>
      <c r="C180" s="98"/>
      <c r="D180" s="98"/>
      <c r="E180" s="98"/>
      <c r="F180" s="148"/>
      <c r="G180" s="149"/>
      <c r="H180" s="149"/>
      <c r="I180" s="150"/>
    </row>
    <row r="181">
      <c r="A181" s="98"/>
      <c r="B181" s="98"/>
      <c r="C181" s="98"/>
      <c r="D181" s="98"/>
      <c r="E181" s="98"/>
      <c r="F181" s="148"/>
      <c r="G181" s="149"/>
      <c r="H181" s="149"/>
      <c r="I181" s="150"/>
    </row>
    <row r="182">
      <c r="A182" s="98"/>
      <c r="B182" s="98"/>
      <c r="C182" s="98"/>
      <c r="D182" s="98"/>
      <c r="E182" s="98"/>
      <c r="F182" s="148"/>
      <c r="G182" s="149"/>
      <c r="H182" s="149"/>
      <c r="I182" s="150"/>
    </row>
    <row r="183">
      <c r="A183" s="98"/>
      <c r="B183" s="98"/>
      <c r="C183" s="98"/>
      <c r="D183" s="98"/>
      <c r="E183" s="98"/>
      <c r="F183" s="148"/>
      <c r="G183" s="149"/>
      <c r="H183" s="149"/>
      <c r="I183" s="150"/>
    </row>
    <row r="184">
      <c r="A184" s="98"/>
      <c r="B184" s="98"/>
      <c r="C184" s="98"/>
      <c r="D184" s="98"/>
      <c r="E184" s="98"/>
      <c r="F184" s="148"/>
      <c r="G184" s="149"/>
      <c r="H184" s="149"/>
      <c r="I184" s="150"/>
    </row>
    <row r="185">
      <c r="A185" s="98"/>
      <c r="B185" s="98"/>
      <c r="C185" s="98"/>
      <c r="D185" s="98"/>
      <c r="E185" s="98"/>
      <c r="F185" s="148"/>
      <c r="G185" s="149"/>
      <c r="H185" s="149"/>
      <c r="I185" s="150"/>
    </row>
    <row r="186">
      <c r="A186" s="98"/>
      <c r="B186" s="98"/>
      <c r="C186" s="98"/>
      <c r="D186" s="98"/>
      <c r="E186" s="98"/>
      <c r="F186" s="148"/>
      <c r="G186" s="149"/>
      <c r="H186" s="149"/>
      <c r="I186" s="150"/>
    </row>
    <row r="187">
      <c r="A187" s="98"/>
      <c r="B187" s="98"/>
      <c r="C187" s="98"/>
      <c r="D187" s="98"/>
      <c r="E187" s="98"/>
      <c r="F187" s="148"/>
      <c r="G187" s="149"/>
      <c r="H187" s="149"/>
      <c r="I187" s="150"/>
    </row>
    <row r="188">
      <c r="A188" s="98"/>
      <c r="B188" s="98"/>
      <c r="C188" s="98"/>
      <c r="D188" s="98"/>
      <c r="E188" s="98"/>
      <c r="F188" s="148"/>
      <c r="G188" s="149"/>
      <c r="H188" s="149"/>
      <c r="I188" s="150"/>
    </row>
    <row r="189">
      <c r="A189" s="98"/>
      <c r="B189" s="98"/>
      <c r="C189" s="98"/>
      <c r="D189" s="98"/>
      <c r="E189" s="98"/>
      <c r="F189" s="148"/>
      <c r="G189" s="149"/>
      <c r="H189" s="149"/>
      <c r="I189" s="150"/>
    </row>
    <row r="190">
      <c r="A190" s="98"/>
      <c r="B190" s="98"/>
      <c r="C190" s="98"/>
      <c r="D190" s="98"/>
      <c r="E190" s="98"/>
      <c r="F190" s="148"/>
      <c r="G190" s="149"/>
      <c r="H190" s="149"/>
      <c r="I190" s="150"/>
    </row>
    <row r="191">
      <c r="A191" s="98"/>
      <c r="B191" s="98"/>
      <c r="C191" s="98"/>
      <c r="D191" s="98"/>
      <c r="E191" s="98"/>
      <c r="F191" s="148"/>
      <c r="G191" s="149"/>
      <c r="H191" s="149"/>
      <c r="I191" s="150"/>
    </row>
    <row r="192">
      <c r="A192" s="98"/>
      <c r="B192" s="98"/>
      <c r="C192" s="98"/>
      <c r="D192" s="98"/>
      <c r="E192" s="98"/>
      <c r="F192" s="148"/>
      <c r="G192" s="149"/>
      <c r="H192" s="149"/>
      <c r="I192" s="150"/>
    </row>
    <row r="193">
      <c r="A193" s="98"/>
      <c r="B193" s="98"/>
      <c r="C193" s="98"/>
      <c r="D193" s="98"/>
      <c r="E193" s="98"/>
      <c r="F193" s="148"/>
      <c r="G193" s="149"/>
      <c r="H193" s="149"/>
      <c r="I193" s="150"/>
    </row>
    <row r="194">
      <c r="A194" s="98"/>
      <c r="B194" s="98"/>
      <c r="C194" s="98"/>
      <c r="D194" s="98"/>
      <c r="E194" s="98"/>
      <c r="F194" s="148"/>
      <c r="G194" s="149"/>
      <c r="H194" s="149"/>
      <c r="I194" s="150"/>
    </row>
    <row r="195">
      <c r="A195" s="98"/>
      <c r="B195" s="98"/>
      <c r="C195" s="98"/>
      <c r="D195" s="98"/>
      <c r="E195" s="98"/>
      <c r="F195" s="148"/>
      <c r="G195" s="149"/>
      <c r="H195" s="149"/>
      <c r="I195" s="150"/>
    </row>
    <row r="196">
      <c r="A196" s="98"/>
      <c r="B196" s="98"/>
      <c r="C196" s="98"/>
      <c r="D196" s="98"/>
      <c r="E196" s="98"/>
      <c r="F196" s="148"/>
      <c r="G196" s="149"/>
      <c r="H196" s="149"/>
      <c r="I196" s="150"/>
    </row>
    <row r="197">
      <c r="A197" s="98"/>
      <c r="B197" s="98"/>
      <c r="C197" s="98"/>
      <c r="D197" s="98"/>
      <c r="E197" s="98"/>
      <c r="F197" s="148"/>
      <c r="G197" s="149"/>
      <c r="H197" s="149"/>
      <c r="I197" s="150"/>
    </row>
    <row r="198">
      <c r="A198" s="98"/>
      <c r="B198" s="98"/>
      <c r="C198" s="98"/>
      <c r="D198" s="98"/>
      <c r="E198" s="98"/>
      <c r="F198" s="148"/>
      <c r="G198" s="149"/>
      <c r="H198" s="149"/>
      <c r="I198" s="150"/>
    </row>
    <row r="199">
      <c r="A199" s="98"/>
      <c r="B199" s="98"/>
      <c r="C199" s="98"/>
      <c r="D199" s="98"/>
      <c r="E199" s="98"/>
      <c r="F199" s="148"/>
      <c r="G199" s="149"/>
      <c r="H199" s="149"/>
      <c r="I199" s="150"/>
    </row>
    <row r="200">
      <c r="A200" s="98"/>
      <c r="B200" s="98"/>
      <c r="C200" s="98"/>
      <c r="D200" s="98"/>
      <c r="E200" s="98"/>
      <c r="F200" s="148"/>
      <c r="G200" s="149"/>
      <c r="H200" s="149"/>
      <c r="I200" s="150"/>
    </row>
    <row r="201">
      <c r="A201" s="98"/>
      <c r="B201" s="98"/>
      <c r="C201" s="98"/>
      <c r="D201" s="98"/>
      <c r="E201" s="98"/>
      <c r="F201" s="148"/>
      <c r="G201" s="149"/>
      <c r="H201" s="149"/>
      <c r="I201" s="150"/>
    </row>
    <row r="202">
      <c r="A202" s="98"/>
      <c r="B202" s="98"/>
      <c r="C202" s="98"/>
      <c r="D202" s="98"/>
      <c r="E202" s="98"/>
      <c r="F202" s="148"/>
      <c r="G202" s="149"/>
      <c r="H202" s="149"/>
      <c r="I202" s="150"/>
    </row>
    <row r="203">
      <c r="A203" s="98"/>
      <c r="B203" s="98"/>
      <c r="C203" s="98"/>
      <c r="D203" s="98"/>
      <c r="E203" s="98"/>
      <c r="F203" s="148"/>
      <c r="G203" s="149"/>
      <c r="H203" s="149"/>
      <c r="I203" s="150"/>
    </row>
    <row r="204">
      <c r="A204" s="98"/>
      <c r="B204" s="98"/>
      <c r="C204" s="98"/>
      <c r="D204" s="98"/>
      <c r="E204" s="98"/>
      <c r="F204" s="148"/>
      <c r="G204" s="149"/>
      <c r="H204" s="149"/>
      <c r="I204" s="150"/>
    </row>
    <row r="205">
      <c r="A205" s="98"/>
      <c r="B205" s="98"/>
      <c r="C205" s="98"/>
      <c r="D205" s="98"/>
      <c r="E205" s="98"/>
      <c r="F205" s="148"/>
      <c r="G205" s="149"/>
      <c r="H205" s="149"/>
      <c r="I205" s="150"/>
    </row>
    <row r="206">
      <c r="A206" s="98"/>
      <c r="B206" s="98"/>
      <c r="C206" s="98"/>
      <c r="D206" s="98"/>
      <c r="E206" s="98"/>
      <c r="F206" s="148"/>
      <c r="G206" s="149"/>
      <c r="H206" s="149"/>
      <c r="I206" s="150"/>
    </row>
    <row r="207">
      <c r="A207" s="98"/>
      <c r="B207" s="98"/>
      <c r="C207" s="98"/>
      <c r="D207" s="98"/>
      <c r="E207" s="98"/>
      <c r="F207" s="148"/>
      <c r="G207" s="149"/>
      <c r="H207" s="149"/>
      <c r="I207" s="150"/>
    </row>
    <row r="208">
      <c r="A208" s="98"/>
      <c r="B208" s="98"/>
      <c r="C208" s="98"/>
      <c r="D208" s="98"/>
      <c r="E208" s="98"/>
      <c r="F208" s="148"/>
      <c r="G208" s="149"/>
      <c r="H208" s="149"/>
      <c r="I208" s="150"/>
    </row>
    <row r="209">
      <c r="A209" s="98"/>
      <c r="B209" s="98"/>
      <c r="C209" s="98"/>
      <c r="D209" s="98"/>
      <c r="E209" s="98"/>
      <c r="F209" s="148"/>
      <c r="G209" s="149"/>
      <c r="H209" s="149"/>
      <c r="I209" s="150"/>
    </row>
    <row r="210">
      <c r="A210" s="98"/>
      <c r="B210" s="98"/>
      <c r="C210" s="98"/>
      <c r="D210" s="98"/>
      <c r="E210" s="98"/>
      <c r="F210" s="148"/>
      <c r="G210" s="149"/>
      <c r="H210" s="149"/>
      <c r="I210" s="150"/>
    </row>
    <row r="211">
      <c r="A211" s="98"/>
      <c r="B211" s="98"/>
      <c r="C211" s="98"/>
      <c r="D211" s="98"/>
      <c r="E211" s="98"/>
      <c r="F211" s="148"/>
      <c r="G211" s="149"/>
      <c r="H211" s="149"/>
      <c r="I211" s="150"/>
    </row>
    <row r="212">
      <c r="A212" s="98"/>
      <c r="B212" s="98"/>
      <c r="C212" s="98"/>
      <c r="D212" s="98"/>
      <c r="E212" s="98"/>
      <c r="F212" s="148"/>
      <c r="G212" s="149"/>
      <c r="H212" s="149"/>
      <c r="I212" s="150"/>
    </row>
    <row r="213">
      <c r="A213" s="98"/>
      <c r="B213" s="98"/>
      <c r="C213" s="98"/>
      <c r="D213" s="98"/>
      <c r="E213" s="98"/>
      <c r="F213" s="148"/>
      <c r="G213" s="149"/>
      <c r="H213" s="149"/>
      <c r="I213" s="150"/>
    </row>
    <row r="214">
      <c r="A214" s="98"/>
      <c r="B214" s="98"/>
      <c r="C214" s="98"/>
      <c r="D214" s="98"/>
      <c r="E214" s="98"/>
      <c r="F214" s="148"/>
      <c r="G214" s="149"/>
      <c r="H214" s="149"/>
      <c r="I214" s="150"/>
    </row>
    <row r="215">
      <c r="A215" s="98"/>
      <c r="B215" s="98"/>
      <c r="C215" s="98"/>
      <c r="D215" s="98"/>
      <c r="E215" s="98"/>
      <c r="F215" s="148"/>
      <c r="G215" s="149"/>
      <c r="H215" s="149"/>
      <c r="I215" s="150"/>
    </row>
    <row r="216">
      <c r="A216" s="98"/>
      <c r="B216" s="98"/>
      <c r="C216" s="98"/>
      <c r="D216" s="98"/>
      <c r="E216" s="98"/>
      <c r="F216" s="148"/>
      <c r="G216" s="149"/>
      <c r="H216" s="149"/>
      <c r="I216" s="150"/>
    </row>
    <row r="217">
      <c r="A217" s="98"/>
      <c r="B217" s="98"/>
      <c r="C217" s="98"/>
      <c r="D217" s="98"/>
      <c r="E217" s="98"/>
      <c r="F217" s="148"/>
      <c r="G217" s="149"/>
      <c r="H217" s="149"/>
      <c r="I217" s="150"/>
    </row>
    <row r="218">
      <c r="A218" s="98"/>
      <c r="B218" s="98"/>
      <c r="C218" s="98"/>
      <c r="D218" s="98"/>
      <c r="E218" s="98"/>
      <c r="F218" s="148"/>
      <c r="G218" s="149"/>
      <c r="H218" s="149"/>
      <c r="I218" s="150"/>
    </row>
    <row r="219">
      <c r="A219" s="98"/>
      <c r="B219" s="98"/>
      <c r="C219" s="98"/>
      <c r="D219" s="98"/>
      <c r="E219" s="98"/>
      <c r="F219" s="148"/>
      <c r="G219" s="149"/>
      <c r="H219" s="149"/>
      <c r="I219" s="150"/>
    </row>
    <row r="220">
      <c r="A220" s="98"/>
      <c r="B220" s="98"/>
      <c r="C220" s="98"/>
      <c r="D220" s="98"/>
      <c r="E220" s="98"/>
      <c r="F220" s="148"/>
      <c r="G220" s="149"/>
      <c r="H220" s="149"/>
      <c r="I220" s="150"/>
    </row>
    <row r="221">
      <c r="A221" s="98"/>
      <c r="B221" s="98"/>
      <c r="C221" s="98"/>
      <c r="D221" s="98"/>
      <c r="E221" s="98"/>
      <c r="F221" s="148"/>
      <c r="G221" s="149"/>
      <c r="H221" s="149"/>
      <c r="I221" s="150"/>
    </row>
    <row r="222">
      <c r="A222" s="98"/>
      <c r="B222" s="98"/>
      <c r="C222" s="98"/>
      <c r="D222" s="98"/>
      <c r="E222" s="98"/>
      <c r="F222" s="148"/>
      <c r="G222" s="149"/>
      <c r="H222" s="149"/>
      <c r="I222" s="150"/>
    </row>
    <row r="223">
      <c r="A223" s="98"/>
      <c r="B223" s="98"/>
      <c r="C223" s="98"/>
      <c r="D223" s="98"/>
      <c r="E223" s="98"/>
      <c r="F223" s="148"/>
      <c r="G223" s="149"/>
      <c r="H223" s="149"/>
      <c r="I223" s="150"/>
    </row>
    <row r="224">
      <c r="A224" s="98"/>
      <c r="B224" s="98"/>
      <c r="C224" s="98"/>
      <c r="D224" s="98"/>
      <c r="E224" s="98"/>
      <c r="F224" s="148"/>
      <c r="G224" s="149"/>
      <c r="H224" s="149"/>
      <c r="I224" s="150"/>
    </row>
    <row r="225">
      <c r="A225" s="98"/>
      <c r="B225" s="98"/>
      <c r="C225" s="98"/>
      <c r="D225" s="98"/>
      <c r="E225" s="98"/>
      <c r="F225" s="148"/>
      <c r="G225" s="149"/>
      <c r="H225" s="149"/>
      <c r="I225" s="150"/>
    </row>
    <row r="226">
      <c r="A226" s="98"/>
      <c r="B226" s="98"/>
      <c r="C226" s="98"/>
      <c r="D226" s="98"/>
      <c r="E226" s="98"/>
      <c r="F226" s="148"/>
      <c r="G226" s="149"/>
      <c r="H226" s="149"/>
      <c r="I226" s="150"/>
    </row>
    <row r="227">
      <c r="A227" s="98"/>
      <c r="B227" s="98"/>
      <c r="C227" s="98"/>
      <c r="D227" s="98"/>
      <c r="E227" s="98"/>
      <c r="F227" s="148"/>
      <c r="G227" s="149"/>
      <c r="H227" s="149"/>
      <c r="I227" s="150"/>
    </row>
    <row r="228">
      <c r="A228" s="98"/>
      <c r="B228" s="98"/>
      <c r="C228" s="98"/>
      <c r="D228" s="98"/>
      <c r="E228" s="98"/>
      <c r="F228" s="148"/>
      <c r="G228" s="149"/>
      <c r="H228" s="149"/>
      <c r="I228" s="150"/>
    </row>
    <row r="229">
      <c r="A229" s="98"/>
      <c r="B229" s="98"/>
      <c r="C229" s="98"/>
      <c r="D229" s="98"/>
      <c r="E229" s="98"/>
      <c r="F229" s="148"/>
      <c r="G229" s="149"/>
      <c r="H229" s="149"/>
      <c r="I229" s="150"/>
    </row>
    <row r="230">
      <c r="A230" s="98"/>
      <c r="B230" s="98"/>
      <c r="C230" s="98"/>
      <c r="D230" s="98"/>
      <c r="E230" s="98"/>
      <c r="F230" s="148"/>
      <c r="G230" s="149"/>
      <c r="H230" s="149"/>
      <c r="I230" s="150"/>
    </row>
    <row r="231">
      <c r="A231" s="98"/>
      <c r="B231" s="98"/>
      <c r="C231" s="98"/>
      <c r="D231" s="98"/>
      <c r="E231" s="98"/>
      <c r="F231" s="148"/>
      <c r="G231" s="149"/>
      <c r="H231" s="149"/>
      <c r="I231" s="150"/>
    </row>
    <row r="232">
      <c r="A232" s="98"/>
      <c r="B232" s="98"/>
      <c r="C232" s="98"/>
      <c r="D232" s="98"/>
      <c r="E232" s="98"/>
      <c r="F232" s="148"/>
      <c r="G232" s="149"/>
      <c r="H232" s="149"/>
      <c r="I232" s="150"/>
    </row>
    <row r="233">
      <c r="A233" s="98"/>
      <c r="B233" s="98"/>
      <c r="C233" s="98"/>
      <c r="D233" s="98"/>
      <c r="E233" s="98"/>
      <c r="F233" s="148"/>
      <c r="G233" s="149"/>
      <c r="H233" s="149"/>
      <c r="I233" s="150"/>
    </row>
    <row r="234">
      <c r="A234" s="98"/>
      <c r="B234" s="98"/>
      <c r="C234" s="98"/>
      <c r="D234" s="98"/>
      <c r="E234" s="98"/>
      <c r="F234" s="148"/>
      <c r="G234" s="149"/>
      <c r="H234" s="149"/>
      <c r="I234" s="150"/>
    </row>
    <row r="235">
      <c r="A235" s="98"/>
      <c r="B235" s="98"/>
      <c r="C235" s="98"/>
      <c r="D235" s="98"/>
      <c r="E235" s="98"/>
      <c r="F235" s="148"/>
      <c r="G235" s="149"/>
      <c r="H235" s="149"/>
      <c r="I235" s="150"/>
    </row>
    <row r="236">
      <c r="A236" s="98"/>
      <c r="B236" s="98"/>
      <c r="C236" s="98"/>
      <c r="D236" s="98"/>
      <c r="E236" s="98"/>
      <c r="F236" s="148"/>
      <c r="G236" s="149"/>
      <c r="H236" s="149"/>
      <c r="I236" s="150"/>
    </row>
    <row r="237">
      <c r="A237" s="98"/>
      <c r="B237" s="98"/>
      <c r="C237" s="98"/>
      <c r="D237" s="98"/>
      <c r="E237" s="98"/>
      <c r="F237" s="148"/>
      <c r="G237" s="149"/>
      <c r="H237" s="149"/>
      <c r="I237" s="150"/>
    </row>
    <row r="238">
      <c r="A238" s="98"/>
      <c r="B238" s="98"/>
      <c r="C238" s="98"/>
      <c r="D238" s="98"/>
      <c r="E238" s="98"/>
      <c r="F238" s="148"/>
      <c r="G238" s="149"/>
      <c r="H238" s="149"/>
      <c r="I238" s="150"/>
    </row>
    <row r="239">
      <c r="A239" s="98"/>
      <c r="B239" s="98"/>
      <c r="C239" s="98"/>
      <c r="D239" s="98"/>
      <c r="E239" s="98"/>
      <c r="F239" s="148"/>
      <c r="G239" s="149"/>
      <c r="H239" s="149"/>
      <c r="I239" s="150"/>
    </row>
    <row r="240">
      <c r="A240" s="98"/>
      <c r="B240" s="98"/>
      <c r="C240" s="98"/>
      <c r="D240" s="98"/>
      <c r="E240" s="98"/>
      <c r="F240" s="148"/>
      <c r="G240" s="149"/>
      <c r="H240" s="149"/>
      <c r="I240" s="150"/>
    </row>
    <row r="241">
      <c r="A241" s="98"/>
      <c r="B241" s="98"/>
      <c r="C241" s="98"/>
      <c r="D241" s="98"/>
      <c r="E241" s="98"/>
      <c r="F241" s="148"/>
      <c r="G241" s="149"/>
      <c r="H241" s="149"/>
      <c r="I241" s="150"/>
    </row>
    <row r="242">
      <c r="A242" s="98"/>
      <c r="B242" s="98"/>
      <c r="C242" s="98"/>
      <c r="D242" s="98"/>
      <c r="E242" s="98"/>
      <c r="F242" s="148"/>
      <c r="G242" s="149"/>
      <c r="H242" s="149"/>
      <c r="I242" s="150"/>
    </row>
    <row r="243">
      <c r="A243" s="98"/>
      <c r="B243" s="98"/>
      <c r="C243" s="98"/>
      <c r="D243" s="98"/>
      <c r="E243" s="98"/>
      <c r="F243" s="148"/>
      <c r="G243" s="149"/>
      <c r="H243" s="149"/>
      <c r="I243" s="150"/>
    </row>
    <row r="244">
      <c r="A244" s="98"/>
      <c r="B244" s="98"/>
      <c r="C244" s="98"/>
      <c r="D244" s="98"/>
      <c r="E244" s="98"/>
      <c r="F244" s="148"/>
      <c r="G244" s="149"/>
      <c r="H244" s="149"/>
      <c r="I244" s="150"/>
    </row>
    <row r="245">
      <c r="A245" s="98"/>
      <c r="B245" s="98"/>
      <c r="C245" s="98"/>
      <c r="D245" s="98"/>
      <c r="E245" s="98"/>
      <c r="F245" s="148"/>
      <c r="G245" s="149"/>
      <c r="H245" s="149"/>
      <c r="I245" s="150"/>
    </row>
    <row r="246">
      <c r="A246" s="98"/>
      <c r="B246" s="98"/>
      <c r="C246" s="98"/>
      <c r="D246" s="98"/>
      <c r="E246" s="98"/>
      <c r="F246" s="148"/>
      <c r="G246" s="149"/>
      <c r="H246" s="149"/>
      <c r="I246" s="150"/>
    </row>
    <row r="247">
      <c r="A247" s="98"/>
      <c r="B247" s="98"/>
      <c r="C247" s="98"/>
      <c r="D247" s="98"/>
      <c r="E247" s="98"/>
      <c r="F247" s="148"/>
      <c r="G247" s="149"/>
      <c r="H247" s="149"/>
      <c r="I247" s="150"/>
    </row>
    <row r="248">
      <c r="A248" s="98"/>
      <c r="B248" s="98"/>
      <c r="C248" s="98"/>
      <c r="D248" s="98"/>
      <c r="E248" s="98"/>
      <c r="F248" s="148"/>
      <c r="G248" s="149"/>
      <c r="H248" s="149"/>
      <c r="I248" s="150"/>
    </row>
    <row r="249">
      <c r="A249" s="98"/>
      <c r="B249" s="98"/>
      <c r="C249" s="98"/>
      <c r="D249" s="98"/>
      <c r="E249" s="98"/>
      <c r="F249" s="148"/>
      <c r="G249" s="149"/>
      <c r="H249" s="149"/>
      <c r="I249" s="150"/>
    </row>
    <row r="250">
      <c r="A250" s="98"/>
      <c r="B250" s="98"/>
      <c r="C250" s="98"/>
      <c r="D250" s="98"/>
      <c r="E250" s="98"/>
      <c r="F250" s="148"/>
      <c r="G250" s="149"/>
      <c r="H250" s="149"/>
      <c r="I250" s="150"/>
    </row>
    <row r="251">
      <c r="A251" s="98"/>
      <c r="B251" s="98"/>
      <c r="C251" s="98"/>
      <c r="D251" s="98"/>
      <c r="E251" s="98"/>
      <c r="F251" s="148"/>
      <c r="G251" s="149"/>
      <c r="H251" s="149"/>
      <c r="I251" s="150"/>
    </row>
    <row r="252">
      <c r="A252" s="98"/>
      <c r="B252" s="98"/>
      <c r="C252" s="98"/>
      <c r="D252" s="98"/>
      <c r="E252" s="98"/>
      <c r="F252" s="148"/>
      <c r="G252" s="149"/>
      <c r="H252" s="149"/>
      <c r="I252" s="150"/>
    </row>
    <row r="253">
      <c r="A253" s="98"/>
      <c r="B253" s="98"/>
      <c r="C253" s="98"/>
      <c r="D253" s="98"/>
      <c r="E253" s="98"/>
      <c r="F253" s="148"/>
      <c r="G253" s="149"/>
      <c r="H253" s="149"/>
      <c r="I253" s="150"/>
    </row>
    <row r="254">
      <c r="A254" s="98"/>
      <c r="B254" s="98"/>
      <c r="C254" s="98"/>
      <c r="D254" s="98"/>
      <c r="E254" s="98"/>
      <c r="F254" s="148"/>
      <c r="G254" s="149"/>
      <c r="H254" s="149"/>
      <c r="I254" s="150"/>
    </row>
    <row r="255">
      <c r="A255" s="98"/>
      <c r="B255" s="98"/>
      <c r="C255" s="98"/>
      <c r="D255" s="98"/>
      <c r="E255" s="98"/>
      <c r="F255" s="148"/>
      <c r="G255" s="149"/>
      <c r="H255" s="149"/>
      <c r="I255" s="150"/>
    </row>
    <row r="256">
      <c r="A256" s="98"/>
      <c r="B256" s="98"/>
      <c r="C256" s="98"/>
      <c r="D256" s="98"/>
      <c r="E256" s="98"/>
      <c r="F256" s="148"/>
      <c r="G256" s="149"/>
      <c r="H256" s="149"/>
      <c r="I256" s="150"/>
    </row>
    <row r="257">
      <c r="A257" s="98"/>
      <c r="B257" s="98"/>
      <c r="C257" s="98"/>
      <c r="D257" s="98"/>
      <c r="E257" s="98"/>
      <c r="F257" s="148"/>
      <c r="G257" s="149"/>
      <c r="H257" s="149"/>
      <c r="I257" s="150"/>
    </row>
    <row r="258">
      <c r="A258" s="98"/>
      <c r="B258" s="98"/>
      <c r="C258" s="98"/>
      <c r="D258" s="98"/>
      <c r="E258" s="98"/>
      <c r="F258" s="148"/>
      <c r="G258" s="149"/>
      <c r="H258" s="149"/>
      <c r="I258" s="150"/>
    </row>
    <row r="259">
      <c r="A259" s="98"/>
      <c r="B259" s="98"/>
      <c r="C259" s="98"/>
      <c r="D259" s="98"/>
      <c r="E259" s="98"/>
      <c r="F259" s="148"/>
      <c r="G259" s="149"/>
      <c r="H259" s="149"/>
      <c r="I259" s="150"/>
    </row>
    <row r="260">
      <c r="A260" s="98"/>
      <c r="B260" s="98"/>
      <c r="C260" s="98"/>
      <c r="D260" s="98"/>
      <c r="E260" s="98"/>
      <c r="F260" s="148"/>
      <c r="G260" s="149"/>
      <c r="H260" s="149"/>
      <c r="I260" s="150"/>
    </row>
    <row r="261">
      <c r="A261" s="98"/>
      <c r="B261" s="98"/>
      <c r="C261" s="98"/>
      <c r="D261" s="98"/>
      <c r="E261" s="98"/>
      <c r="F261" s="148"/>
      <c r="G261" s="149"/>
      <c r="H261" s="149"/>
      <c r="I261" s="150"/>
    </row>
    <row r="262">
      <c r="A262" s="98"/>
      <c r="B262" s="98"/>
      <c r="C262" s="98"/>
      <c r="D262" s="98"/>
      <c r="E262" s="98"/>
      <c r="F262" s="148"/>
      <c r="G262" s="149"/>
      <c r="H262" s="149"/>
      <c r="I262" s="150"/>
    </row>
    <row r="263">
      <c r="A263" s="98"/>
      <c r="B263" s="98"/>
      <c r="C263" s="98"/>
      <c r="D263" s="98"/>
      <c r="E263" s="98"/>
      <c r="F263" s="148"/>
      <c r="G263" s="149"/>
      <c r="H263" s="149"/>
      <c r="I263" s="150"/>
    </row>
    <row r="264">
      <c r="A264" s="98"/>
      <c r="B264" s="98"/>
      <c r="C264" s="98"/>
      <c r="D264" s="98"/>
      <c r="E264" s="98"/>
      <c r="F264" s="148"/>
      <c r="G264" s="149"/>
      <c r="H264" s="149"/>
      <c r="I264" s="150"/>
    </row>
    <row r="265">
      <c r="A265" s="98"/>
      <c r="B265" s="98"/>
      <c r="C265" s="98"/>
      <c r="D265" s="98"/>
      <c r="E265" s="98"/>
      <c r="F265" s="148"/>
      <c r="G265" s="149"/>
      <c r="H265" s="149"/>
      <c r="I265" s="150"/>
    </row>
    <row r="266">
      <c r="A266" s="98"/>
      <c r="B266" s="98"/>
      <c r="C266" s="98"/>
      <c r="D266" s="98"/>
      <c r="E266" s="98"/>
      <c r="F266" s="148"/>
      <c r="G266" s="149"/>
      <c r="H266" s="149"/>
      <c r="I266" s="150"/>
    </row>
    <row r="267">
      <c r="A267" s="98"/>
      <c r="B267" s="98"/>
      <c r="C267" s="98"/>
      <c r="D267" s="98"/>
      <c r="E267" s="98"/>
      <c r="F267" s="148"/>
      <c r="G267" s="149"/>
      <c r="H267" s="149"/>
      <c r="I267" s="150"/>
    </row>
    <row r="268">
      <c r="A268" s="98"/>
      <c r="B268" s="98"/>
      <c r="C268" s="98"/>
      <c r="D268" s="98"/>
      <c r="E268" s="98"/>
      <c r="F268" s="148"/>
      <c r="G268" s="149"/>
      <c r="H268" s="149"/>
      <c r="I268" s="150"/>
    </row>
    <row r="269">
      <c r="A269" s="98"/>
      <c r="B269" s="98"/>
      <c r="C269" s="98"/>
      <c r="D269" s="98"/>
      <c r="E269" s="98"/>
      <c r="F269" s="148"/>
      <c r="G269" s="149"/>
      <c r="H269" s="149"/>
      <c r="I269" s="150"/>
    </row>
    <row r="270">
      <c r="A270" s="98"/>
      <c r="B270" s="98"/>
      <c r="C270" s="98"/>
      <c r="D270" s="98"/>
      <c r="E270" s="98"/>
      <c r="F270" s="148"/>
      <c r="G270" s="149"/>
      <c r="H270" s="149"/>
      <c r="I270" s="150"/>
    </row>
    <row r="271">
      <c r="A271" s="98"/>
      <c r="B271" s="98"/>
      <c r="C271" s="98"/>
      <c r="D271" s="98"/>
      <c r="E271" s="98"/>
      <c r="F271" s="148"/>
      <c r="G271" s="149"/>
      <c r="H271" s="149"/>
      <c r="I271" s="150"/>
    </row>
    <row r="272">
      <c r="A272" s="98"/>
      <c r="B272" s="98"/>
      <c r="C272" s="98"/>
      <c r="D272" s="98"/>
      <c r="E272" s="98"/>
      <c r="F272" s="148"/>
      <c r="G272" s="149"/>
      <c r="H272" s="149"/>
      <c r="I272" s="150"/>
    </row>
    <row r="273">
      <c r="A273" s="98"/>
      <c r="B273" s="98"/>
      <c r="C273" s="98"/>
      <c r="D273" s="98"/>
      <c r="E273" s="98"/>
      <c r="F273" s="148"/>
      <c r="G273" s="149"/>
      <c r="H273" s="149"/>
      <c r="I273" s="150"/>
    </row>
    <row r="274">
      <c r="A274" s="98"/>
      <c r="B274" s="98"/>
      <c r="C274" s="98"/>
      <c r="D274" s="98"/>
      <c r="E274" s="98"/>
      <c r="F274" s="148"/>
      <c r="G274" s="149"/>
      <c r="H274" s="149"/>
      <c r="I274" s="150"/>
    </row>
    <row r="275">
      <c r="A275" s="98"/>
      <c r="B275" s="98"/>
      <c r="C275" s="98"/>
      <c r="D275" s="98"/>
      <c r="E275" s="98"/>
      <c r="F275" s="148"/>
      <c r="G275" s="149"/>
      <c r="H275" s="149"/>
      <c r="I275" s="150"/>
    </row>
    <row r="276">
      <c r="A276" s="98"/>
      <c r="B276" s="98"/>
      <c r="C276" s="98"/>
      <c r="D276" s="98"/>
      <c r="E276" s="98"/>
      <c r="F276" s="148"/>
      <c r="G276" s="149"/>
      <c r="H276" s="149"/>
      <c r="I276" s="150"/>
    </row>
    <row r="277">
      <c r="A277" s="98"/>
      <c r="B277" s="98"/>
      <c r="C277" s="98"/>
      <c r="D277" s="98"/>
      <c r="E277" s="98"/>
      <c r="F277" s="148"/>
      <c r="G277" s="149"/>
      <c r="H277" s="149"/>
      <c r="I277" s="150"/>
    </row>
    <row r="278">
      <c r="A278" s="98"/>
      <c r="B278" s="98"/>
      <c r="C278" s="98"/>
      <c r="D278" s="98"/>
      <c r="E278" s="98"/>
      <c r="F278" s="148"/>
      <c r="G278" s="149"/>
      <c r="H278" s="149"/>
      <c r="I278" s="150"/>
    </row>
    <row r="279">
      <c r="A279" s="98"/>
      <c r="B279" s="98"/>
      <c r="C279" s="98"/>
      <c r="D279" s="98"/>
      <c r="E279" s="98"/>
      <c r="F279" s="148"/>
      <c r="G279" s="149"/>
      <c r="H279" s="149"/>
      <c r="I279" s="150"/>
    </row>
    <row r="280">
      <c r="A280" s="98"/>
      <c r="B280" s="98"/>
      <c r="C280" s="98"/>
      <c r="D280" s="98"/>
      <c r="E280" s="98"/>
      <c r="F280" s="148"/>
      <c r="G280" s="149"/>
      <c r="H280" s="149"/>
      <c r="I280" s="150"/>
    </row>
    <row r="281">
      <c r="A281" s="98"/>
      <c r="B281" s="98"/>
      <c r="C281" s="98"/>
      <c r="D281" s="98"/>
      <c r="E281" s="98"/>
      <c r="F281" s="148"/>
      <c r="G281" s="149"/>
      <c r="H281" s="149"/>
      <c r="I281" s="150"/>
    </row>
    <row r="282">
      <c r="A282" s="98"/>
      <c r="B282" s="98"/>
      <c r="C282" s="98"/>
      <c r="D282" s="98"/>
      <c r="E282" s="98"/>
      <c r="F282" s="148"/>
      <c r="G282" s="149"/>
      <c r="H282" s="149"/>
      <c r="I282" s="150"/>
    </row>
    <row r="283">
      <c r="A283" s="98"/>
      <c r="B283" s="98"/>
      <c r="C283" s="98"/>
      <c r="D283" s="98"/>
      <c r="E283" s="98"/>
      <c r="F283" s="148"/>
      <c r="G283" s="149"/>
      <c r="H283" s="149"/>
      <c r="I283" s="150"/>
    </row>
    <row r="284">
      <c r="A284" s="98"/>
      <c r="B284" s="98"/>
      <c r="C284" s="98"/>
      <c r="D284" s="98"/>
      <c r="E284" s="98"/>
      <c r="F284" s="148"/>
      <c r="G284" s="149"/>
      <c r="H284" s="149"/>
      <c r="I284" s="150"/>
    </row>
    <row r="285">
      <c r="A285" s="98"/>
      <c r="B285" s="98"/>
      <c r="C285" s="98"/>
      <c r="D285" s="98"/>
      <c r="E285" s="98"/>
      <c r="F285" s="148"/>
      <c r="G285" s="149"/>
      <c r="H285" s="149"/>
      <c r="I285" s="150"/>
    </row>
    <row r="286">
      <c r="A286" s="98"/>
      <c r="B286" s="98"/>
      <c r="C286" s="98"/>
      <c r="D286" s="98"/>
      <c r="E286" s="98"/>
      <c r="F286" s="148"/>
      <c r="G286" s="149"/>
      <c r="H286" s="149"/>
      <c r="I286" s="150"/>
    </row>
    <row r="287">
      <c r="A287" s="98"/>
      <c r="B287" s="98"/>
      <c r="C287" s="98"/>
      <c r="D287" s="98"/>
      <c r="E287" s="98"/>
      <c r="F287" s="148"/>
      <c r="G287" s="149"/>
      <c r="H287" s="149"/>
      <c r="I287" s="150"/>
    </row>
    <row r="288">
      <c r="A288" s="98"/>
      <c r="B288" s="98"/>
      <c r="C288" s="98"/>
      <c r="D288" s="98"/>
      <c r="E288" s="98"/>
      <c r="F288" s="148"/>
      <c r="G288" s="149"/>
      <c r="H288" s="149"/>
      <c r="I288" s="150"/>
    </row>
    <row r="289">
      <c r="A289" s="98"/>
      <c r="B289" s="98"/>
      <c r="C289" s="98"/>
      <c r="D289" s="98"/>
      <c r="E289" s="98"/>
      <c r="F289" s="148"/>
      <c r="G289" s="149"/>
      <c r="H289" s="149"/>
      <c r="I289" s="150"/>
    </row>
    <row r="290">
      <c r="A290" s="98"/>
      <c r="B290" s="98"/>
      <c r="C290" s="98"/>
      <c r="D290" s="98"/>
      <c r="E290" s="98"/>
      <c r="F290" s="148"/>
      <c r="G290" s="149"/>
      <c r="H290" s="149"/>
      <c r="I290" s="150"/>
    </row>
    <row r="291">
      <c r="A291" s="98"/>
      <c r="B291" s="98"/>
      <c r="C291" s="98"/>
      <c r="D291" s="98"/>
      <c r="E291" s="98"/>
      <c r="F291" s="148"/>
      <c r="G291" s="149"/>
      <c r="H291" s="149"/>
      <c r="I291" s="150"/>
    </row>
    <row r="292">
      <c r="A292" s="98"/>
      <c r="B292" s="98"/>
      <c r="C292" s="98"/>
      <c r="D292" s="98"/>
      <c r="E292" s="98"/>
      <c r="F292" s="148"/>
      <c r="G292" s="149"/>
      <c r="H292" s="149"/>
      <c r="I292" s="150"/>
    </row>
    <row r="293">
      <c r="A293" s="98"/>
      <c r="B293" s="98"/>
      <c r="C293" s="98"/>
      <c r="D293" s="98"/>
      <c r="E293" s="98"/>
      <c r="F293" s="148"/>
      <c r="G293" s="149"/>
      <c r="H293" s="149"/>
      <c r="I293" s="150"/>
    </row>
    <row r="294">
      <c r="A294" s="98"/>
      <c r="B294" s="98"/>
      <c r="C294" s="98"/>
      <c r="D294" s="98"/>
      <c r="E294" s="98"/>
      <c r="F294" s="148"/>
      <c r="G294" s="149"/>
      <c r="H294" s="149"/>
      <c r="I294" s="150"/>
    </row>
    <row r="295">
      <c r="A295" s="98"/>
      <c r="B295" s="98"/>
      <c r="C295" s="98"/>
      <c r="D295" s="98"/>
      <c r="E295" s="98"/>
      <c r="F295" s="148"/>
      <c r="G295" s="149"/>
      <c r="H295" s="149"/>
      <c r="I295" s="150"/>
    </row>
    <row r="296">
      <c r="A296" s="98"/>
      <c r="B296" s="98"/>
      <c r="C296" s="98"/>
      <c r="D296" s="98"/>
      <c r="E296" s="98"/>
      <c r="F296" s="148"/>
      <c r="G296" s="149"/>
      <c r="H296" s="149"/>
      <c r="I296" s="150"/>
    </row>
    <row r="297">
      <c r="A297" s="98"/>
      <c r="B297" s="98"/>
      <c r="C297" s="98"/>
      <c r="D297" s="98"/>
      <c r="E297" s="98"/>
      <c r="F297" s="148"/>
      <c r="G297" s="149"/>
      <c r="H297" s="149"/>
      <c r="I297" s="150"/>
    </row>
    <row r="298">
      <c r="A298" s="98"/>
      <c r="B298" s="98"/>
      <c r="C298" s="98"/>
      <c r="D298" s="98"/>
      <c r="E298" s="98"/>
      <c r="F298" s="148"/>
      <c r="G298" s="149"/>
      <c r="H298" s="149"/>
      <c r="I298" s="150"/>
    </row>
    <row r="299">
      <c r="A299" s="98"/>
      <c r="B299" s="98"/>
      <c r="C299" s="98"/>
      <c r="D299" s="98"/>
      <c r="E299" s="98"/>
      <c r="F299" s="148"/>
      <c r="G299" s="149"/>
      <c r="H299" s="149"/>
      <c r="I299" s="150"/>
    </row>
    <row r="300">
      <c r="A300" s="98"/>
      <c r="B300" s="98"/>
      <c r="C300" s="98"/>
      <c r="D300" s="98"/>
      <c r="E300" s="98"/>
      <c r="F300" s="148"/>
      <c r="G300" s="149"/>
      <c r="H300" s="149"/>
      <c r="I300" s="150"/>
    </row>
    <row r="301">
      <c r="A301" s="98"/>
      <c r="B301" s="98"/>
      <c r="C301" s="98"/>
      <c r="D301" s="98"/>
      <c r="E301" s="98"/>
      <c r="F301" s="148"/>
      <c r="G301" s="149"/>
      <c r="H301" s="149"/>
      <c r="I301" s="150"/>
    </row>
    <row r="302">
      <c r="A302" s="98"/>
      <c r="B302" s="98"/>
      <c r="C302" s="98"/>
      <c r="D302" s="98"/>
      <c r="E302" s="98"/>
      <c r="F302" s="148"/>
      <c r="G302" s="149"/>
      <c r="H302" s="149"/>
      <c r="I302" s="150"/>
    </row>
    <row r="303">
      <c r="A303" s="98"/>
      <c r="B303" s="98"/>
      <c r="C303" s="98"/>
      <c r="D303" s="98"/>
      <c r="E303" s="98"/>
      <c r="F303" s="148"/>
      <c r="G303" s="149"/>
      <c r="H303" s="149"/>
      <c r="I303" s="150"/>
    </row>
    <row r="304">
      <c r="A304" s="98"/>
      <c r="B304" s="98"/>
      <c r="C304" s="98"/>
      <c r="D304" s="98"/>
      <c r="E304" s="98"/>
      <c r="F304" s="148"/>
      <c r="G304" s="149"/>
      <c r="H304" s="149"/>
      <c r="I304" s="150"/>
    </row>
    <row r="305">
      <c r="A305" s="98"/>
      <c r="B305" s="98"/>
      <c r="C305" s="98"/>
      <c r="D305" s="98"/>
      <c r="E305" s="98"/>
      <c r="F305" s="148"/>
      <c r="G305" s="149"/>
      <c r="H305" s="149"/>
      <c r="I305" s="150"/>
    </row>
    <row r="306">
      <c r="A306" s="98"/>
      <c r="B306" s="98"/>
      <c r="C306" s="98"/>
      <c r="D306" s="98"/>
      <c r="E306" s="98"/>
      <c r="F306" s="148"/>
      <c r="G306" s="149"/>
      <c r="H306" s="149"/>
      <c r="I306" s="150"/>
    </row>
    <row r="307">
      <c r="A307" s="98"/>
      <c r="B307" s="98"/>
      <c r="C307" s="98"/>
      <c r="D307" s="98"/>
      <c r="E307" s="98"/>
      <c r="F307" s="148"/>
      <c r="G307" s="149"/>
      <c r="H307" s="149"/>
      <c r="I307" s="150"/>
    </row>
    <row r="308">
      <c r="A308" s="98"/>
      <c r="B308" s="98"/>
      <c r="C308" s="98"/>
      <c r="D308" s="98"/>
      <c r="E308" s="98"/>
      <c r="F308" s="148"/>
      <c r="G308" s="149"/>
      <c r="H308" s="149"/>
      <c r="I308" s="150"/>
    </row>
    <row r="309">
      <c r="A309" s="98"/>
      <c r="B309" s="98"/>
      <c r="C309" s="98"/>
      <c r="D309" s="98"/>
      <c r="E309" s="98"/>
      <c r="F309" s="148"/>
      <c r="G309" s="149"/>
      <c r="H309" s="149"/>
      <c r="I309" s="150"/>
    </row>
    <row r="310">
      <c r="A310" s="98"/>
      <c r="B310" s="98"/>
      <c r="C310" s="98"/>
      <c r="D310" s="98"/>
      <c r="E310" s="98"/>
      <c r="F310" s="148"/>
      <c r="G310" s="149"/>
      <c r="H310" s="149"/>
      <c r="I310" s="150"/>
    </row>
    <row r="311">
      <c r="A311" s="98"/>
      <c r="B311" s="98"/>
      <c r="C311" s="98"/>
      <c r="D311" s="98"/>
      <c r="E311" s="98"/>
      <c r="F311" s="148"/>
      <c r="G311" s="149"/>
      <c r="H311" s="149"/>
      <c r="I311" s="150"/>
    </row>
    <row r="312">
      <c r="A312" s="98"/>
      <c r="B312" s="98"/>
      <c r="C312" s="98"/>
      <c r="D312" s="98"/>
      <c r="E312" s="98"/>
      <c r="F312" s="148"/>
      <c r="G312" s="149"/>
      <c r="H312" s="149"/>
      <c r="I312" s="150"/>
    </row>
    <row r="313">
      <c r="A313" s="98"/>
      <c r="B313" s="98"/>
      <c r="C313" s="98"/>
      <c r="D313" s="98"/>
      <c r="E313" s="98"/>
      <c r="F313" s="148"/>
      <c r="G313" s="149"/>
      <c r="H313" s="149"/>
      <c r="I313" s="150"/>
    </row>
    <row r="314">
      <c r="A314" s="98"/>
      <c r="B314" s="98"/>
      <c r="C314" s="98"/>
      <c r="D314" s="98"/>
      <c r="E314" s="98"/>
      <c r="F314" s="148"/>
      <c r="G314" s="149"/>
      <c r="H314" s="149"/>
      <c r="I314" s="150"/>
    </row>
    <row r="315">
      <c r="A315" s="98"/>
      <c r="B315" s="98"/>
      <c r="C315" s="98"/>
      <c r="D315" s="98"/>
      <c r="E315" s="98"/>
      <c r="F315" s="148"/>
      <c r="G315" s="149"/>
      <c r="H315" s="149"/>
      <c r="I315" s="150"/>
    </row>
    <row r="316">
      <c r="A316" s="98"/>
      <c r="B316" s="98"/>
      <c r="C316" s="98"/>
      <c r="D316" s="98"/>
      <c r="E316" s="98"/>
      <c r="F316" s="148"/>
      <c r="G316" s="149"/>
      <c r="H316" s="149"/>
      <c r="I316" s="150"/>
    </row>
    <row r="317">
      <c r="A317" s="98"/>
      <c r="B317" s="98"/>
      <c r="C317" s="98"/>
      <c r="D317" s="98"/>
      <c r="E317" s="98"/>
      <c r="F317" s="148"/>
      <c r="G317" s="149"/>
      <c r="H317" s="149"/>
      <c r="I317" s="150"/>
    </row>
    <row r="318">
      <c r="A318" s="98"/>
      <c r="B318" s="98"/>
      <c r="C318" s="98"/>
      <c r="D318" s="98"/>
      <c r="E318" s="98"/>
      <c r="F318" s="148"/>
      <c r="G318" s="149"/>
      <c r="H318" s="149"/>
      <c r="I318" s="150"/>
    </row>
    <row r="319">
      <c r="A319" s="98"/>
      <c r="B319" s="98"/>
      <c r="C319" s="98"/>
      <c r="D319" s="98"/>
      <c r="E319" s="98"/>
      <c r="F319" s="148"/>
      <c r="G319" s="149"/>
      <c r="H319" s="149"/>
      <c r="I319" s="150"/>
    </row>
    <row r="320">
      <c r="A320" s="98"/>
      <c r="B320" s="98"/>
      <c r="C320" s="98"/>
      <c r="D320" s="98"/>
      <c r="E320" s="98"/>
      <c r="F320" s="148"/>
      <c r="G320" s="149"/>
      <c r="H320" s="149"/>
      <c r="I320" s="150"/>
    </row>
    <row r="321">
      <c r="A321" s="98"/>
      <c r="B321" s="98"/>
      <c r="C321" s="98"/>
      <c r="D321" s="98"/>
      <c r="E321" s="98"/>
      <c r="F321" s="148"/>
      <c r="G321" s="149"/>
      <c r="H321" s="149"/>
      <c r="I321" s="150"/>
    </row>
    <row r="322">
      <c r="A322" s="98"/>
      <c r="B322" s="98"/>
      <c r="C322" s="98"/>
      <c r="D322" s="98"/>
      <c r="E322" s="98"/>
      <c r="F322" s="148"/>
      <c r="G322" s="149"/>
      <c r="H322" s="149"/>
      <c r="I322" s="150"/>
    </row>
    <row r="323">
      <c r="A323" s="98"/>
      <c r="B323" s="98"/>
      <c r="C323" s="98"/>
      <c r="D323" s="98"/>
      <c r="E323" s="98"/>
      <c r="F323" s="148"/>
      <c r="G323" s="149"/>
      <c r="H323" s="149"/>
      <c r="I323" s="150"/>
    </row>
    <row r="324">
      <c r="A324" s="98"/>
      <c r="B324" s="98"/>
      <c r="C324" s="98"/>
      <c r="D324" s="98"/>
      <c r="E324" s="98"/>
      <c r="F324" s="148"/>
      <c r="G324" s="149"/>
      <c r="H324" s="149"/>
      <c r="I324" s="150"/>
    </row>
    <row r="325">
      <c r="A325" s="98"/>
      <c r="B325" s="98"/>
      <c r="C325" s="98"/>
      <c r="D325" s="98"/>
      <c r="E325" s="98"/>
      <c r="F325" s="148"/>
      <c r="G325" s="149"/>
      <c r="H325" s="149"/>
      <c r="I325" s="150"/>
    </row>
    <row r="326">
      <c r="A326" s="98"/>
      <c r="B326" s="98"/>
      <c r="C326" s="98"/>
      <c r="D326" s="98"/>
      <c r="E326" s="98"/>
      <c r="F326" s="148"/>
      <c r="G326" s="149"/>
      <c r="H326" s="149"/>
      <c r="I326" s="150"/>
    </row>
    <row r="327">
      <c r="A327" s="98"/>
      <c r="B327" s="98"/>
      <c r="C327" s="98"/>
      <c r="D327" s="98"/>
      <c r="E327" s="98"/>
      <c r="F327" s="148"/>
      <c r="G327" s="149"/>
      <c r="H327" s="149"/>
      <c r="I327" s="150"/>
    </row>
    <row r="328">
      <c r="A328" s="98"/>
      <c r="B328" s="98"/>
      <c r="C328" s="98"/>
      <c r="D328" s="98"/>
      <c r="E328" s="98"/>
      <c r="F328" s="148"/>
      <c r="G328" s="149"/>
      <c r="H328" s="149"/>
      <c r="I328" s="150"/>
    </row>
    <row r="329">
      <c r="A329" s="98"/>
      <c r="B329" s="98"/>
      <c r="C329" s="98"/>
      <c r="D329" s="98"/>
      <c r="E329" s="98"/>
      <c r="F329" s="148"/>
      <c r="G329" s="149"/>
      <c r="H329" s="149"/>
      <c r="I329" s="150"/>
    </row>
    <row r="330">
      <c r="A330" s="98"/>
      <c r="B330" s="98"/>
      <c r="C330" s="98"/>
      <c r="D330" s="98"/>
      <c r="E330" s="98"/>
      <c r="F330" s="148"/>
      <c r="G330" s="149"/>
      <c r="H330" s="149"/>
      <c r="I330" s="150"/>
    </row>
    <row r="331">
      <c r="A331" s="98"/>
      <c r="B331" s="98"/>
      <c r="C331" s="98"/>
      <c r="D331" s="98"/>
      <c r="E331" s="98"/>
      <c r="F331" s="148"/>
      <c r="G331" s="149"/>
      <c r="H331" s="149"/>
      <c r="I331" s="150"/>
    </row>
    <row r="332">
      <c r="A332" s="98"/>
      <c r="B332" s="98"/>
      <c r="C332" s="98"/>
      <c r="D332" s="98"/>
      <c r="E332" s="98"/>
      <c r="F332" s="148"/>
      <c r="G332" s="149"/>
      <c r="H332" s="149"/>
      <c r="I332" s="150"/>
    </row>
    <row r="333">
      <c r="A333" s="98"/>
      <c r="B333" s="98"/>
      <c r="C333" s="98"/>
      <c r="D333" s="98"/>
      <c r="E333" s="98"/>
      <c r="F333" s="148"/>
      <c r="G333" s="149"/>
      <c r="H333" s="149"/>
      <c r="I333" s="150"/>
    </row>
    <row r="334">
      <c r="A334" s="98"/>
      <c r="B334" s="98"/>
      <c r="C334" s="98"/>
      <c r="D334" s="98"/>
      <c r="E334" s="98"/>
      <c r="F334" s="148"/>
      <c r="G334" s="149"/>
      <c r="H334" s="149"/>
      <c r="I334" s="150"/>
    </row>
    <row r="335">
      <c r="A335" s="98"/>
      <c r="B335" s="98"/>
      <c r="C335" s="98"/>
      <c r="D335" s="98"/>
      <c r="E335" s="98"/>
      <c r="F335" s="148"/>
      <c r="G335" s="149"/>
      <c r="H335" s="149"/>
      <c r="I335" s="150"/>
    </row>
    <row r="336">
      <c r="A336" s="98"/>
      <c r="B336" s="98"/>
      <c r="C336" s="98"/>
      <c r="D336" s="98"/>
      <c r="E336" s="98"/>
      <c r="F336" s="148"/>
      <c r="G336" s="149"/>
      <c r="H336" s="149"/>
      <c r="I336" s="150"/>
    </row>
    <row r="337">
      <c r="A337" s="98"/>
      <c r="B337" s="98"/>
      <c r="C337" s="98"/>
      <c r="D337" s="98"/>
      <c r="E337" s="98"/>
      <c r="F337" s="148"/>
      <c r="G337" s="149"/>
      <c r="H337" s="149"/>
      <c r="I337" s="150"/>
    </row>
    <row r="338">
      <c r="A338" s="98"/>
      <c r="B338" s="98"/>
      <c r="C338" s="98"/>
      <c r="D338" s="98"/>
      <c r="E338" s="98"/>
      <c r="F338" s="148"/>
      <c r="G338" s="149"/>
      <c r="H338" s="149"/>
      <c r="I338" s="150"/>
    </row>
    <row r="339">
      <c r="A339" s="98"/>
      <c r="B339" s="98"/>
      <c r="C339" s="98"/>
      <c r="D339" s="98"/>
      <c r="E339" s="98"/>
      <c r="F339" s="148"/>
      <c r="G339" s="149"/>
      <c r="H339" s="149"/>
      <c r="I339" s="150"/>
    </row>
    <row r="340">
      <c r="A340" s="98"/>
      <c r="B340" s="98"/>
      <c r="C340" s="98"/>
      <c r="D340" s="98"/>
      <c r="E340" s="98"/>
      <c r="F340" s="148"/>
      <c r="G340" s="149"/>
      <c r="H340" s="149"/>
      <c r="I340" s="150"/>
    </row>
    <row r="341">
      <c r="A341" s="98"/>
      <c r="B341" s="98"/>
      <c r="C341" s="98"/>
      <c r="D341" s="98"/>
      <c r="E341" s="98"/>
      <c r="F341" s="148"/>
      <c r="G341" s="149"/>
      <c r="H341" s="149"/>
      <c r="I341" s="150"/>
    </row>
    <row r="342">
      <c r="A342" s="98"/>
      <c r="B342" s="98"/>
      <c r="C342" s="98"/>
      <c r="D342" s="98"/>
      <c r="E342" s="98"/>
      <c r="F342" s="148"/>
      <c r="G342" s="149"/>
      <c r="H342" s="149"/>
      <c r="I342" s="150"/>
    </row>
    <row r="343">
      <c r="A343" s="98"/>
      <c r="B343" s="98"/>
      <c r="C343" s="98"/>
      <c r="D343" s="98"/>
      <c r="E343" s="98"/>
      <c r="F343" s="148"/>
      <c r="G343" s="149"/>
      <c r="H343" s="149"/>
      <c r="I343" s="150"/>
    </row>
    <row r="344">
      <c r="A344" s="98"/>
      <c r="B344" s="98"/>
      <c r="C344" s="98"/>
      <c r="D344" s="98"/>
      <c r="E344" s="98"/>
      <c r="F344" s="148"/>
      <c r="G344" s="149"/>
      <c r="H344" s="149"/>
      <c r="I344" s="150"/>
    </row>
    <row r="345">
      <c r="A345" s="98"/>
      <c r="B345" s="98"/>
      <c r="C345" s="98"/>
      <c r="D345" s="98"/>
      <c r="E345" s="98"/>
      <c r="F345" s="148"/>
      <c r="G345" s="149"/>
      <c r="H345" s="149"/>
      <c r="I345" s="150"/>
    </row>
    <row r="346">
      <c r="A346" s="98"/>
      <c r="B346" s="98"/>
      <c r="C346" s="98"/>
      <c r="D346" s="98"/>
      <c r="E346" s="98"/>
      <c r="F346" s="148"/>
      <c r="G346" s="149"/>
      <c r="H346" s="149"/>
      <c r="I346" s="150"/>
    </row>
    <row r="347">
      <c r="A347" s="98"/>
      <c r="B347" s="98"/>
      <c r="C347" s="98"/>
      <c r="D347" s="98"/>
      <c r="E347" s="98"/>
      <c r="F347" s="148"/>
      <c r="G347" s="149"/>
      <c r="H347" s="149"/>
      <c r="I347" s="150"/>
    </row>
    <row r="348">
      <c r="A348" s="98"/>
      <c r="B348" s="98"/>
      <c r="C348" s="98"/>
      <c r="D348" s="98"/>
      <c r="E348" s="98"/>
      <c r="F348" s="148"/>
      <c r="G348" s="149"/>
      <c r="H348" s="149"/>
      <c r="I348" s="150"/>
    </row>
    <row r="349">
      <c r="A349" s="98"/>
      <c r="B349" s="98"/>
      <c r="C349" s="98"/>
      <c r="D349" s="98"/>
      <c r="E349" s="98"/>
      <c r="F349" s="148"/>
      <c r="G349" s="149"/>
      <c r="H349" s="149"/>
      <c r="I349" s="150"/>
    </row>
    <row r="350">
      <c r="A350" s="98"/>
      <c r="B350" s="98"/>
      <c r="C350" s="98"/>
      <c r="D350" s="98"/>
      <c r="E350" s="98"/>
      <c r="F350" s="148"/>
      <c r="G350" s="149"/>
      <c r="H350" s="149"/>
      <c r="I350" s="150"/>
    </row>
    <row r="351">
      <c r="A351" s="98"/>
      <c r="B351" s="98"/>
      <c r="C351" s="98"/>
      <c r="D351" s="98"/>
      <c r="E351" s="98"/>
      <c r="F351" s="148"/>
      <c r="G351" s="149"/>
      <c r="H351" s="149"/>
      <c r="I351" s="150"/>
    </row>
    <row r="352">
      <c r="A352" s="98"/>
      <c r="B352" s="98"/>
      <c r="C352" s="98"/>
      <c r="D352" s="98"/>
      <c r="E352" s="98"/>
      <c r="F352" s="148"/>
      <c r="G352" s="149"/>
      <c r="H352" s="149"/>
      <c r="I352" s="150"/>
    </row>
    <row r="353">
      <c r="A353" s="98"/>
      <c r="B353" s="98"/>
      <c r="C353" s="98"/>
      <c r="D353" s="98"/>
      <c r="E353" s="98"/>
      <c r="F353" s="148"/>
      <c r="G353" s="149"/>
      <c r="H353" s="149"/>
      <c r="I353" s="150"/>
    </row>
    <row r="354">
      <c r="A354" s="98"/>
      <c r="B354" s="98"/>
      <c r="C354" s="98"/>
      <c r="D354" s="98"/>
      <c r="E354" s="98"/>
      <c r="F354" s="148"/>
      <c r="G354" s="149"/>
      <c r="H354" s="149"/>
      <c r="I354" s="150"/>
    </row>
    <row r="355">
      <c r="A355" s="98"/>
      <c r="B355" s="98"/>
      <c r="C355" s="98"/>
      <c r="D355" s="98"/>
      <c r="E355" s="98"/>
      <c r="F355" s="148"/>
      <c r="G355" s="149"/>
      <c r="H355" s="149"/>
      <c r="I355" s="150"/>
    </row>
    <row r="356">
      <c r="A356" s="98"/>
      <c r="B356" s="98"/>
      <c r="C356" s="98"/>
      <c r="D356" s="98"/>
      <c r="E356" s="98"/>
      <c r="F356" s="148"/>
      <c r="G356" s="149"/>
      <c r="H356" s="149"/>
      <c r="I356" s="150"/>
    </row>
    <row r="357">
      <c r="A357" s="98"/>
      <c r="B357" s="98"/>
      <c r="C357" s="98"/>
      <c r="D357" s="98"/>
      <c r="E357" s="98"/>
      <c r="F357" s="148"/>
      <c r="G357" s="149"/>
      <c r="H357" s="149"/>
      <c r="I357" s="150"/>
    </row>
    <row r="358">
      <c r="A358" s="98"/>
      <c r="B358" s="98"/>
      <c r="C358" s="98"/>
      <c r="D358" s="98"/>
      <c r="E358" s="98"/>
      <c r="F358" s="148"/>
      <c r="G358" s="149"/>
      <c r="H358" s="149"/>
      <c r="I358" s="150"/>
    </row>
    <row r="359">
      <c r="A359" s="98"/>
      <c r="B359" s="98"/>
      <c r="C359" s="98"/>
      <c r="D359" s="98"/>
      <c r="E359" s="98"/>
      <c r="F359" s="148"/>
      <c r="G359" s="149"/>
      <c r="H359" s="149"/>
      <c r="I359" s="150"/>
    </row>
    <row r="360">
      <c r="A360" s="98"/>
      <c r="B360" s="98"/>
      <c r="C360" s="98"/>
      <c r="D360" s="98"/>
      <c r="E360" s="98"/>
      <c r="F360" s="148"/>
      <c r="G360" s="149"/>
      <c r="H360" s="149"/>
      <c r="I360" s="150"/>
    </row>
    <row r="361">
      <c r="A361" s="98"/>
      <c r="B361" s="98"/>
      <c r="C361" s="98"/>
      <c r="D361" s="98"/>
      <c r="E361" s="98"/>
      <c r="F361" s="148"/>
      <c r="G361" s="149"/>
      <c r="H361" s="149"/>
      <c r="I361" s="150"/>
    </row>
    <row r="362">
      <c r="A362" s="98"/>
      <c r="B362" s="98"/>
      <c r="C362" s="98"/>
      <c r="D362" s="98"/>
      <c r="E362" s="98"/>
      <c r="F362" s="148"/>
      <c r="G362" s="149"/>
      <c r="H362" s="149"/>
      <c r="I362" s="150"/>
    </row>
    <row r="363">
      <c r="A363" s="98"/>
      <c r="B363" s="98"/>
      <c r="C363" s="98"/>
      <c r="D363" s="98"/>
      <c r="E363" s="98"/>
      <c r="F363" s="148"/>
      <c r="G363" s="149"/>
      <c r="H363" s="149"/>
      <c r="I363" s="150"/>
    </row>
    <row r="364">
      <c r="A364" s="98"/>
      <c r="B364" s="98"/>
      <c r="C364" s="98"/>
      <c r="D364" s="98"/>
      <c r="E364" s="98"/>
      <c r="F364" s="148"/>
      <c r="G364" s="149"/>
      <c r="H364" s="149"/>
      <c r="I364" s="150"/>
    </row>
    <row r="365">
      <c r="A365" s="98"/>
      <c r="B365" s="98"/>
      <c r="C365" s="98"/>
      <c r="D365" s="98"/>
      <c r="E365" s="98"/>
      <c r="F365" s="148"/>
      <c r="G365" s="149"/>
      <c r="H365" s="149"/>
      <c r="I365" s="150"/>
    </row>
    <row r="366">
      <c r="A366" s="98"/>
      <c r="B366" s="98"/>
      <c r="C366" s="98"/>
      <c r="D366" s="98"/>
      <c r="E366" s="98"/>
      <c r="F366" s="148"/>
      <c r="G366" s="149"/>
      <c r="H366" s="149"/>
      <c r="I366" s="150"/>
    </row>
    <row r="367">
      <c r="A367" s="98"/>
      <c r="B367" s="98"/>
      <c r="C367" s="98"/>
      <c r="D367" s="98"/>
      <c r="E367" s="98"/>
      <c r="F367" s="148"/>
      <c r="G367" s="149"/>
      <c r="H367" s="149"/>
      <c r="I367" s="150"/>
    </row>
    <row r="368">
      <c r="A368" s="98"/>
      <c r="B368" s="98"/>
      <c r="C368" s="98"/>
      <c r="D368" s="98"/>
      <c r="E368" s="98"/>
      <c r="F368" s="148"/>
      <c r="G368" s="149"/>
      <c r="H368" s="149"/>
      <c r="I368" s="150"/>
    </row>
    <row r="369">
      <c r="A369" s="98"/>
      <c r="B369" s="98"/>
      <c r="C369" s="98"/>
      <c r="D369" s="98"/>
      <c r="E369" s="98"/>
      <c r="F369" s="148"/>
      <c r="G369" s="149"/>
      <c r="H369" s="149"/>
      <c r="I369" s="150"/>
    </row>
    <row r="370">
      <c r="A370" s="98"/>
      <c r="B370" s="98"/>
      <c r="C370" s="98"/>
      <c r="D370" s="98"/>
      <c r="E370" s="98"/>
      <c r="F370" s="148"/>
      <c r="G370" s="149"/>
      <c r="H370" s="149"/>
      <c r="I370" s="150"/>
    </row>
    <row r="371">
      <c r="A371" s="98"/>
      <c r="B371" s="98"/>
      <c r="C371" s="98"/>
      <c r="D371" s="98"/>
      <c r="E371" s="98"/>
      <c r="F371" s="148"/>
      <c r="G371" s="149"/>
      <c r="H371" s="149"/>
      <c r="I371" s="150"/>
    </row>
    <row r="372">
      <c r="A372" s="98"/>
      <c r="B372" s="98"/>
      <c r="C372" s="98"/>
      <c r="D372" s="98"/>
      <c r="E372" s="98"/>
      <c r="F372" s="148"/>
      <c r="G372" s="149"/>
      <c r="H372" s="149"/>
      <c r="I372" s="150"/>
    </row>
    <row r="373">
      <c r="A373" s="98"/>
      <c r="B373" s="98"/>
      <c r="C373" s="98"/>
      <c r="D373" s="98"/>
      <c r="E373" s="98"/>
      <c r="F373" s="148"/>
      <c r="G373" s="149"/>
      <c r="H373" s="149"/>
      <c r="I373" s="150"/>
    </row>
    <row r="374">
      <c r="A374" s="98"/>
      <c r="B374" s="98"/>
      <c r="C374" s="98"/>
      <c r="D374" s="98"/>
      <c r="E374" s="98"/>
      <c r="F374" s="148"/>
      <c r="G374" s="149"/>
      <c r="H374" s="149"/>
      <c r="I374" s="150"/>
    </row>
    <row r="375">
      <c r="A375" s="98"/>
      <c r="B375" s="98"/>
      <c r="C375" s="98"/>
      <c r="D375" s="98"/>
      <c r="E375" s="98"/>
      <c r="F375" s="148"/>
      <c r="G375" s="149"/>
      <c r="H375" s="149"/>
      <c r="I375" s="150"/>
    </row>
    <row r="376">
      <c r="A376" s="98"/>
      <c r="B376" s="98"/>
      <c r="C376" s="98"/>
      <c r="D376" s="98"/>
      <c r="E376" s="98"/>
      <c r="F376" s="148"/>
      <c r="G376" s="149"/>
      <c r="H376" s="149"/>
      <c r="I376" s="150"/>
    </row>
    <row r="377">
      <c r="A377" s="98"/>
      <c r="B377" s="98"/>
      <c r="C377" s="98"/>
      <c r="D377" s="98"/>
      <c r="E377" s="98"/>
      <c r="F377" s="148"/>
      <c r="G377" s="149"/>
      <c r="H377" s="149"/>
      <c r="I377" s="150"/>
    </row>
    <row r="378">
      <c r="A378" s="98"/>
      <c r="B378" s="98"/>
      <c r="C378" s="98"/>
      <c r="D378" s="98"/>
      <c r="E378" s="98"/>
      <c r="F378" s="148"/>
      <c r="G378" s="149"/>
      <c r="H378" s="149"/>
      <c r="I378" s="150"/>
    </row>
    <row r="379">
      <c r="A379" s="98"/>
      <c r="B379" s="98"/>
      <c r="C379" s="98"/>
      <c r="D379" s="98"/>
      <c r="E379" s="98"/>
      <c r="F379" s="148"/>
      <c r="G379" s="149"/>
      <c r="H379" s="149"/>
      <c r="I379" s="150"/>
    </row>
    <row r="380">
      <c r="A380" s="98"/>
      <c r="B380" s="98"/>
      <c r="C380" s="98"/>
      <c r="D380" s="98"/>
      <c r="E380" s="98"/>
      <c r="F380" s="148"/>
      <c r="G380" s="149"/>
      <c r="H380" s="149"/>
      <c r="I380" s="150"/>
    </row>
    <row r="381">
      <c r="A381" s="98"/>
      <c r="B381" s="98"/>
      <c r="C381" s="98"/>
      <c r="D381" s="98"/>
      <c r="E381" s="98"/>
      <c r="F381" s="148"/>
      <c r="G381" s="149"/>
      <c r="H381" s="149"/>
      <c r="I381" s="150"/>
    </row>
    <row r="382">
      <c r="A382" s="98"/>
      <c r="B382" s="98"/>
      <c r="C382" s="98"/>
      <c r="D382" s="98"/>
      <c r="E382" s="98"/>
      <c r="F382" s="148"/>
      <c r="G382" s="149"/>
      <c r="H382" s="149"/>
      <c r="I382" s="150"/>
    </row>
    <row r="383">
      <c r="A383" s="98"/>
      <c r="B383" s="98"/>
      <c r="C383" s="98"/>
      <c r="D383" s="98"/>
      <c r="E383" s="98"/>
      <c r="F383" s="148"/>
      <c r="G383" s="149"/>
      <c r="H383" s="149"/>
      <c r="I383" s="150"/>
    </row>
    <row r="384">
      <c r="A384" s="98"/>
      <c r="B384" s="98"/>
      <c r="C384" s="98"/>
      <c r="D384" s="98"/>
      <c r="E384" s="98"/>
      <c r="F384" s="148"/>
      <c r="G384" s="149"/>
      <c r="H384" s="149"/>
      <c r="I384" s="150"/>
    </row>
    <row r="385">
      <c r="A385" s="98"/>
      <c r="B385" s="98"/>
      <c r="C385" s="98"/>
      <c r="D385" s="98"/>
      <c r="E385" s="98"/>
      <c r="F385" s="148"/>
      <c r="G385" s="149"/>
      <c r="H385" s="149"/>
      <c r="I385" s="150"/>
    </row>
    <row r="386">
      <c r="A386" s="98"/>
      <c r="B386" s="98"/>
      <c r="C386" s="98"/>
      <c r="D386" s="98"/>
      <c r="E386" s="98"/>
      <c r="F386" s="148"/>
      <c r="G386" s="149"/>
      <c r="H386" s="149"/>
      <c r="I386" s="150"/>
    </row>
    <row r="387">
      <c r="A387" s="98"/>
      <c r="B387" s="98"/>
      <c r="C387" s="98"/>
      <c r="D387" s="98"/>
      <c r="E387" s="98"/>
      <c r="F387" s="148"/>
      <c r="G387" s="149"/>
      <c r="H387" s="149"/>
      <c r="I387" s="150"/>
    </row>
    <row r="388">
      <c r="A388" s="98"/>
      <c r="B388" s="98"/>
      <c r="C388" s="98"/>
      <c r="D388" s="98"/>
      <c r="E388" s="98"/>
      <c r="F388" s="148"/>
      <c r="G388" s="149"/>
      <c r="H388" s="149"/>
      <c r="I388" s="150"/>
    </row>
    <row r="389">
      <c r="A389" s="98"/>
      <c r="B389" s="98"/>
      <c r="C389" s="98"/>
      <c r="D389" s="98"/>
      <c r="E389" s="98"/>
      <c r="F389" s="148"/>
      <c r="G389" s="149"/>
      <c r="H389" s="149"/>
      <c r="I389" s="150"/>
    </row>
    <row r="390">
      <c r="A390" s="98"/>
      <c r="B390" s="98"/>
      <c r="C390" s="98"/>
      <c r="D390" s="98"/>
      <c r="E390" s="98"/>
      <c r="F390" s="148"/>
      <c r="G390" s="149"/>
      <c r="H390" s="149"/>
      <c r="I390" s="150"/>
    </row>
    <row r="391">
      <c r="A391" s="98"/>
      <c r="B391" s="98"/>
      <c r="C391" s="98"/>
      <c r="D391" s="98"/>
      <c r="E391" s="98"/>
      <c r="F391" s="148"/>
      <c r="G391" s="149"/>
      <c r="H391" s="149"/>
      <c r="I391" s="150"/>
    </row>
    <row r="392">
      <c r="A392" s="98"/>
      <c r="B392" s="98"/>
      <c r="C392" s="98"/>
      <c r="D392" s="98"/>
      <c r="E392" s="98"/>
      <c r="F392" s="148"/>
      <c r="G392" s="149"/>
      <c r="H392" s="149"/>
      <c r="I392" s="150"/>
    </row>
    <row r="393">
      <c r="A393" s="98"/>
      <c r="B393" s="98"/>
      <c r="C393" s="98"/>
      <c r="D393" s="98"/>
      <c r="E393" s="98"/>
      <c r="F393" s="148"/>
      <c r="G393" s="149"/>
      <c r="H393" s="149"/>
      <c r="I393" s="150"/>
    </row>
    <row r="394">
      <c r="A394" s="98"/>
      <c r="B394" s="98"/>
      <c r="C394" s="98"/>
      <c r="D394" s="98"/>
      <c r="E394" s="98"/>
      <c r="F394" s="148"/>
      <c r="G394" s="149"/>
      <c r="H394" s="149"/>
      <c r="I394" s="150"/>
    </row>
    <row r="395">
      <c r="A395" s="98"/>
      <c r="B395" s="98"/>
      <c r="C395" s="98"/>
      <c r="D395" s="98"/>
      <c r="E395" s="98"/>
      <c r="F395" s="148"/>
      <c r="G395" s="149"/>
      <c r="H395" s="149"/>
      <c r="I395" s="150"/>
    </row>
    <row r="396">
      <c r="A396" s="98"/>
      <c r="B396" s="98"/>
      <c r="C396" s="98"/>
      <c r="D396" s="98"/>
      <c r="E396" s="98"/>
      <c r="F396" s="148"/>
      <c r="G396" s="149"/>
      <c r="H396" s="149"/>
      <c r="I396" s="150"/>
    </row>
    <row r="397">
      <c r="A397" s="98"/>
      <c r="B397" s="98"/>
      <c r="C397" s="98"/>
      <c r="D397" s="98"/>
      <c r="E397" s="98"/>
      <c r="F397" s="148"/>
      <c r="G397" s="149"/>
      <c r="H397" s="149"/>
      <c r="I397" s="150"/>
    </row>
    <row r="398">
      <c r="A398" s="98"/>
      <c r="B398" s="98"/>
      <c r="C398" s="98"/>
      <c r="D398" s="98"/>
      <c r="E398" s="98"/>
      <c r="F398" s="148"/>
      <c r="G398" s="149"/>
      <c r="H398" s="149"/>
      <c r="I398" s="150"/>
    </row>
    <row r="399">
      <c r="A399" s="98"/>
      <c r="B399" s="98"/>
      <c r="C399" s="98"/>
      <c r="D399" s="98"/>
      <c r="E399" s="98"/>
      <c r="F399" s="148"/>
      <c r="G399" s="149"/>
      <c r="H399" s="149"/>
      <c r="I399" s="150"/>
    </row>
    <row r="400">
      <c r="A400" s="98"/>
      <c r="B400" s="98"/>
      <c r="C400" s="98"/>
      <c r="D400" s="98"/>
      <c r="E400" s="98"/>
      <c r="F400" s="148"/>
      <c r="G400" s="149"/>
      <c r="H400" s="149"/>
      <c r="I400" s="150"/>
    </row>
    <row r="401">
      <c r="A401" s="98"/>
      <c r="B401" s="98"/>
      <c r="C401" s="98"/>
      <c r="D401" s="98"/>
      <c r="E401" s="98"/>
      <c r="F401" s="148"/>
      <c r="G401" s="149"/>
      <c r="H401" s="149"/>
      <c r="I401" s="150"/>
    </row>
    <row r="402">
      <c r="A402" s="98"/>
      <c r="B402" s="98"/>
      <c r="C402" s="98"/>
      <c r="D402" s="98"/>
      <c r="E402" s="98"/>
      <c r="F402" s="148"/>
      <c r="G402" s="149"/>
      <c r="H402" s="149"/>
      <c r="I402" s="150"/>
    </row>
    <row r="403">
      <c r="A403" s="98"/>
      <c r="B403" s="98"/>
      <c r="C403" s="98"/>
      <c r="D403" s="98"/>
      <c r="E403" s="98"/>
      <c r="F403" s="148"/>
      <c r="G403" s="149"/>
      <c r="H403" s="149"/>
      <c r="I403" s="150"/>
    </row>
    <row r="404">
      <c r="A404" s="98"/>
      <c r="B404" s="98"/>
      <c r="C404" s="98"/>
      <c r="D404" s="98"/>
      <c r="E404" s="98"/>
      <c r="F404" s="148"/>
      <c r="G404" s="149"/>
      <c r="H404" s="149"/>
      <c r="I404" s="150"/>
    </row>
    <row r="405">
      <c r="A405" s="98"/>
      <c r="B405" s="98"/>
      <c r="C405" s="98"/>
      <c r="D405" s="98"/>
      <c r="E405" s="98"/>
      <c r="F405" s="148"/>
      <c r="G405" s="149"/>
      <c r="H405" s="149"/>
      <c r="I405" s="150"/>
    </row>
    <row r="406">
      <c r="A406" s="98"/>
      <c r="B406" s="98"/>
      <c r="C406" s="98"/>
      <c r="D406" s="98"/>
      <c r="E406" s="98"/>
      <c r="F406" s="148"/>
      <c r="G406" s="149"/>
      <c r="H406" s="149"/>
      <c r="I406" s="150"/>
    </row>
    <row r="407">
      <c r="A407" s="98"/>
      <c r="B407" s="98"/>
      <c r="C407" s="98"/>
      <c r="D407" s="98"/>
      <c r="E407" s="98"/>
      <c r="F407" s="148"/>
      <c r="G407" s="149"/>
      <c r="H407" s="149"/>
      <c r="I407" s="150"/>
    </row>
    <row r="408">
      <c r="A408" s="98"/>
      <c r="B408" s="98"/>
      <c r="C408" s="98"/>
      <c r="D408" s="98"/>
      <c r="E408" s="98"/>
      <c r="F408" s="148"/>
      <c r="G408" s="149"/>
      <c r="H408" s="149"/>
      <c r="I408" s="150"/>
    </row>
    <row r="409">
      <c r="A409" s="98"/>
      <c r="B409" s="98"/>
      <c r="C409" s="98"/>
      <c r="D409" s="98"/>
      <c r="E409" s="98"/>
      <c r="F409" s="148"/>
      <c r="G409" s="149"/>
      <c r="H409" s="149"/>
      <c r="I409" s="150"/>
    </row>
    <row r="410">
      <c r="A410" s="98"/>
      <c r="B410" s="98"/>
      <c r="C410" s="98"/>
      <c r="D410" s="98"/>
      <c r="E410" s="98"/>
      <c r="F410" s="148"/>
      <c r="G410" s="149"/>
      <c r="H410" s="149"/>
      <c r="I410" s="150"/>
    </row>
    <row r="411">
      <c r="A411" s="98"/>
      <c r="B411" s="98"/>
      <c r="C411" s="98"/>
      <c r="D411" s="98"/>
      <c r="E411" s="98"/>
      <c r="F411" s="148"/>
      <c r="G411" s="149"/>
      <c r="H411" s="149"/>
      <c r="I411" s="150"/>
    </row>
    <row r="412">
      <c r="A412" s="98"/>
      <c r="B412" s="98"/>
      <c r="C412" s="98"/>
      <c r="D412" s="98"/>
      <c r="E412" s="98"/>
      <c r="F412" s="148"/>
      <c r="G412" s="149"/>
      <c r="H412" s="149"/>
      <c r="I412" s="150"/>
    </row>
    <row r="413">
      <c r="A413" s="98"/>
      <c r="B413" s="98"/>
      <c r="C413" s="98"/>
      <c r="D413" s="98"/>
      <c r="E413" s="98"/>
      <c r="F413" s="148"/>
      <c r="G413" s="149"/>
      <c r="H413" s="149"/>
      <c r="I413" s="150"/>
    </row>
    <row r="414">
      <c r="A414" s="98"/>
      <c r="B414" s="98"/>
      <c r="C414" s="98"/>
      <c r="D414" s="98"/>
      <c r="E414" s="98"/>
      <c r="F414" s="148"/>
      <c r="G414" s="149"/>
      <c r="H414" s="149"/>
      <c r="I414" s="150"/>
    </row>
    <row r="415">
      <c r="A415" s="98"/>
      <c r="B415" s="98"/>
      <c r="C415" s="98"/>
      <c r="D415" s="98"/>
      <c r="E415" s="98"/>
      <c r="F415" s="148"/>
      <c r="G415" s="149"/>
      <c r="H415" s="149"/>
      <c r="I415" s="150"/>
    </row>
    <row r="416">
      <c r="A416" s="98"/>
      <c r="B416" s="98"/>
      <c r="C416" s="98"/>
      <c r="D416" s="98"/>
      <c r="E416" s="98"/>
      <c r="F416" s="148"/>
      <c r="G416" s="149"/>
      <c r="H416" s="149"/>
      <c r="I416" s="150"/>
    </row>
    <row r="417">
      <c r="A417" s="98"/>
      <c r="B417" s="98"/>
      <c r="C417" s="98"/>
      <c r="D417" s="98"/>
      <c r="E417" s="98"/>
      <c r="F417" s="148"/>
      <c r="G417" s="149"/>
      <c r="H417" s="149"/>
      <c r="I417" s="150"/>
    </row>
    <row r="418">
      <c r="A418" s="98"/>
      <c r="B418" s="98"/>
      <c r="C418" s="98"/>
      <c r="D418" s="98"/>
      <c r="E418" s="98"/>
      <c r="F418" s="148"/>
      <c r="G418" s="149"/>
      <c r="H418" s="149"/>
      <c r="I418" s="150"/>
    </row>
    <row r="419">
      <c r="A419" s="98"/>
      <c r="B419" s="98"/>
      <c r="C419" s="98"/>
      <c r="D419" s="98"/>
      <c r="E419" s="98"/>
      <c r="F419" s="148"/>
      <c r="G419" s="149"/>
      <c r="H419" s="149"/>
      <c r="I419" s="150"/>
    </row>
    <row r="420">
      <c r="A420" s="98"/>
      <c r="B420" s="98"/>
      <c r="C420" s="98"/>
      <c r="D420" s="98"/>
      <c r="E420" s="98"/>
      <c r="F420" s="148"/>
      <c r="G420" s="149"/>
      <c r="H420" s="149"/>
      <c r="I420" s="150"/>
    </row>
    <row r="421">
      <c r="A421" s="98"/>
      <c r="B421" s="98"/>
      <c r="C421" s="98"/>
      <c r="D421" s="98"/>
      <c r="E421" s="98"/>
      <c r="F421" s="148"/>
      <c r="G421" s="149"/>
      <c r="H421" s="149"/>
      <c r="I421" s="150"/>
    </row>
    <row r="422">
      <c r="A422" s="98"/>
      <c r="B422" s="98"/>
      <c r="C422" s="98"/>
      <c r="D422" s="98"/>
      <c r="E422" s="98"/>
      <c r="F422" s="148"/>
      <c r="G422" s="149"/>
      <c r="H422" s="149"/>
      <c r="I422" s="150"/>
    </row>
    <row r="423">
      <c r="A423" s="98"/>
      <c r="B423" s="98"/>
      <c r="C423" s="98"/>
      <c r="D423" s="98"/>
      <c r="E423" s="98"/>
      <c r="F423" s="148"/>
      <c r="G423" s="149"/>
      <c r="H423" s="149"/>
      <c r="I423" s="150"/>
    </row>
    <row r="424">
      <c r="A424" s="98"/>
      <c r="B424" s="98"/>
      <c r="C424" s="98"/>
      <c r="D424" s="98"/>
      <c r="E424" s="98"/>
      <c r="F424" s="148"/>
      <c r="G424" s="149"/>
      <c r="H424" s="149"/>
      <c r="I424" s="150"/>
    </row>
    <row r="425">
      <c r="A425" s="98"/>
      <c r="B425" s="98"/>
      <c r="C425" s="98"/>
      <c r="D425" s="98"/>
      <c r="E425" s="98"/>
      <c r="F425" s="148"/>
      <c r="G425" s="149"/>
      <c r="H425" s="149"/>
      <c r="I425" s="150"/>
    </row>
    <row r="426">
      <c r="A426" s="98"/>
      <c r="B426" s="98"/>
      <c r="C426" s="98"/>
      <c r="D426" s="98"/>
      <c r="E426" s="98"/>
      <c r="F426" s="148"/>
      <c r="G426" s="149"/>
      <c r="H426" s="149"/>
      <c r="I426" s="150"/>
    </row>
    <row r="427">
      <c r="A427" s="98"/>
      <c r="B427" s="98"/>
      <c r="C427" s="98"/>
      <c r="D427" s="98"/>
      <c r="E427" s="98"/>
      <c r="F427" s="148"/>
      <c r="G427" s="149"/>
      <c r="H427" s="149"/>
      <c r="I427" s="150"/>
    </row>
    <row r="428">
      <c r="A428" s="98"/>
      <c r="B428" s="98"/>
      <c r="C428" s="98"/>
      <c r="D428" s="98"/>
      <c r="E428" s="98"/>
      <c r="F428" s="148"/>
      <c r="G428" s="149"/>
      <c r="H428" s="149"/>
      <c r="I428" s="150"/>
    </row>
    <row r="429">
      <c r="A429" s="98"/>
      <c r="B429" s="98"/>
      <c r="C429" s="98"/>
      <c r="D429" s="98"/>
      <c r="E429" s="98"/>
      <c r="F429" s="148"/>
      <c r="G429" s="149"/>
      <c r="H429" s="149"/>
      <c r="I429" s="150"/>
    </row>
    <row r="430">
      <c r="A430" s="98"/>
      <c r="B430" s="98"/>
      <c r="C430" s="98"/>
      <c r="D430" s="98"/>
      <c r="E430" s="98"/>
      <c r="F430" s="148"/>
      <c r="G430" s="149"/>
      <c r="H430" s="149"/>
      <c r="I430" s="150"/>
    </row>
    <row r="431">
      <c r="A431" s="98"/>
      <c r="B431" s="98"/>
      <c r="C431" s="98"/>
      <c r="D431" s="98"/>
      <c r="E431" s="98"/>
      <c r="F431" s="148"/>
      <c r="G431" s="149"/>
      <c r="H431" s="149"/>
      <c r="I431" s="150"/>
    </row>
    <row r="432">
      <c r="A432" s="98"/>
      <c r="B432" s="98"/>
      <c r="C432" s="98"/>
      <c r="D432" s="98"/>
      <c r="E432" s="98"/>
      <c r="F432" s="148"/>
      <c r="G432" s="149"/>
      <c r="H432" s="149"/>
      <c r="I432" s="150"/>
    </row>
    <row r="433">
      <c r="A433" s="98"/>
      <c r="B433" s="98"/>
      <c r="C433" s="98"/>
      <c r="D433" s="98"/>
      <c r="E433" s="98"/>
      <c r="F433" s="148"/>
      <c r="G433" s="149"/>
      <c r="H433" s="149"/>
      <c r="I433" s="150"/>
    </row>
    <row r="434">
      <c r="A434" s="98"/>
      <c r="B434" s="98"/>
      <c r="C434" s="98"/>
      <c r="D434" s="98"/>
      <c r="E434" s="98"/>
      <c r="F434" s="148"/>
      <c r="G434" s="149"/>
      <c r="H434" s="149"/>
      <c r="I434" s="150"/>
    </row>
    <row r="435">
      <c r="A435" s="98"/>
      <c r="B435" s="98"/>
      <c r="C435" s="98"/>
      <c r="D435" s="98"/>
      <c r="E435" s="98"/>
      <c r="F435" s="148"/>
      <c r="G435" s="149"/>
      <c r="H435" s="149"/>
      <c r="I435" s="150"/>
    </row>
    <row r="436">
      <c r="A436" s="98"/>
      <c r="B436" s="98"/>
      <c r="C436" s="98"/>
      <c r="D436" s="98"/>
      <c r="E436" s="98"/>
      <c r="F436" s="148"/>
      <c r="G436" s="149"/>
      <c r="H436" s="149"/>
      <c r="I436" s="150"/>
    </row>
    <row r="437">
      <c r="A437" s="98"/>
      <c r="B437" s="98"/>
      <c r="C437" s="98"/>
      <c r="D437" s="98"/>
      <c r="E437" s="98"/>
      <c r="F437" s="148"/>
      <c r="G437" s="149"/>
      <c r="H437" s="149"/>
      <c r="I437" s="150"/>
    </row>
    <row r="438">
      <c r="A438" s="98"/>
      <c r="B438" s="98"/>
      <c r="C438" s="98"/>
      <c r="D438" s="98"/>
      <c r="E438" s="98"/>
      <c r="F438" s="148"/>
      <c r="G438" s="149"/>
      <c r="H438" s="149"/>
      <c r="I438" s="150"/>
    </row>
    <row r="439">
      <c r="A439" s="98"/>
      <c r="B439" s="98"/>
      <c r="C439" s="98"/>
      <c r="D439" s="98"/>
      <c r="E439" s="98"/>
      <c r="F439" s="148"/>
      <c r="G439" s="149"/>
      <c r="H439" s="149"/>
      <c r="I439" s="150"/>
    </row>
    <row r="440">
      <c r="A440" s="98"/>
      <c r="B440" s="98"/>
      <c r="C440" s="98"/>
      <c r="D440" s="98"/>
      <c r="E440" s="98"/>
      <c r="F440" s="148"/>
      <c r="G440" s="149"/>
      <c r="H440" s="149"/>
      <c r="I440" s="150"/>
    </row>
    <row r="441">
      <c r="A441" s="98"/>
      <c r="B441" s="98"/>
      <c r="C441" s="98"/>
      <c r="D441" s="98"/>
      <c r="E441" s="98"/>
      <c r="F441" s="148"/>
      <c r="G441" s="149"/>
      <c r="H441" s="149"/>
      <c r="I441" s="150"/>
    </row>
    <row r="442">
      <c r="A442" s="98"/>
      <c r="B442" s="98"/>
      <c r="C442" s="98"/>
      <c r="D442" s="98"/>
      <c r="E442" s="98"/>
      <c r="F442" s="148"/>
      <c r="G442" s="149"/>
      <c r="H442" s="149"/>
      <c r="I442" s="150"/>
    </row>
    <row r="443">
      <c r="A443" s="98"/>
      <c r="B443" s="98"/>
      <c r="C443" s="98"/>
      <c r="D443" s="98"/>
      <c r="E443" s="98"/>
      <c r="F443" s="148"/>
      <c r="G443" s="149"/>
      <c r="H443" s="149"/>
      <c r="I443" s="150"/>
    </row>
    <row r="444">
      <c r="A444" s="98"/>
      <c r="B444" s="98"/>
      <c r="C444" s="98"/>
      <c r="D444" s="98"/>
      <c r="E444" s="98"/>
      <c r="F444" s="148"/>
      <c r="G444" s="149"/>
      <c r="H444" s="149"/>
      <c r="I444" s="150"/>
    </row>
    <row r="445">
      <c r="A445" s="98"/>
      <c r="B445" s="98"/>
      <c r="C445" s="98"/>
      <c r="D445" s="98"/>
      <c r="E445" s="98"/>
      <c r="F445" s="148"/>
      <c r="G445" s="149"/>
      <c r="H445" s="149"/>
      <c r="I445" s="150"/>
    </row>
    <row r="446">
      <c r="A446" s="98"/>
      <c r="B446" s="98"/>
      <c r="C446" s="98"/>
      <c r="D446" s="98"/>
      <c r="E446" s="98"/>
      <c r="F446" s="148"/>
      <c r="G446" s="149"/>
      <c r="H446" s="149"/>
      <c r="I446" s="150"/>
    </row>
    <row r="447">
      <c r="A447" s="98"/>
      <c r="B447" s="98"/>
      <c r="C447" s="98"/>
      <c r="D447" s="98"/>
      <c r="E447" s="98"/>
      <c r="F447" s="148"/>
      <c r="G447" s="149"/>
      <c r="H447" s="149"/>
      <c r="I447" s="150"/>
    </row>
    <row r="448">
      <c r="A448" s="98"/>
      <c r="B448" s="98"/>
      <c r="C448" s="98"/>
      <c r="D448" s="98"/>
      <c r="E448" s="98"/>
      <c r="F448" s="148"/>
      <c r="G448" s="149"/>
      <c r="H448" s="149"/>
      <c r="I448" s="150"/>
    </row>
    <row r="449">
      <c r="A449" s="98"/>
      <c r="B449" s="98"/>
      <c r="C449" s="98"/>
      <c r="D449" s="98"/>
      <c r="E449" s="98"/>
      <c r="F449" s="148"/>
      <c r="G449" s="149"/>
      <c r="H449" s="149"/>
      <c r="I449" s="150"/>
    </row>
    <row r="450">
      <c r="A450" s="98"/>
      <c r="B450" s="98"/>
      <c r="C450" s="98"/>
      <c r="D450" s="98"/>
      <c r="E450" s="98"/>
      <c r="F450" s="148"/>
      <c r="G450" s="149"/>
      <c r="H450" s="149"/>
      <c r="I450" s="150"/>
    </row>
    <row r="451">
      <c r="A451" s="98"/>
      <c r="B451" s="98"/>
      <c r="C451" s="98"/>
      <c r="D451" s="98"/>
      <c r="E451" s="98"/>
      <c r="F451" s="148"/>
      <c r="G451" s="149"/>
      <c r="H451" s="149"/>
      <c r="I451" s="150"/>
    </row>
    <row r="452">
      <c r="A452" s="98"/>
      <c r="B452" s="98"/>
      <c r="C452" s="98"/>
      <c r="D452" s="98"/>
      <c r="E452" s="98"/>
      <c r="F452" s="148"/>
      <c r="G452" s="149"/>
      <c r="H452" s="149"/>
      <c r="I452" s="150"/>
    </row>
    <row r="453">
      <c r="A453" s="98"/>
      <c r="B453" s="98"/>
      <c r="C453" s="98"/>
      <c r="D453" s="98"/>
      <c r="E453" s="98"/>
      <c r="F453" s="148"/>
      <c r="G453" s="149"/>
      <c r="H453" s="149"/>
      <c r="I453" s="150"/>
    </row>
    <row r="454">
      <c r="A454" s="98"/>
      <c r="B454" s="98"/>
      <c r="C454" s="98"/>
      <c r="D454" s="98"/>
      <c r="E454" s="98"/>
      <c r="F454" s="148"/>
      <c r="G454" s="149"/>
      <c r="H454" s="149"/>
      <c r="I454" s="150"/>
    </row>
    <row r="455">
      <c r="A455" s="98"/>
      <c r="B455" s="98"/>
      <c r="C455" s="98"/>
      <c r="D455" s="98"/>
      <c r="E455" s="98"/>
      <c r="F455" s="148"/>
      <c r="G455" s="149"/>
      <c r="H455" s="149"/>
      <c r="I455" s="150"/>
    </row>
    <row r="456">
      <c r="A456" s="98"/>
      <c r="B456" s="98"/>
      <c r="C456" s="98"/>
      <c r="D456" s="98"/>
      <c r="E456" s="98"/>
      <c r="F456" s="148"/>
      <c r="G456" s="149"/>
      <c r="H456" s="149"/>
      <c r="I456" s="150"/>
    </row>
    <row r="457">
      <c r="A457" s="98"/>
      <c r="B457" s="98"/>
      <c r="C457" s="98"/>
      <c r="D457" s="98"/>
      <c r="E457" s="98"/>
      <c r="F457" s="148"/>
      <c r="G457" s="149"/>
      <c r="H457" s="149"/>
      <c r="I457" s="150"/>
    </row>
    <row r="458">
      <c r="A458" s="98"/>
      <c r="B458" s="98"/>
      <c r="C458" s="98"/>
      <c r="D458" s="98"/>
      <c r="E458" s="98"/>
      <c r="F458" s="148"/>
      <c r="G458" s="149"/>
      <c r="H458" s="149"/>
      <c r="I458" s="150"/>
    </row>
    <row r="459">
      <c r="A459" s="98"/>
      <c r="B459" s="98"/>
      <c r="C459" s="98"/>
      <c r="D459" s="98"/>
      <c r="E459" s="98"/>
      <c r="F459" s="148"/>
      <c r="G459" s="149"/>
      <c r="H459" s="149"/>
      <c r="I459" s="150"/>
    </row>
    <row r="460">
      <c r="A460" s="98"/>
      <c r="B460" s="98"/>
      <c r="C460" s="98"/>
      <c r="D460" s="98"/>
      <c r="E460" s="98"/>
      <c r="F460" s="148"/>
      <c r="G460" s="149"/>
      <c r="H460" s="149"/>
      <c r="I460" s="150"/>
    </row>
    <row r="461">
      <c r="A461" s="98"/>
      <c r="B461" s="98"/>
      <c r="C461" s="98"/>
      <c r="D461" s="98"/>
      <c r="E461" s="98"/>
      <c r="F461" s="148"/>
      <c r="G461" s="149"/>
      <c r="H461" s="149"/>
      <c r="I461" s="150"/>
    </row>
    <row r="462">
      <c r="A462" s="98"/>
      <c r="B462" s="98"/>
      <c r="C462" s="98"/>
      <c r="D462" s="98"/>
      <c r="E462" s="98"/>
      <c r="F462" s="148"/>
      <c r="G462" s="149"/>
      <c r="H462" s="149"/>
      <c r="I462" s="150"/>
    </row>
    <row r="463">
      <c r="A463" s="98"/>
      <c r="B463" s="98"/>
      <c r="C463" s="98"/>
      <c r="D463" s="98"/>
      <c r="E463" s="98"/>
      <c r="F463" s="148"/>
      <c r="G463" s="149"/>
      <c r="H463" s="149"/>
      <c r="I463" s="150"/>
    </row>
    <row r="464">
      <c r="A464" s="98"/>
      <c r="B464" s="98"/>
      <c r="C464" s="98"/>
      <c r="D464" s="98"/>
      <c r="E464" s="98"/>
      <c r="F464" s="148"/>
      <c r="G464" s="149"/>
      <c r="H464" s="149"/>
      <c r="I464" s="150"/>
    </row>
    <row r="465">
      <c r="A465" s="98"/>
      <c r="B465" s="98"/>
      <c r="C465" s="98"/>
      <c r="D465" s="98"/>
      <c r="E465" s="98"/>
      <c r="F465" s="148"/>
      <c r="G465" s="149"/>
      <c r="H465" s="149"/>
      <c r="I465" s="150"/>
    </row>
    <row r="466">
      <c r="A466" s="98"/>
      <c r="B466" s="98"/>
      <c r="C466" s="98"/>
      <c r="D466" s="98"/>
      <c r="E466" s="98"/>
      <c r="F466" s="148"/>
      <c r="G466" s="149"/>
      <c r="H466" s="149"/>
      <c r="I466" s="150"/>
    </row>
    <row r="467">
      <c r="A467" s="98"/>
      <c r="B467" s="98"/>
      <c r="C467" s="98"/>
      <c r="D467" s="98"/>
      <c r="E467" s="98"/>
      <c r="F467" s="148"/>
      <c r="G467" s="149"/>
      <c r="H467" s="149"/>
      <c r="I467" s="150"/>
    </row>
    <row r="468">
      <c r="A468" s="98"/>
      <c r="B468" s="98"/>
      <c r="C468" s="98"/>
      <c r="D468" s="98"/>
      <c r="E468" s="98"/>
      <c r="F468" s="148"/>
      <c r="G468" s="149"/>
      <c r="H468" s="149"/>
      <c r="I468" s="150"/>
    </row>
    <row r="469">
      <c r="A469" s="98"/>
      <c r="B469" s="98"/>
      <c r="C469" s="98"/>
      <c r="D469" s="98"/>
      <c r="E469" s="98"/>
      <c r="F469" s="148"/>
      <c r="G469" s="149"/>
      <c r="H469" s="149"/>
      <c r="I469" s="150"/>
    </row>
    <row r="470">
      <c r="A470" s="98"/>
      <c r="B470" s="98"/>
      <c r="C470" s="98"/>
      <c r="D470" s="98"/>
      <c r="E470" s="98"/>
      <c r="F470" s="148"/>
      <c r="G470" s="149"/>
      <c r="H470" s="149"/>
      <c r="I470" s="150"/>
    </row>
    <row r="471">
      <c r="A471" s="98"/>
      <c r="B471" s="98"/>
      <c r="C471" s="98"/>
      <c r="D471" s="98"/>
      <c r="E471" s="98"/>
      <c r="F471" s="148"/>
      <c r="G471" s="149"/>
      <c r="H471" s="149"/>
      <c r="I471" s="150"/>
    </row>
    <row r="472">
      <c r="A472" s="98"/>
      <c r="B472" s="98"/>
      <c r="C472" s="98"/>
      <c r="D472" s="98"/>
      <c r="E472" s="98"/>
      <c r="F472" s="148"/>
      <c r="G472" s="149"/>
      <c r="H472" s="149"/>
      <c r="I472" s="150"/>
    </row>
    <row r="473">
      <c r="A473" s="98"/>
      <c r="B473" s="98"/>
      <c r="C473" s="98"/>
      <c r="D473" s="98"/>
      <c r="E473" s="98"/>
      <c r="F473" s="148"/>
      <c r="G473" s="149"/>
      <c r="H473" s="149"/>
      <c r="I473" s="150"/>
    </row>
    <row r="474">
      <c r="A474" s="98"/>
      <c r="B474" s="98"/>
      <c r="C474" s="98"/>
      <c r="D474" s="98"/>
      <c r="E474" s="98"/>
      <c r="F474" s="148"/>
      <c r="G474" s="149"/>
      <c r="H474" s="149"/>
      <c r="I474" s="150"/>
    </row>
    <row r="475">
      <c r="A475" s="98"/>
      <c r="B475" s="98"/>
      <c r="C475" s="98"/>
      <c r="D475" s="98"/>
      <c r="E475" s="98"/>
      <c r="F475" s="148"/>
      <c r="G475" s="149"/>
      <c r="H475" s="149"/>
      <c r="I475" s="150"/>
    </row>
    <row r="476">
      <c r="A476" s="98"/>
      <c r="B476" s="98"/>
      <c r="C476" s="98"/>
      <c r="D476" s="98"/>
      <c r="E476" s="98"/>
      <c r="F476" s="148"/>
      <c r="G476" s="149"/>
      <c r="H476" s="149"/>
      <c r="I476" s="150"/>
    </row>
    <row r="477">
      <c r="A477" s="98"/>
      <c r="B477" s="98"/>
      <c r="C477" s="98"/>
      <c r="D477" s="98"/>
      <c r="E477" s="98"/>
      <c r="F477" s="148"/>
      <c r="G477" s="149"/>
      <c r="H477" s="149"/>
      <c r="I477" s="150"/>
    </row>
    <row r="478">
      <c r="A478" s="98"/>
      <c r="B478" s="98"/>
      <c r="C478" s="98"/>
      <c r="D478" s="98"/>
      <c r="E478" s="98"/>
      <c r="F478" s="148"/>
      <c r="G478" s="149"/>
      <c r="H478" s="149"/>
      <c r="I478" s="150"/>
    </row>
    <row r="479">
      <c r="A479" s="98"/>
      <c r="B479" s="98"/>
      <c r="C479" s="98"/>
      <c r="D479" s="98"/>
      <c r="E479" s="98"/>
      <c r="F479" s="148"/>
      <c r="G479" s="149"/>
      <c r="H479" s="149"/>
      <c r="I479" s="150"/>
    </row>
    <row r="480">
      <c r="A480" s="98"/>
      <c r="B480" s="98"/>
      <c r="C480" s="98"/>
      <c r="D480" s="98"/>
      <c r="E480" s="98"/>
      <c r="F480" s="148"/>
      <c r="G480" s="149"/>
      <c r="H480" s="149"/>
      <c r="I480" s="150"/>
    </row>
    <row r="481">
      <c r="A481" s="98"/>
      <c r="B481" s="98"/>
      <c r="C481" s="98"/>
      <c r="D481" s="98"/>
      <c r="E481" s="98"/>
      <c r="F481" s="148"/>
      <c r="G481" s="149"/>
      <c r="H481" s="149"/>
      <c r="I481" s="150"/>
    </row>
    <row r="482">
      <c r="A482" s="98"/>
      <c r="B482" s="98"/>
      <c r="C482" s="98"/>
      <c r="D482" s="98"/>
      <c r="E482" s="98"/>
      <c r="F482" s="148"/>
      <c r="G482" s="149"/>
      <c r="H482" s="149"/>
      <c r="I482" s="150"/>
    </row>
    <row r="483">
      <c r="A483" s="98"/>
      <c r="B483" s="98"/>
      <c r="C483" s="98"/>
      <c r="D483" s="98"/>
      <c r="E483" s="98"/>
      <c r="F483" s="148"/>
      <c r="G483" s="149"/>
      <c r="H483" s="149"/>
      <c r="I483" s="150"/>
    </row>
    <row r="484">
      <c r="A484" s="98"/>
      <c r="B484" s="98"/>
      <c r="C484" s="98"/>
      <c r="D484" s="98"/>
      <c r="E484" s="98"/>
      <c r="F484" s="148"/>
      <c r="G484" s="149"/>
      <c r="H484" s="149"/>
      <c r="I484" s="150"/>
    </row>
    <row r="485">
      <c r="A485" s="98"/>
      <c r="B485" s="98"/>
      <c r="C485" s="98"/>
      <c r="D485" s="98"/>
      <c r="E485" s="98"/>
      <c r="F485" s="148"/>
      <c r="G485" s="149"/>
      <c r="H485" s="149"/>
      <c r="I485" s="150"/>
    </row>
    <row r="486">
      <c r="A486" s="98"/>
      <c r="B486" s="98"/>
      <c r="C486" s="98"/>
      <c r="D486" s="98"/>
      <c r="E486" s="98"/>
      <c r="F486" s="148"/>
      <c r="G486" s="149"/>
      <c r="H486" s="149"/>
      <c r="I486" s="150"/>
    </row>
    <row r="487">
      <c r="A487" s="98"/>
      <c r="B487" s="98"/>
      <c r="C487" s="98"/>
      <c r="D487" s="98"/>
      <c r="E487" s="98"/>
      <c r="F487" s="148"/>
      <c r="G487" s="149"/>
      <c r="H487" s="149"/>
      <c r="I487" s="150"/>
    </row>
    <row r="488">
      <c r="A488" s="98"/>
      <c r="B488" s="98"/>
      <c r="C488" s="98"/>
      <c r="D488" s="98"/>
      <c r="E488" s="98"/>
      <c r="F488" s="148"/>
      <c r="G488" s="149"/>
      <c r="H488" s="149"/>
      <c r="I488" s="150"/>
    </row>
    <row r="489">
      <c r="A489" s="98"/>
      <c r="B489" s="98"/>
      <c r="C489" s="98"/>
      <c r="D489" s="98"/>
      <c r="E489" s="98"/>
      <c r="F489" s="148"/>
      <c r="G489" s="149"/>
      <c r="H489" s="149"/>
      <c r="I489" s="150"/>
    </row>
    <row r="490">
      <c r="A490" s="98"/>
      <c r="B490" s="98"/>
      <c r="C490" s="98"/>
      <c r="D490" s="98"/>
      <c r="E490" s="98"/>
      <c r="F490" s="148"/>
      <c r="G490" s="149"/>
      <c r="H490" s="149"/>
      <c r="I490" s="150"/>
    </row>
    <row r="491">
      <c r="A491" s="98"/>
      <c r="B491" s="98"/>
      <c r="C491" s="98"/>
      <c r="D491" s="98"/>
      <c r="E491" s="98"/>
      <c r="F491" s="148"/>
      <c r="G491" s="149"/>
      <c r="H491" s="149"/>
      <c r="I491" s="150"/>
    </row>
    <row r="492">
      <c r="A492" s="98"/>
      <c r="B492" s="98"/>
      <c r="C492" s="98"/>
      <c r="D492" s="98"/>
      <c r="E492" s="98"/>
      <c r="F492" s="148"/>
      <c r="G492" s="149"/>
      <c r="H492" s="149"/>
      <c r="I492" s="150"/>
    </row>
    <row r="493">
      <c r="A493" s="98"/>
      <c r="B493" s="98"/>
      <c r="C493" s="98"/>
      <c r="D493" s="98"/>
      <c r="E493" s="98"/>
      <c r="F493" s="148"/>
      <c r="G493" s="149"/>
      <c r="H493" s="149"/>
      <c r="I493" s="150"/>
    </row>
    <row r="494">
      <c r="A494" s="98"/>
      <c r="B494" s="98"/>
      <c r="C494" s="98"/>
      <c r="D494" s="98"/>
      <c r="E494" s="98"/>
      <c r="F494" s="148"/>
      <c r="G494" s="149"/>
      <c r="H494" s="149"/>
      <c r="I494" s="150"/>
    </row>
    <row r="495">
      <c r="A495" s="98"/>
      <c r="B495" s="98"/>
      <c r="C495" s="98"/>
      <c r="D495" s="98"/>
      <c r="E495" s="98"/>
      <c r="F495" s="148"/>
      <c r="G495" s="149"/>
      <c r="H495" s="149"/>
      <c r="I495" s="150"/>
    </row>
    <row r="496">
      <c r="A496" s="98"/>
      <c r="B496" s="98"/>
      <c r="C496" s="98"/>
      <c r="D496" s="98"/>
      <c r="E496" s="98"/>
      <c r="F496" s="148"/>
      <c r="G496" s="149"/>
      <c r="H496" s="149"/>
      <c r="I496" s="150"/>
    </row>
    <row r="497">
      <c r="A497" s="98"/>
      <c r="B497" s="98"/>
      <c r="C497" s="98"/>
      <c r="D497" s="98"/>
      <c r="E497" s="98"/>
      <c r="F497" s="148"/>
      <c r="G497" s="149"/>
      <c r="H497" s="149"/>
      <c r="I497" s="150"/>
    </row>
    <row r="498">
      <c r="A498" s="98"/>
      <c r="B498" s="98"/>
      <c r="C498" s="98"/>
      <c r="D498" s="98"/>
      <c r="E498" s="98"/>
      <c r="F498" s="148"/>
      <c r="G498" s="149"/>
      <c r="H498" s="149"/>
      <c r="I498" s="150"/>
    </row>
    <row r="499">
      <c r="A499" s="98"/>
      <c r="B499" s="98"/>
      <c r="C499" s="98"/>
      <c r="D499" s="98"/>
      <c r="E499" s="98"/>
      <c r="F499" s="148"/>
      <c r="G499" s="149"/>
      <c r="H499" s="149"/>
      <c r="I499" s="150"/>
    </row>
    <row r="500">
      <c r="A500" s="98"/>
      <c r="B500" s="98"/>
      <c r="C500" s="98"/>
      <c r="D500" s="98"/>
      <c r="E500" s="98"/>
      <c r="F500" s="148"/>
      <c r="G500" s="149"/>
      <c r="H500" s="149"/>
      <c r="I500" s="150"/>
    </row>
    <row r="501">
      <c r="A501" s="98"/>
      <c r="B501" s="98"/>
      <c r="C501" s="98"/>
      <c r="D501" s="98"/>
      <c r="E501" s="98"/>
      <c r="F501" s="148"/>
      <c r="G501" s="149"/>
      <c r="H501" s="149"/>
      <c r="I501" s="150"/>
    </row>
    <row r="502">
      <c r="A502" s="98"/>
      <c r="B502" s="98"/>
      <c r="C502" s="98"/>
      <c r="D502" s="98"/>
      <c r="E502" s="98"/>
      <c r="F502" s="148"/>
      <c r="G502" s="149"/>
      <c r="H502" s="149"/>
      <c r="I502" s="150"/>
    </row>
    <row r="503">
      <c r="A503" s="98"/>
      <c r="B503" s="98"/>
      <c r="C503" s="98"/>
      <c r="D503" s="98"/>
      <c r="E503" s="98"/>
      <c r="F503" s="148"/>
      <c r="G503" s="149"/>
      <c r="H503" s="149"/>
      <c r="I503" s="150"/>
    </row>
    <row r="504">
      <c r="A504" s="98"/>
      <c r="B504" s="98"/>
      <c r="C504" s="98"/>
      <c r="D504" s="98"/>
      <c r="E504" s="98"/>
      <c r="F504" s="148"/>
      <c r="G504" s="149"/>
      <c r="H504" s="149"/>
      <c r="I504" s="150"/>
    </row>
    <row r="505">
      <c r="A505" s="98"/>
      <c r="B505" s="98"/>
      <c r="C505" s="98"/>
      <c r="D505" s="98"/>
      <c r="E505" s="98"/>
      <c r="F505" s="148"/>
      <c r="G505" s="149"/>
      <c r="H505" s="149"/>
      <c r="I505" s="150"/>
    </row>
    <row r="506">
      <c r="A506" s="98"/>
      <c r="B506" s="98"/>
      <c r="C506" s="98"/>
      <c r="D506" s="98"/>
      <c r="E506" s="98"/>
      <c r="F506" s="148"/>
      <c r="G506" s="149"/>
      <c r="H506" s="149"/>
      <c r="I506" s="150"/>
    </row>
    <row r="507">
      <c r="A507" s="98"/>
      <c r="B507" s="98"/>
      <c r="C507" s="98"/>
      <c r="D507" s="98"/>
      <c r="E507" s="98"/>
      <c r="F507" s="148"/>
      <c r="G507" s="149"/>
      <c r="H507" s="149"/>
      <c r="I507" s="150"/>
    </row>
    <row r="508">
      <c r="A508" s="98"/>
      <c r="B508" s="98"/>
      <c r="C508" s="98"/>
      <c r="D508" s="98"/>
      <c r="E508" s="98"/>
      <c r="F508" s="148"/>
      <c r="G508" s="149"/>
      <c r="H508" s="149"/>
      <c r="I508" s="150"/>
    </row>
    <row r="509">
      <c r="A509" s="98"/>
      <c r="B509" s="98"/>
      <c r="C509" s="98"/>
      <c r="D509" s="98"/>
      <c r="E509" s="98"/>
      <c r="F509" s="148"/>
      <c r="G509" s="149"/>
      <c r="H509" s="149"/>
      <c r="I509" s="150"/>
    </row>
    <row r="510">
      <c r="A510" s="98"/>
      <c r="B510" s="98"/>
      <c r="C510" s="98"/>
      <c r="D510" s="98"/>
      <c r="E510" s="98"/>
      <c r="F510" s="148"/>
      <c r="G510" s="149"/>
      <c r="H510" s="149"/>
      <c r="I510" s="150"/>
    </row>
    <row r="511">
      <c r="A511" s="98"/>
      <c r="B511" s="98"/>
      <c r="C511" s="98"/>
      <c r="D511" s="98"/>
      <c r="E511" s="98"/>
      <c r="F511" s="148"/>
      <c r="G511" s="149"/>
      <c r="H511" s="149"/>
      <c r="I511" s="150"/>
    </row>
    <row r="512">
      <c r="A512" s="98"/>
      <c r="B512" s="98"/>
      <c r="C512" s="98"/>
      <c r="D512" s="98"/>
      <c r="E512" s="98"/>
      <c r="F512" s="148"/>
      <c r="G512" s="149"/>
      <c r="H512" s="149"/>
      <c r="I512" s="150"/>
    </row>
    <row r="513">
      <c r="A513" s="98"/>
      <c r="B513" s="98"/>
      <c r="C513" s="98"/>
      <c r="D513" s="98"/>
      <c r="E513" s="98"/>
      <c r="F513" s="148"/>
      <c r="G513" s="149"/>
      <c r="H513" s="149"/>
      <c r="I513" s="150"/>
    </row>
    <row r="514">
      <c r="A514" s="98"/>
      <c r="B514" s="98"/>
      <c r="C514" s="98"/>
      <c r="D514" s="98"/>
      <c r="E514" s="98"/>
      <c r="F514" s="148"/>
      <c r="G514" s="149"/>
      <c r="H514" s="149"/>
      <c r="I514" s="150"/>
    </row>
    <row r="515">
      <c r="A515" s="98"/>
      <c r="B515" s="98"/>
      <c r="C515" s="98"/>
      <c r="D515" s="98"/>
      <c r="E515" s="98"/>
      <c r="F515" s="148"/>
      <c r="G515" s="149"/>
      <c r="H515" s="149"/>
      <c r="I515" s="150"/>
    </row>
    <row r="516">
      <c r="A516" s="98"/>
      <c r="B516" s="98"/>
      <c r="C516" s="98"/>
      <c r="D516" s="98"/>
      <c r="E516" s="98"/>
      <c r="F516" s="148"/>
      <c r="G516" s="149"/>
      <c r="H516" s="149"/>
      <c r="I516" s="150"/>
    </row>
    <row r="517">
      <c r="A517" s="98"/>
      <c r="B517" s="98"/>
      <c r="C517" s="98"/>
      <c r="D517" s="98"/>
      <c r="E517" s="98"/>
      <c r="F517" s="148"/>
      <c r="G517" s="149"/>
      <c r="H517" s="149"/>
      <c r="I517" s="150"/>
    </row>
    <row r="518">
      <c r="A518" s="98"/>
      <c r="B518" s="98"/>
      <c r="C518" s="98"/>
      <c r="D518" s="98"/>
      <c r="E518" s="98"/>
      <c r="F518" s="148"/>
      <c r="G518" s="149"/>
      <c r="H518" s="149"/>
      <c r="I518" s="150"/>
    </row>
    <row r="519">
      <c r="A519" s="98"/>
      <c r="B519" s="98"/>
      <c r="C519" s="98"/>
      <c r="D519" s="98"/>
      <c r="E519" s="98"/>
      <c r="F519" s="148"/>
      <c r="G519" s="149"/>
      <c r="H519" s="149"/>
      <c r="I519" s="150"/>
    </row>
    <row r="520">
      <c r="A520" s="98"/>
      <c r="B520" s="98"/>
      <c r="C520" s="98"/>
      <c r="D520" s="98"/>
      <c r="E520" s="98"/>
      <c r="F520" s="148"/>
      <c r="G520" s="149"/>
      <c r="H520" s="149"/>
      <c r="I520" s="150"/>
    </row>
    <row r="521">
      <c r="A521" s="98"/>
      <c r="B521" s="98"/>
      <c r="C521" s="98"/>
      <c r="D521" s="98"/>
      <c r="E521" s="98"/>
      <c r="F521" s="148"/>
      <c r="G521" s="149"/>
      <c r="H521" s="149"/>
      <c r="I521" s="150"/>
    </row>
    <row r="522">
      <c r="A522" s="98"/>
      <c r="B522" s="98"/>
      <c r="C522" s="98"/>
      <c r="D522" s="98"/>
      <c r="E522" s="98"/>
      <c r="F522" s="148"/>
      <c r="G522" s="149"/>
      <c r="H522" s="149"/>
      <c r="I522" s="150"/>
    </row>
    <row r="523">
      <c r="A523" s="98"/>
      <c r="B523" s="98"/>
      <c r="C523" s="98"/>
      <c r="D523" s="98"/>
      <c r="E523" s="98"/>
      <c r="F523" s="148"/>
      <c r="G523" s="149"/>
      <c r="H523" s="149"/>
      <c r="I523" s="150"/>
    </row>
    <row r="524">
      <c r="A524" s="98"/>
      <c r="B524" s="98"/>
      <c r="C524" s="98"/>
      <c r="D524" s="98"/>
      <c r="E524" s="98"/>
      <c r="F524" s="148"/>
      <c r="G524" s="149"/>
      <c r="H524" s="149"/>
      <c r="I524" s="150"/>
    </row>
    <row r="525">
      <c r="A525" s="98"/>
      <c r="B525" s="98"/>
      <c r="C525" s="98"/>
      <c r="D525" s="98"/>
      <c r="E525" s="98"/>
      <c r="F525" s="148"/>
      <c r="G525" s="149"/>
      <c r="H525" s="149"/>
      <c r="I525" s="150"/>
    </row>
    <row r="526">
      <c r="A526" s="98"/>
      <c r="B526" s="98"/>
      <c r="C526" s="98"/>
      <c r="D526" s="98"/>
      <c r="E526" s="98"/>
      <c r="F526" s="148"/>
      <c r="G526" s="149"/>
      <c r="H526" s="149"/>
      <c r="I526" s="150"/>
    </row>
    <row r="527">
      <c r="A527" s="98"/>
      <c r="B527" s="98"/>
      <c r="C527" s="98"/>
      <c r="D527" s="98"/>
      <c r="E527" s="98"/>
      <c r="F527" s="148"/>
      <c r="G527" s="149"/>
      <c r="H527" s="149"/>
      <c r="I527" s="150"/>
    </row>
    <row r="528">
      <c r="A528" s="98"/>
      <c r="B528" s="98"/>
      <c r="C528" s="98"/>
      <c r="D528" s="98"/>
      <c r="E528" s="98"/>
      <c r="F528" s="148"/>
      <c r="G528" s="149"/>
      <c r="H528" s="149"/>
      <c r="I528" s="150"/>
    </row>
    <row r="529">
      <c r="A529" s="98"/>
      <c r="B529" s="98"/>
      <c r="C529" s="98"/>
      <c r="D529" s="98"/>
      <c r="E529" s="98"/>
      <c r="F529" s="148"/>
      <c r="G529" s="149"/>
      <c r="H529" s="149"/>
      <c r="I529" s="150"/>
    </row>
    <row r="530">
      <c r="A530" s="98"/>
      <c r="B530" s="98"/>
      <c r="C530" s="98"/>
      <c r="D530" s="98"/>
      <c r="E530" s="98"/>
      <c r="F530" s="148"/>
      <c r="G530" s="149"/>
      <c r="H530" s="149"/>
      <c r="I530" s="150"/>
    </row>
    <row r="531">
      <c r="A531" s="98"/>
      <c r="B531" s="98"/>
      <c r="C531" s="98"/>
      <c r="D531" s="98"/>
      <c r="E531" s="98"/>
      <c r="F531" s="148"/>
      <c r="G531" s="149"/>
      <c r="H531" s="149"/>
      <c r="I531" s="150"/>
    </row>
    <row r="532">
      <c r="A532" s="98"/>
      <c r="B532" s="98"/>
      <c r="C532" s="98"/>
      <c r="D532" s="98"/>
      <c r="E532" s="98"/>
      <c r="F532" s="148"/>
      <c r="G532" s="149"/>
      <c r="H532" s="149"/>
      <c r="I532" s="150"/>
    </row>
    <row r="533">
      <c r="A533" s="98"/>
      <c r="B533" s="98"/>
      <c r="C533" s="98"/>
      <c r="D533" s="98"/>
      <c r="E533" s="98"/>
      <c r="F533" s="148"/>
      <c r="G533" s="149"/>
      <c r="H533" s="149"/>
      <c r="I533" s="150"/>
    </row>
    <row r="534">
      <c r="A534" s="98"/>
      <c r="B534" s="98"/>
      <c r="C534" s="98"/>
      <c r="D534" s="98"/>
      <c r="E534" s="98"/>
      <c r="F534" s="148"/>
      <c r="G534" s="149"/>
      <c r="H534" s="149"/>
      <c r="I534" s="150"/>
    </row>
    <row r="535">
      <c r="A535" s="98"/>
      <c r="B535" s="98"/>
      <c r="C535" s="98"/>
      <c r="D535" s="98"/>
      <c r="E535" s="98"/>
      <c r="F535" s="148"/>
      <c r="G535" s="149"/>
      <c r="H535" s="149"/>
      <c r="I535" s="150"/>
    </row>
    <row r="536">
      <c r="A536" s="98"/>
      <c r="B536" s="98"/>
      <c r="C536" s="98"/>
      <c r="D536" s="98"/>
      <c r="E536" s="98"/>
      <c r="F536" s="148"/>
      <c r="G536" s="149"/>
      <c r="H536" s="149"/>
      <c r="I536" s="150"/>
    </row>
    <row r="537">
      <c r="A537" s="98"/>
      <c r="B537" s="98"/>
      <c r="C537" s="98"/>
      <c r="D537" s="98"/>
      <c r="E537" s="98"/>
      <c r="F537" s="148"/>
      <c r="G537" s="149"/>
      <c r="H537" s="149"/>
      <c r="I537" s="150"/>
    </row>
    <row r="538">
      <c r="A538" s="98"/>
      <c r="B538" s="98"/>
      <c r="C538" s="98"/>
      <c r="D538" s="98"/>
      <c r="E538" s="98"/>
      <c r="F538" s="148"/>
      <c r="G538" s="149"/>
      <c r="H538" s="149"/>
      <c r="I538" s="150"/>
    </row>
    <row r="539">
      <c r="A539" s="98"/>
      <c r="B539" s="98"/>
      <c r="C539" s="98"/>
      <c r="D539" s="98"/>
      <c r="E539" s="98"/>
      <c r="F539" s="148"/>
      <c r="G539" s="149"/>
      <c r="H539" s="149"/>
      <c r="I539" s="150"/>
    </row>
    <row r="540">
      <c r="A540" s="98"/>
      <c r="B540" s="98"/>
      <c r="C540" s="98"/>
      <c r="D540" s="98"/>
      <c r="E540" s="98"/>
      <c r="F540" s="148"/>
      <c r="G540" s="149"/>
      <c r="H540" s="149"/>
      <c r="I540" s="150"/>
    </row>
    <row r="541">
      <c r="A541" s="98"/>
      <c r="B541" s="98"/>
      <c r="C541" s="98"/>
      <c r="D541" s="98"/>
      <c r="E541" s="98"/>
      <c r="F541" s="148"/>
      <c r="G541" s="149"/>
      <c r="H541" s="149"/>
      <c r="I541" s="150"/>
    </row>
    <row r="542">
      <c r="A542" s="98"/>
      <c r="B542" s="98"/>
      <c r="C542" s="98"/>
      <c r="D542" s="98"/>
      <c r="E542" s="98"/>
      <c r="F542" s="148"/>
      <c r="G542" s="149"/>
      <c r="H542" s="149"/>
      <c r="I542" s="150"/>
    </row>
    <row r="543">
      <c r="A543" s="98"/>
      <c r="B543" s="98"/>
      <c r="C543" s="98"/>
      <c r="D543" s="98"/>
      <c r="E543" s="98"/>
      <c r="F543" s="148"/>
      <c r="G543" s="149"/>
      <c r="H543" s="149"/>
      <c r="I543" s="150"/>
    </row>
    <row r="544">
      <c r="A544" s="98"/>
      <c r="B544" s="98"/>
      <c r="C544" s="98"/>
      <c r="D544" s="98"/>
      <c r="E544" s="98"/>
      <c r="F544" s="148"/>
      <c r="G544" s="149"/>
      <c r="H544" s="149"/>
      <c r="I544" s="150"/>
    </row>
    <row r="545">
      <c r="A545" s="98"/>
      <c r="B545" s="98"/>
      <c r="C545" s="98"/>
      <c r="D545" s="98"/>
      <c r="E545" s="98"/>
      <c r="F545" s="148"/>
      <c r="G545" s="149"/>
      <c r="H545" s="149"/>
      <c r="I545" s="150"/>
    </row>
    <row r="546">
      <c r="A546" s="98"/>
      <c r="B546" s="98"/>
      <c r="C546" s="98"/>
      <c r="D546" s="98"/>
      <c r="E546" s="98"/>
      <c r="F546" s="148"/>
      <c r="G546" s="149"/>
      <c r="H546" s="149"/>
      <c r="I546" s="150"/>
    </row>
    <row r="547">
      <c r="A547" s="98"/>
      <c r="B547" s="98"/>
      <c r="C547" s="98"/>
      <c r="D547" s="98"/>
      <c r="E547" s="98"/>
      <c r="F547" s="148"/>
      <c r="G547" s="149"/>
      <c r="H547" s="149"/>
      <c r="I547" s="150"/>
    </row>
    <row r="548">
      <c r="A548" s="98"/>
      <c r="B548" s="98"/>
      <c r="C548" s="98"/>
      <c r="D548" s="98"/>
      <c r="E548" s="98"/>
      <c r="F548" s="148"/>
      <c r="G548" s="149"/>
      <c r="H548" s="149"/>
      <c r="I548" s="150"/>
    </row>
    <row r="549">
      <c r="A549" s="98"/>
      <c r="B549" s="98"/>
      <c r="C549" s="98"/>
      <c r="D549" s="98"/>
      <c r="E549" s="98"/>
      <c r="F549" s="148"/>
      <c r="G549" s="149"/>
      <c r="H549" s="149"/>
      <c r="I549" s="150"/>
    </row>
    <row r="550">
      <c r="A550" s="98"/>
      <c r="B550" s="98"/>
      <c r="C550" s="98"/>
      <c r="D550" s="98"/>
      <c r="E550" s="98"/>
      <c r="F550" s="148"/>
      <c r="G550" s="149"/>
      <c r="H550" s="149"/>
      <c r="I550" s="150"/>
    </row>
    <row r="551">
      <c r="A551" s="98"/>
      <c r="B551" s="98"/>
      <c r="C551" s="98"/>
      <c r="D551" s="98"/>
      <c r="E551" s="98"/>
      <c r="F551" s="148"/>
      <c r="G551" s="149"/>
      <c r="H551" s="149"/>
      <c r="I551" s="150"/>
    </row>
    <row r="552">
      <c r="A552" s="98"/>
      <c r="B552" s="98"/>
      <c r="C552" s="98"/>
      <c r="D552" s="98"/>
      <c r="E552" s="98"/>
      <c r="F552" s="148"/>
      <c r="G552" s="149"/>
      <c r="H552" s="149"/>
      <c r="I552" s="150"/>
    </row>
    <row r="553">
      <c r="A553" s="98"/>
      <c r="B553" s="98"/>
      <c r="C553" s="98"/>
      <c r="D553" s="98"/>
      <c r="E553" s="98"/>
      <c r="F553" s="148"/>
      <c r="G553" s="149"/>
      <c r="H553" s="149"/>
      <c r="I553" s="150"/>
    </row>
    <row r="554">
      <c r="A554" s="98"/>
      <c r="B554" s="98"/>
      <c r="C554" s="98"/>
      <c r="D554" s="98"/>
      <c r="E554" s="98"/>
      <c r="F554" s="148"/>
      <c r="G554" s="149"/>
      <c r="H554" s="149"/>
      <c r="I554" s="150"/>
    </row>
    <row r="555">
      <c r="A555" s="98"/>
      <c r="B555" s="98"/>
      <c r="C555" s="98"/>
      <c r="D555" s="98"/>
      <c r="E555" s="98"/>
      <c r="F555" s="148"/>
      <c r="G555" s="149"/>
      <c r="H555" s="149"/>
      <c r="I555" s="150"/>
    </row>
    <row r="556">
      <c r="A556" s="98"/>
      <c r="B556" s="98"/>
      <c r="C556" s="98"/>
      <c r="D556" s="98"/>
      <c r="E556" s="98"/>
      <c r="F556" s="148"/>
      <c r="G556" s="149"/>
      <c r="H556" s="149"/>
      <c r="I556" s="150"/>
    </row>
    <row r="557">
      <c r="A557" s="98"/>
      <c r="B557" s="98"/>
      <c r="C557" s="98"/>
      <c r="D557" s="98"/>
      <c r="E557" s="98"/>
      <c r="F557" s="148"/>
      <c r="G557" s="149"/>
      <c r="H557" s="149"/>
      <c r="I557" s="150"/>
    </row>
    <row r="558">
      <c r="A558" s="98"/>
      <c r="B558" s="98"/>
      <c r="C558" s="98"/>
      <c r="D558" s="98"/>
      <c r="E558" s="98"/>
      <c r="F558" s="148"/>
      <c r="G558" s="149"/>
      <c r="H558" s="149"/>
      <c r="I558" s="150"/>
    </row>
    <row r="559">
      <c r="A559" s="98"/>
      <c r="B559" s="98"/>
      <c r="C559" s="98"/>
      <c r="D559" s="98"/>
      <c r="E559" s="98"/>
      <c r="F559" s="148"/>
      <c r="G559" s="149"/>
      <c r="H559" s="149"/>
      <c r="I559" s="150"/>
    </row>
    <row r="560">
      <c r="A560" s="98"/>
      <c r="B560" s="98"/>
      <c r="C560" s="98"/>
      <c r="D560" s="98"/>
      <c r="E560" s="98"/>
      <c r="F560" s="148"/>
      <c r="G560" s="149"/>
      <c r="H560" s="149"/>
      <c r="I560" s="150"/>
    </row>
    <row r="561">
      <c r="A561" s="98"/>
      <c r="B561" s="98"/>
      <c r="C561" s="98"/>
      <c r="D561" s="98"/>
      <c r="E561" s="98"/>
      <c r="F561" s="148"/>
      <c r="G561" s="149"/>
      <c r="H561" s="149"/>
      <c r="I561" s="150"/>
    </row>
    <row r="562">
      <c r="A562" s="98"/>
      <c r="B562" s="98"/>
      <c r="C562" s="98"/>
      <c r="D562" s="98"/>
      <c r="E562" s="98"/>
      <c r="F562" s="148"/>
      <c r="G562" s="149"/>
      <c r="H562" s="149"/>
      <c r="I562" s="150"/>
    </row>
    <row r="563">
      <c r="A563" s="98"/>
      <c r="B563" s="98"/>
      <c r="C563" s="98"/>
      <c r="D563" s="98"/>
      <c r="E563" s="98"/>
      <c r="F563" s="148"/>
      <c r="G563" s="149"/>
      <c r="H563" s="149"/>
      <c r="I563" s="150"/>
    </row>
    <row r="564">
      <c r="A564" s="98"/>
      <c r="B564" s="98"/>
      <c r="C564" s="98"/>
      <c r="D564" s="98"/>
      <c r="E564" s="98"/>
      <c r="F564" s="148"/>
      <c r="G564" s="149"/>
      <c r="H564" s="149"/>
      <c r="I564" s="150"/>
    </row>
    <row r="565">
      <c r="A565" s="98"/>
      <c r="B565" s="98"/>
      <c r="C565" s="98"/>
      <c r="D565" s="98"/>
      <c r="E565" s="98"/>
      <c r="F565" s="148"/>
      <c r="G565" s="149"/>
      <c r="H565" s="149"/>
      <c r="I565" s="150"/>
    </row>
    <row r="566">
      <c r="A566" s="98"/>
      <c r="B566" s="98"/>
      <c r="C566" s="98"/>
      <c r="D566" s="98"/>
      <c r="E566" s="98"/>
      <c r="F566" s="148"/>
      <c r="G566" s="149"/>
      <c r="H566" s="149"/>
      <c r="I566" s="150"/>
    </row>
    <row r="567">
      <c r="A567" s="98"/>
      <c r="B567" s="98"/>
      <c r="C567" s="98"/>
      <c r="D567" s="98"/>
      <c r="E567" s="98"/>
      <c r="F567" s="148"/>
      <c r="G567" s="149"/>
      <c r="H567" s="149"/>
      <c r="I567" s="150"/>
    </row>
    <row r="568">
      <c r="A568" s="98"/>
      <c r="B568" s="98"/>
      <c r="C568" s="98"/>
      <c r="D568" s="98"/>
      <c r="E568" s="98"/>
      <c r="F568" s="148"/>
      <c r="G568" s="149"/>
      <c r="H568" s="149"/>
      <c r="I568" s="150"/>
    </row>
    <row r="569">
      <c r="A569" s="98"/>
      <c r="B569" s="98"/>
      <c r="C569" s="98"/>
      <c r="D569" s="98"/>
      <c r="E569" s="98"/>
      <c r="F569" s="148"/>
      <c r="G569" s="149"/>
      <c r="H569" s="149"/>
      <c r="I569" s="150"/>
    </row>
    <row r="570">
      <c r="A570" s="98"/>
      <c r="B570" s="98"/>
      <c r="C570" s="98"/>
      <c r="D570" s="98"/>
      <c r="E570" s="98"/>
      <c r="F570" s="148"/>
      <c r="G570" s="149"/>
      <c r="H570" s="149"/>
      <c r="I570" s="150"/>
    </row>
    <row r="571">
      <c r="A571" s="98"/>
      <c r="B571" s="98"/>
      <c r="C571" s="98"/>
      <c r="D571" s="98"/>
      <c r="E571" s="98"/>
      <c r="F571" s="148"/>
      <c r="G571" s="149"/>
      <c r="H571" s="149"/>
      <c r="I571" s="150"/>
    </row>
    <row r="572">
      <c r="A572" s="98"/>
      <c r="B572" s="98"/>
      <c r="C572" s="98"/>
      <c r="D572" s="98"/>
      <c r="E572" s="98"/>
      <c r="F572" s="148"/>
      <c r="G572" s="149"/>
      <c r="H572" s="149"/>
      <c r="I572" s="150"/>
    </row>
    <row r="573">
      <c r="A573" s="98"/>
      <c r="B573" s="98"/>
      <c r="C573" s="98"/>
      <c r="D573" s="98"/>
      <c r="E573" s="98"/>
      <c r="F573" s="148"/>
      <c r="G573" s="149"/>
      <c r="H573" s="149"/>
      <c r="I573" s="150"/>
    </row>
    <row r="574">
      <c r="A574" s="98"/>
      <c r="B574" s="98"/>
      <c r="C574" s="98"/>
      <c r="D574" s="98"/>
      <c r="E574" s="98"/>
      <c r="F574" s="148"/>
      <c r="G574" s="149"/>
      <c r="H574" s="149"/>
      <c r="I574" s="150"/>
    </row>
    <row r="575">
      <c r="A575" s="98"/>
      <c r="B575" s="98"/>
      <c r="C575" s="98"/>
      <c r="D575" s="98"/>
      <c r="E575" s="98"/>
      <c r="F575" s="148"/>
      <c r="G575" s="149"/>
      <c r="H575" s="149"/>
      <c r="I575" s="150"/>
    </row>
    <row r="576">
      <c r="A576" s="98"/>
      <c r="B576" s="98"/>
      <c r="C576" s="98"/>
      <c r="D576" s="98"/>
      <c r="E576" s="98"/>
      <c r="F576" s="148"/>
      <c r="G576" s="149"/>
      <c r="H576" s="149"/>
      <c r="I576" s="150"/>
    </row>
    <row r="577">
      <c r="A577" s="98"/>
      <c r="B577" s="98"/>
      <c r="C577" s="98"/>
      <c r="D577" s="98"/>
      <c r="E577" s="98"/>
      <c r="F577" s="148"/>
      <c r="G577" s="149"/>
      <c r="H577" s="149"/>
      <c r="I577" s="150"/>
    </row>
    <row r="578">
      <c r="A578" s="98"/>
      <c r="B578" s="98"/>
      <c r="C578" s="98"/>
      <c r="D578" s="98"/>
      <c r="E578" s="98"/>
      <c r="F578" s="148"/>
      <c r="G578" s="149"/>
      <c r="H578" s="149"/>
      <c r="I578" s="150"/>
    </row>
    <row r="579">
      <c r="A579" s="98"/>
      <c r="B579" s="98"/>
      <c r="C579" s="98"/>
      <c r="D579" s="98"/>
      <c r="E579" s="98"/>
      <c r="F579" s="148"/>
      <c r="G579" s="149"/>
      <c r="H579" s="149"/>
      <c r="I579" s="150"/>
    </row>
    <row r="580">
      <c r="A580" s="98"/>
      <c r="B580" s="98"/>
      <c r="C580" s="98"/>
      <c r="D580" s="98"/>
      <c r="E580" s="98"/>
      <c r="F580" s="148"/>
      <c r="G580" s="149"/>
      <c r="H580" s="149"/>
      <c r="I580" s="150"/>
    </row>
    <row r="581">
      <c r="A581" s="98"/>
      <c r="B581" s="98"/>
      <c r="C581" s="98"/>
      <c r="D581" s="98"/>
      <c r="E581" s="98"/>
      <c r="F581" s="148"/>
      <c r="G581" s="149"/>
      <c r="H581" s="149"/>
      <c r="I581" s="150"/>
    </row>
    <row r="582">
      <c r="A582" s="98"/>
      <c r="B582" s="98"/>
      <c r="C582" s="98"/>
      <c r="D582" s="98"/>
      <c r="E582" s="98"/>
      <c r="F582" s="148"/>
      <c r="G582" s="149"/>
      <c r="H582" s="149"/>
      <c r="I582" s="150"/>
    </row>
    <row r="583">
      <c r="A583" s="98"/>
      <c r="B583" s="98"/>
      <c r="C583" s="98"/>
      <c r="D583" s="98"/>
      <c r="E583" s="98"/>
      <c r="F583" s="148"/>
      <c r="G583" s="149"/>
      <c r="H583" s="149"/>
      <c r="I583" s="150"/>
    </row>
    <row r="584">
      <c r="A584" s="98"/>
      <c r="B584" s="98"/>
      <c r="C584" s="98"/>
      <c r="D584" s="98"/>
      <c r="E584" s="98"/>
      <c r="F584" s="148"/>
      <c r="G584" s="149"/>
      <c r="H584" s="149"/>
      <c r="I584" s="150"/>
    </row>
    <row r="585">
      <c r="A585" s="98"/>
      <c r="B585" s="98"/>
      <c r="C585" s="98"/>
      <c r="D585" s="98"/>
      <c r="E585" s="98"/>
      <c r="F585" s="148"/>
      <c r="G585" s="149"/>
      <c r="H585" s="149"/>
      <c r="I585" s="150"/>
    </row>
    <row r="586">
      <c r="A586" s="98"/>
      <c r="B586" s="98"/>
      <c r="C586" s="98"/>
      <c r="D586" s="98"/>
      <c r="E586" s="98"/>
      <c r="F586" s="148"/>
      <c r="G586" s="149"/>
      <c r="H586" s="149"/>
      <c r="I586" s="150"/>
    </row>
    <row r="587">
      <c r="A587" s="98"/>
      <c r="B587" s="98"/>
      <c r="C587" s="98"/>
      <c r="D587" s="98"/>
      <c r="E587" s="98"/>
      <c r="F587" s="148"/>
      <c r="G587" s="149"/>
      <c r="H587" s="149"/>
      <c r="I587" s="150"/>
    </row>
    <row r="588">
      <c r="A588" s="98"/>
      <c r="B588" s="98"/>
      <c r="C588" s="98"/>
      <c r="D588" s="98"/>
      <c r="E588" s="98"/>
      <c r="F588" s="148"/>
      <c r="G588" s="149"/>
      <c r="H588" s="149"/>
      <c r="I588" s="150"/>
    </row>
    <row r="589">
      <c r="A589" s="98"/>
      <c r="B589" s="98"/>
      <c r="C589" s="98"/>
      <c r="D589" s="98"/>
      <c r="E589" s="98"/>
      <c r="F589" s="148"/>
      <c r="G589" s="149"/>
      <c r="H589" s="149"/>
      <c r="I589" s="150"/>
    </row>
    <row r="590">
      <c r="A590" s="98"/>
      <c r="B590" s="98"/>
      <c r="C590" s="98"/>
      <c r="D590" s="98"/>
      <c r="E590" s="98"/>
      <c r="F590" s="148"/>
      <c r="G590" s="149"/>
      <c r="H590" s="149"/>
      <c r="I590" s="150"/>
    </row>
    <row r="591">
      <c r="A591" s="98"/>
      <c r="B591" s="98"/>
      <c r="C591" s="98"/>
      <c r="D591" s="98"/>
      <c r="E591" s="98"/>
      <c r="F591" s="148"/>
      <c r="G591" s="149"/>
      <c r="H591" s="149"/>
      <c r="I591" s="150"/>
    </row>
    <row r="592">
      <c r="A592" s="98"/>
      <c r="B592" s="98"/>
      <c r="C592" s="98"/>
      <c r="D592" s="98"/>
      <c r="E592" s="98"/>
      <c r="F592" s="148"/>
      <c r="G592" s="149"/>
      <c r="H592" s="149"/>
      <c r="I592" s="150"/>
    </row>
    <row r="593">
      <c r="A593" s="98"/>
      <c r="B593" s="98"/>
      <c r="C593" s="98"/>
      <c r="D593" s="98"/>
      <c r="E593" s="98"/>
      <c r="F593" s="148"/>
      <c r="G593" s="149"/>
      <c r="H593" s="149"/>
      <c r="I593" s="150"/>
    </row>
    <row r="594">
      <c r="A594" s="98"/>
      <c r="B594" s="98"/>
      <c r="C594" s="98"/>
      <c r="D594" s="98"/>
      <c r="E594" s="98"/>
      <c r="F594" s="148"/>
      <c r="G594" s="149"/>
      <c r="H594" s="149"/>
      <c r="I594" s="150"/>
    </row>
    <row r="595">
      <c r="A595" s="98"/>
      <c r="B595" s="98"/>
      <c r="C595" s="98"/>
      <c r="D595" s="98"/>
      <c r="E595" s="98"/>
      <c r="F595" s="148"/>
      <c r="G595" s="149"/>
      <c r="H595" s="149"/>
      <c r="I595" s="150"/>
    </row>
    <row r="596">
      <c r="A596" s="98"/>
      <c r="B596" s="98"/>
      <c r="C596" s="98"/>
      <c r="D596" s="98"/>
      <c r="E596" s="98"/>
      <c r="F596" s="148"/>
      <c r="G596" s="149"/>
      <c r="H596" s="149"/>
      <c r="I596" s="150"/>
    </row>
    <row r="597">
      <c r="A597" s="98"/>
      <c r="B597" s="98"/>
      <c r="C597" s="98"/>
      <c r="D597" s="98"/>
      <c r="E597" s="98"/>
      <c r="F597" s="148"/>
      <c r="G597" s="149"/>
      <c r="H597" s="149"/>
      <c r="I597" s="150"/>
    </row>
    <row r="598">
      <c r="A598" s="98"/>
      <c r="B598" s="98"/>
      <c r="C598" s="98"/>
      <c r="D598" s="98"/>
      <c r="E598" s="98"/>
      <c r="F598" s="148"/>
      <c r="G598" s="149"/>
      <c r="H598" s="149"/>
      <c r="I598" s="150"/>
    </row>
    <row r="599">
      <c r="A599" s="98"/>
      <c r="B599" s="98"/>
      <c r="C599" s="98"/>
      <c r="D599" s="98"/>
      <c r="E599" s="98"/>
      <c r="F599" s="148"/>
      <c r="G599" s="149"/>
      <c r="H599" s="149"/>
      <c r="I599" s="150"/>
    </row>
    <row r="600">
      <c r="A600" s="98"/>
      <c r="B600" s="98"/>
      <c r="C600" s="98"/>
      <c r="D600" s="98"/>
      <c r="E600" s="98"/>
      <c r="F600" s="148"/>
      <c r="G600" s="149"/>
      <c r="H600" s="149"/>
      <c r="I600" s="150"/>
    </row>
    <row r="601">
      <c r="A601" s="98"/>
      <c r="B601" s="98"/>
      <c r="C601" s="98"/>
      <c r="D601" s="98"/>
      <c r="E601" s="98"/>
      <c r="F601" s="148"/>
      <c r="G601" s="149"/>
      <c r="H601" s="149"/>
      <c r="I601" s="150"/>
    </row>
    <row r="602">
      <c r="A602" s="98"/>
      <c r="B602" s="98"/>
      <c r="C602" s="98"/>
      <c r="D602" s="98"/>
      <c r="E602" s="98"/>
      <c r="F602" s="148"/>
      <c r="G602" s="149"/>
      <c r="H602" s="149"/>
      <c r="I602" s="150"/>
    </row>
    <row r="603">
      <c r="A603" s="98"/>
      <c r="B603" s="98"/>
      <c r="C603" s="98"/>
      <c r="D603" s="98"/>
      <c r="E603" s="98"/>
      <c r="F603" s="148"/>
      <c r="G603" s="149"/>
      <c r="H603" s="149"/>
      <c r="I603" s="150"/>
    </row>
    <row r="604">
      <c r="A604" s="98"/>
      <c r="B604" s="98"/>
      <c r="C604" s="98"/>
      <c r="D604" s="98"/>
      <c r="E604" s="98"/>
      <c r="F604" s="148"/>
      <c r="G604" s="149"/>
      <c r="H604" s="149"/>
      <c r="I604" s="150"/>
    </row>
    <row r="605">
      <c r="A605" s="98"/>
      <c r="B605" s="98"/>
      <c r="C605" s="98"/>
      <c r="D605" s="98"/>
      <c r="E605" s="98"/>
      <c r="F605" s="148"/>
      <c r="G605" s="149"/>
      <c r="H605" s="149"/>
      <c r="I605" s="150"/>
    </row>
    <row r="606">
      <c r="A606" s="98"/>
      <c r="B606" s="98"/>
      <c r="C606" s="98"/>
      <c r="D606" s="98"/>
      <c r="E606" s="98"/>
      <c r="F606" s="148"/>
      <c r="G606" s="149"/>
      <c r="H606" s="149"/>
      <c r="I606" s="150"/>
    </row>
    <row r="607">
      <c r="A607" s="98"/>
      <c r="B607" s="98"/>
      <c r="C607" s="98"/>
      <c r="D607" s="98"/>
      <c r="E607" s="98"/>
      <c r="F607" s="148"/>
      <c r="G607" s="149"/>
      <c r="H607" s="149"/>
      <c r="I607" s="150"/>
    </row>
    <row r="608">
      <c r="A608" s="98"/>
      <c r="B608" s="98"/>
      <c r="C608" s="98"/>
      <c r="D608" s="98"/>
      <c r="E608" s="98"/>
      <c r="F608" s="148"/>
      <c r="G608" s="149"/>
      <c r="H608" s="149"/>
      <c r="I608" s="150"/>
    </row>
    <row r="609">
      <c r="A609" s="98"/>
      <c r="B609" s="98"/>
      <c r="C609" s="98"/>
      <c r="D609" s="98"/>
      <c r="E609" s="98"/>
      <c r="F609" s="148"/>
      <c r="G609" s="149"/>
      <c r="H609" s="149"/>
      <c r="I609" s="150"/>
    </row>
    <row r="610">
      <c r="A610" s="98"/>
      <c r="B610" s="98"/>
      <c r="C610" s="98"/>
      <c r="D610" s="98"/>
      <c r="E610" s="98"/>
      <c r="F610" s="148"/>
      <c r="G610" s="149"/>
      <c r="H610" s="149"/>
      <c r="I610" s="150"/>
    </row>
    <row r="611">
      <c r="A611" s="98"/>
      <c r="B611" s="98"/>
      <c r="C611" s="98"/>
      <c r="D611" s="98"/>
      <c r="E611" s="98"/>
      <c r="F611" s="148"/>
      <c r="G611" s="149"/>
      <c r="H611" s="149"/>
      <c r="I611" s="150"/>
    </row>
    <row r="612">
      <c r="A612" s="98"/>
      <c r="B612" s="98"/>
      <c r="C612" s="98"/>
      <c r="D612" s="98"/>
      <c r="E612" s="98"/>
      <c r="F612" s="148"/>
      <c r="G612" s="149"/>
      <c r="H612" s="149"/>
      <c r="I612" s="150"/>
    </row>
    <row r="613">
      <c r="A613" s="98"/>
      <c r="B613" s="98"/>
      <c r="C613" s="98"/>
      <c r="D613" s="98"/>
      <c r="E613" s="98"/>
      <c r="F613" s="148"/>
      <c r="G613" s="149"/>
      <c r="H613" s="149"/>
      <c r="I613" s="150"/>
    </row>
    <row r="614">
      <c r="A614" s="98"/>
      <c r="B614" s="98"/>
      <c r="C614" s="98"/>
      <c r="D614" s="98"/>
      <c r="E614" s="98"/>
      <c r="F614" s="148"/>
      <c r="G614" s="149"/>
      <c r="H614" s="149"/>
      <c r="I614" s="150"/>
    </row>
    <row r="615">
      <c r="A615" s="98"/>
      <c r="B615" s="98"/>
      <c r="C615" s="98"/>
      <c r="D615" s="98"/>
      <c r="E615" s="98"/>
      <c r="F615" s="148"/>
      <c r="G615" s="149"/>
      <c r="H615" s="149"/>
      <c r="I615" s="150"/>
    </row>
    <row r="616">
      <c r="A616" s="98"/>
      <c r="B616" s="98"/>
      <c r="C616" s="98"/>
      <c r="D616" s="98"/>
      <c r="E616" s="98"/>
      <c r="F616" s="148"/>
      <c r="G616" s="149"/>
      <c r="H616" s="149"/>
      <c r="I616" s="150"/>
    </row>
    <row r="617">
      <c r="A617" s="98"/>
      <c r="B617" s="98"/>
      <c r="C617" s="98"/>
      <c r="D617" s="98"/>
      <c r="E617" s="98"/>
      <c r="F617" s="148"/>
      <c r="G617" s="149"/>
      <c r="H617" s="149"/>
      <c r="I617" s="150"/>
    </row>
    <row r="618">
      <c r="A618" s="98"/>
      <c r="B618" s="98"/>
      <c r="C618" s="98"/>
      <c r="D618" s="98"/>
      <c r="E618" s="98"/>
      <c r="F618" s="148"/>
      <c r="G618" s="149"/>
      <c r="H618" s="149"/>
      <c r="I618" s="150"/>
    </row>
    <row r="619">
      <c r="A619" s="98"/>
      <c r="B619" s="98"/>
      <c r="C619" s="98"/>
      <c r="D619" s="98"/>
      <c r="E619" s="98"/>
      <c r="F619" s="148"/>
      <c r="G619" s="149"/>
      <c r="H619" s="149"/>
      <c r="I619" s="150"/>
    </row>
    <row r="620">
      <c r="A620" s="98"/>
      <c r="B620" s="98"/>
      <c r="C620" s="98"/>
      <c r="D620" s="98"/>
      <c r="E620" s="98"/>
      <c r="F620" s="148"/>
      <c r="G620" s="149"/>
      <c r="H620" s="149"/>
      <c r="I620" s="150"/>
    </row>
    <row r="621">
      <c r="A621" s="98"/>
      <c r="B621" s="98"/>
      <c r="C621" s="98"/>
      <c r="D621" s="98"/>
      <c r="E621" s="98"/>
      <c r="F621" s="148"/>
      <c r="G621" s="149"/>
      <c r="H621" s="149"/>
      <c r="I621" s="150"/>
    </row>
    <row r="622">
      <c r="A622" s="98"/>
      <c r="B622" s="98"/>
      <c r="C622" s="98"/>
      <c r="D622" s="98"/>
      <c r="E622" s="98"/>
      <c r="F622" s="148"/>
      <c r="G622" s="149"/>
      <c r="H622" s="149"/>
      <c r="I622" s="150"/>
    </row>
    <row r="623">
      <c r="A623" s="98"/>
      <c r="B623" s="98"/>
      <c r="C623" s="98"/>
      <c r="D623" s="98"/>
      <c r="E623" s="98"/>
      <c r="F623" s="148"/>
      <c r="G623" s="149"/>
      <c r="H623" s="149"/>
      <c r="I623" s="150"/>
    </row>
    <row r="624">
      <c r="A624" s="98"/>
      <c r="B624" s="98"/>
      <c r="C624" s="98"/>
      <c r="D624" s="98"/>
      <c r="E624" s="98"/>
      <c r="F624" s="148"/>
      <c r="G624" s="149"/>
      <c r="H624" s="149"/>
      <c r="I624" s="150"/>
    </row>
    <row r="625">
      <c r="A625" s="98"/>
      <c r="B625" s="98"/>
      <c r="C625" s="98"/>
      <c r="D625" s="98"/>
      <c r="E625" s="98"/>
      <c r="F625" s="148"/>
      <c r="G625" s="149"/>
      <c r="H625" s="149"/>
      <c r="I625" s="150"/>
    </row>
    <row r="626">
      <c r="A626" s="98"/>
      <c r="B626" s="98"/>
      <c r="C626" s="98"/>
      <c r="D626" s="98"/>
      <c r="E626" s="98"/>
      <c r="F626" s="148"/>
      <c r="G626" s="149"/>
      <c r="H626" s="149"/>
      <c r="I626" s="150"/>
    </row>
    <row r="627">
      <c r="A627" s="98"/>
      <c r="B627" s="98"/>
      <c r="C627" s="98"/>
      <c r="D627" s="98"/>
      <c r="E627" s="98"/>
      <c r="F627" s="148"/>
      <c r="G627" s="149"/>
      <c r="H627" s="149"/>
      <c r="I627" s="150"/>
    </row>
    <row r="628">
      <c r="A628" s="98"/>
      <c r="B628" s="98"/>
      <c r="C628" s="98"/>
      <c r="D628" s="98"/>
      <c r="E628" s="98"/>
      <c r="F628" s="148"/>
      <c r="G628" s="149"/>
      <c r="H628" s="149"/>
      <c r="I628" s="150"/>
    </row>
    <row r="629">
      <c r="A629" s="98"/>
      <c r="B629" s="98"/>
      <c r="C629" s="98"/>
      <c r="D629" s="98"/>
      <c r="E629" s="98"/>
      <c r="F629" s="148"/>
      <c r="G629" s="149"/>
      <c r="H629" s="149"/>
      <c r="I629" s="150"/>
    </row>
    <row r="630">
      <c r="A630" s="98"/>
      <c r="B630" s="98"/>
      <c r="C630" s="98"/>
      <c r="D630" s="98"/>
      <c r="E630" s="98"/>
      <c r="F630" s="148"/>
      <c r="G630" s="149"/>
      <c r="H630" s="149"/>
      <c r="I630" s="150"/>
    </row>
    <row r="631">
      <c r="A631" s="98"/>
      <c r="B631" s="98"/>
      <c r="C631" s="98"/>
      <c r="D631" s="98"/>
      <c r="E631" s="98"/>
      <c r="F631" s="148"/>
      <c r="G631" s="149"/>
      <c r="H631" s="149"/>
      <c r="I631" s="150"/>
    </row>
    <row r="632">
      <c r="A632" s="98"/>
      <c r="B632" s="98"/>
      <c r="C632" s="98"/>
      <c r="D632" s="98"/>
      <c r="E632" s="98"/>
      <c r="F632" s="148"/>
      <c r="G632" s="149"/>
      <c r="H632" s="149"/>
      <c r="I632" s="150"/>
    </row>
    <row r="633">
      <c r="A633" s="98"/>
      <c r="B633" s="98"/>
      <c r="C633" s="98"/>
      <c r="D633" s="98"/>
      <c r="E633" s="98"/>
      <c r="F633" s="148"/>
      <c r="G633" s="149"/>
      <c r="H633" s="149"/>
      <c r="I633" s="150"/>
    </row>
    <row r="634">
      <c r="A634" s="98"/>
      <c r="B634" s="98"/>
      <c r="C634" s="98"/>
      <c r="D634" s="98"/>
      <c r="E634" s="98"/>
      <c r="F634" s="148"/>
      <c r="G634" s="149"/>
      <c r="H634" s="149"/>
      <c r="I634" s="150"/>
    </row>
    <row r="635">
      <c r="A635" s="98"/>
      <c r="B635" s="98"/>
      <c r="C635" s="98"/>
      <c r="D635" s="98"/>
      <c r="E635" s="98"/>
      <c r="F635" s="148"/>
      <c r="G635" s="149"/>
      <c r="H635" s="149"/>
      <c r="I635" s="150"/>
    </row>
    <row r="636">
      <c r="A636" s="98"/>
      <c r="B636" s="98"/>
      <c r="C636" s="98"/>
      <c r="D636" s="98"/>
      <c r="E636" s="98"/>
      <c r="F636" s="148"/>
      <c r="G636" s="149"/>
      <c r="H636" s="149"/>
      <c r="I636" s="150"/>
    </row>
    <row r="637">
      <c r="A637" s="98"/>
      <c r="B637" s="98"/>
      <c r="C637" s="98"/>
      <c r="D637" s="98"/>
      <c r="E637" s="98"/>
      <c r="F637" s="148"/>
      <c r="G637" s="149"/>
      <c r="H637" s="149"/>
      <c r="I637" s="150"/>
    </row>
    <row r="638">
      <c r="A638" s="98"/>
      <c r="B638" s="98"/>
      <c r="C638" s="98"/>
      <c r="D638" s="98"/>
      <c r="E638" s="98"/>
      <c r="F638" s="148"/>
      <c r="G638" s="149"/>
      <c r="H638" s="149"/>
      <c r="I638" s="150"/>
    </row>
    <row r="639">
      <c r="A639" s="98"/>
      <c r="B639" s="98"/>
      <c r="C639" s="98"/>
      <c r="D639" s="98"/>
      <c r="E639" s="98"/>
      <c r="F639" s="148"/>
      <c r="G639" s="149"/>
      <c r="H639" s="149"/>
      <c r="I639" s="150"/>
    </row>
    <row r="640">
      <c r="A640" s="98"/>
      <c r="B640" s="98"/>
      <c r="C640" s="98"/>
      <c r="D640" s="98"/>
      <c r="E640" s="98"/>
      <c r="F640" s="148"/>
      <c r="G640" s="149"/>
      <c r="H640" s="149"/>
      <c r="I640" s="150"/>
    </row>
    <row r="641">
      <c r="A641" s="98"/>
      <c r="B641" s="98"/>
      <c r="C641" s="98"/>
      <c r="D641" s="98"/>
      <c r="E641" s="98"/>
      <c r="F641" s="148"/>
      <c r="G641" s="149"/>
      <c r="H641" s="149"/>
      <c r="I641" s="150"/>
    </row>
    <row r="642">
      <c r="A642" s="98"/>
      <c r="B642" s="98"/>
      <c r="C642" s="98"/>
      <c r="D642" s="98"/>
      <c r="E642" s="98"/>
      <c r="F642" s="148"/>
      <c r="G642" s="149"/>
      <c r="H642" s="149"/>
      <c r="I642" s="150"/>
    </row>
    <row r="643">
      <c r="A643" s="98"/>
      <c r="B643" s="98"/>
      <c r="C643" s="98"/>
      <c r="D643" s="98"/>
      <c r="E643" s="98"/>
      <c r="F643" s="148"/>
      <c r="G643" s="149"/>
      <c r="H643" s="149"/>
      <c r="I643" s="150"/>
    </row>
    <row r="644">
      <c r="A644" s="98"/>
      <c r="B644" s="98"/>
      <c r="C644" s="98"/>
      <c r="D644" s="98"/>
      <c r="E644" s="98"/>
      <c r="F644" s="148"/>
      <c r="G644" s="149"/>
      <c r="H644" s="149"/>
      <c r="I644" s="150"/>
    </row>
    <row r="645">
      <c r="A645" s="98"/>
      <c r="B645" s="98"/>
      <c r="C645" s="98"/>
      <c r="D645" s="98"/>
      <c r="E645" s="98"/>
      <c r="F645" s="148"/>
      <c r="G645" s="149"/>
      <c r="H645" s="149"/>
      <c r="I645" s="150"/>
    </row>
    <row r="646">
      <c r="A646" s="98"/>
      <c r="B646" s="98"/>
      <c r="C646" s="98"/>
      <c r="D646" s="98"/>
      <c r="E646" s="98"/>
      <c r="F646" s="148"/>
      <c r="G646" s="149"/>
      <c r="H646" s="149"/>
      <c r="I646" s="150"/>
    </row>
    <row r="647">
      <c r="A647" s="98"/>
      <c r="B647" s="98"/>
      <c r="C647" s="98"/>
      <c r="D647" s="98"/>
      <c r="E647" s="98"/>
      <c r="F647" s="148"/>
      <c r="G647" s="149"/>
      <c r="H647" s="149"/>
      <c r="I647" s="150"/>
    </row>
    <row r="648">
      <c r="A648" s="98"/>
      <c r="B648" s="98"/>
      <c r="C648" s="98"/>
      <c r="D648" s="98"/>
      <c r="E648" s="98"/>
      <c r="F648" s="148"/>
      <c r="G648" s="149"/>
      <c r="H648" s="149"/>
      <c r="I648" s="150"/>
    </row>
    <row r="649">
      <c r="A649" s="98"/>
      <c r="B649" s="98"/>
      <c r="C649" s="98"/>
      <c r="D649" s="98"/>
      <c r="E649" s="98"/>
      <c r="F649" s="148"/>
      <c r="G649" s="149"/>
      <c r="H649" s="149"/>
      <c r="I649" s="150"/>
    </row>
    <row r="650">
      <c r="A650" s="98"/>
      <c r="B650" s="98"/>
      <c r="C650" s="98"/>
      <c r="D650" s="98"/>
      <c r="E650" s="98"/>
      <c r="F650" s="148"/>
      <c r="G650" s="149"/>
      <c r="H650" s="149"/>
      <c r="I650" s="150"/>
    </row>
    <row r="651">
      <c r="A651" s="98"/>
      <c r="B651" s="98"/>
      <c r="C651" s="98"/>
      <c r="D651" s="98"/>
      <c r="E651" s="98"/>
      <c r="F651" s="148"/>
      <c r="G651" s="149"/>
      <c r="H651" s="149"/>
      <c r="I651" s="150"/>
    </row>
    <row r="652">
      <c r="A652" s="98"/>
      <c r="B652" s="98"/>
      <c r="C652" s="98"/>
      <c r="D652" s="98"/>
      <c r="E652" s="98"/>
      <c r="F652" s="148"/>
      <c r="G652" s="149"/>
      <c r="H652" s="149"/>
      <c r="I652" s="150"/>
    </row>
    <row r="653">
      <c r="A653" s="98"/>
      <c r="B653" s="98"/>
      <c r="C653" s="98"/>
      <c r="D653" s="98"/>
      <c r="E653" s="98"/>
      <c r="F653" s="148"/>
      <c r="G653" s="149"/>
      <c r="H653" s="149"/>
      <c r="I653" s="150"/>
    </row>
    <row r="654">
      <c r="A654" s="98"/>
      <c r="B654" s="98"/>
      <c r="C654" s="98"/>
      <c r="D654" s="98"/>
      <c r="E654" s="98"/>
      <c r="F654" s="148"/>
      <c r="G654" s="149"/>
      <c r="H654" s="149"/>
      <c r="I654" s="150"/>
    </row>
    <row r="655">
      <c r="A655" s="98"/>
      <c r="B655" s="98"/>
      <c r="C655" s="98"/>
      <c r="D655" s="98"/>
      <c r="E655" s="98"/>
      <c r="F655" s="148"/>
      <c r="G655" s="149"/>
      <c r="H655" s="149"/>
      <c r="I655" s="150"/>
    </row>
    <row r="656">
      <c r="A656" s="98"/>
      <c r="B656" s="98"/>
      <c r="C656" s="98"/>
      <c r="D656" s="98"/>
      <c r="E656" s="98"/>
      <c r="F656" s="148"/>
      <c r="G656" s="149"/>
      <c r="H656" s="149"/>
      <c r="I656" s="150"/>
    </row>
    <row r="657">
      <c r="A657" s="98"/>
      <c r="B657" s="98"/>
      <c r="C657" s="98"/>
      <c r="D657" s="98"/>
      <c r="E657" s="98"/>
      <c r="F657" s="148"/>
      <c r="G657" s="149"/>
      <c r="H657" s="149"/>
      <c r="I657" s="150"/>
    </row>
    <row r="658">
      <c r="A658" s="98"/>
      <c r="B658" s="98"/>
      <c r="C658" s="98"/>
      <c r="D658" s="98"/>
      <c r="E658" s="98"/>
      <c r="F658" s="148"/>
      <c r="G658" s="149"/>
      <c r="H658" s="149"/>
      <c r="I658" s="150"/>
    </row>
    <row r="659">
      <c r="A659" s="98"/>
      <c r="B659" s="98"/>
      <c r="C659" s="98"/>
      <c r="D659" s="98"/>
      <c r="E659" s="98"/>
      <c r="F659" s="148"/>
      <c r="G659" s="149"/>
      <c r="H659" s="149"/>
      <c r="I659" s="150"/>
    </row>
    <row r="660">
      <c r="A660" s="98"/>
      <c r="B660" s="98"/>
      <c r="C660" s="98"/>
      <c r="D660" s="98"/>
      <c r="E660" s="98"/>
      <c r="F660" s="148"/>
      <c r="G660" s="149"/>
      <c r="H660" s="149"/>
      <c r="I660" s="150"/>
    </row>
    <row r="661">
      <c r="A661" s="98"/>
      <c r="B661" s="98"/>
      <c r="C661" s="98"/>
      <c r="D661" s="98"/>
      <c r="E661" s="98"/>
      <c r="F661" s="148"/>
      <c r="G661" s="149"/>
      <c r="H661" s="149"/>
      <c r="I661" s="150"/>
    </row>
    <row r="662">
      <c r="A662" s="98"/>
      <c r="B662" s="98"/>
      <c r="C662" s="98"/>
      <c r="D662" s="98"/>
      <c r="E662" s="98"/>
      <c r="F662" s="148"/>
      <c r="G662" s="149"/>
      <c r="H662" s="149"/>
      <c r="I662" s="150"/>
    </row>
    <row r="663">
      <c r="A663" s="98"/>
      <c r="B663" s="98"/>
      <c r="C663" s="98"/>
      <c r="D663" s="98"/>
      <c r="E663" s="98"/>
      <c r="F663" s="148"/>
      <c r="G663" s="149"/>
      <c r="H663" s="149"/>
      <c r="I663" s="150"/>
    </row>
    <row r="664">
      <c r="A664" s="98"/>
      <c r="B664" s="98"/>
      <c r="C664" s="98"/>
      <c r="D664" s="98"/>
      <c r="E664" s="98"/>
      <c r="F664" s="148"/>
      <c r="G664" s="149"/>
      <c r="H664" s="149"/>
      <c r="I664" s="150"/>
    </row>
    <row r="665">
      <c r="A665" s="98"/>
      <c r="B665" s="98"/>
      <c r="C665" s="98"/>
      <c r="D665" s="98"/>
      <c r="E665" s="98"/>
      <c r="F665" s="148"/>
      <c r="G665" s="149"/>
      <c r="H665" s="149"/>
      <c r="I665" s="150"/>
    </row>
    <row r="666">
      <c r="A666" s="98"/>
      <c r="B666" s="98"/>
      <c r="C666" s="98"/>
      <c r="D666" s="98"/>
      <c r="E666" s="98"/>
      <c r="F666" s="148"/>
      <c r="G666" s="149"/>
      <c r="H666" s="149"/>
      <c r="I666" s="150"/>
    </row>
    <row r="667">
      <c r="A667" s="98"/>
      <c r="B667" s="98"/>
      <c r="C667" s="98"/>
      <c r="D667" s="98"/>
      <c r="E667" s="98"/>
      <c r="F667" s="148"/>
      <c r="G667" s="149"/>
      <c r="H667" s="149"/>
      <c r="I667" s="150"/>
    </row>
    <row r="668">
      <c r="A668" s="98"/>
      <c r="B668" s="98"/>
      <c r="C668" s="98"/>
      <c r="D668" s="98"/>
      <c r="E668" s="98"/>
      <c r="F668" s="148"/>
      <c r="G668" s="149"/>
      <c r="H668" s="149"/>
      <c r="I668" s="150"/>
    </row>
    <row r="669">
      <c r="A669" s="98"/>
      <c r="B669" s="98"/>
      <c r="C669" s="98"/>
      <c r="D669" s="98"/>
      <c r="E669" s="98"/>
      <c r="F669" s="148"/>
      <c r="G669" s="149"/>
      <c r="H669" s="149"/>
      <c r="I669" s="150"/>
    </row>
    <row r="670">
      <c r="A670" s="98"/>
      <c r="B670" s="98"/>
      <c r="C670" s="98"/>
      <c r="D670" s="98"/>
      <c r="E670" s="98"/>
      <c r="F670" s="148"/>
      <c r="G670" s="149"/>
      <c r="H670" s="149"/>
      <c r="I670" s="150"/>
    </row>
    <row r="671">
      <c r="A671" s="98"/>
      <c r="B671" s="98"/>
      <c r="C671" s="98"/>
      <c r="D671" s="98"/>
      <c r="E671" s="98"/>
      <c r="F671" s="148"/>
      <c r="G671" s="149"/>
      <c r="H671" s="149"/>
      <c r="I671" s="150"/>
    </row>
    <row r="672">
      <c r="A672" s="98"/>
      <c r="B672" s="98"/>
      <c r="C672" s="98"/>
      <c r="D672" s="98"/>
      <c r="E672" s="98"/>
      <c r="F672" s="148"/>
      <c r="G672" s="149"/>
      <c r="H672" s="149"/>
      <c r="I672" s="150"/>
    </row>
    <row r="673">
      <c r="A673" s="98"/>
      <c r="B673" s="98"/>
      <c r="C673" s="98"/>
      <c r="D673" s="98"/>
      <c r="E673" s="98"/>
      <c r="F673" s="148"/>
      <c r="G673" s="149"/>
      <c r="H673" s="149"/>
      <c r="I673" s="150"/>
    </row>
    <row r="674">
      <c r="A674" s="98"/>
      <c r="B674" s="98"/>
      <c r="C674" s="98"/>
      <c r="D674" s="98"/>
      <c r="E674" s="98"/>
      <c r="F674" s="148"/>
      <c r="G674" s="149"/>
      <c r="H674" s="149"/>
      <c r="I674" s="150"/>
    </row>
    <row r="675">
      <c r="A675" s="98"/>
      <c r="B675" s="98"/>
      <c r="C675" s="98"/>
      <c r="D675" s="98"/>
      <c r="E675" s="98"/>
      <c r="F675" s="148"/>
      <c r="G675" s="149"/>
      <c r="H675" s="149"/>
      <c r="I675" s="150"/>
    </row>
    <row r="676">
      <c r="A676" s="98"/>
      <c r="B676" s="98"/>
      <c r="C676" s="98"/>
      <c r="D676" s="98"/>
      <c r="E676" s="98"/>
      <c r="F676" s="148"/>
      <c r="G676" s="149"/>
      <c r="H676" s="149"/>
      <c r="I676" s="150"/>
    </row>
    <row r="677">
      <c r="A677" s="98"/>
      <c r="B677" s="98"/>
      <c r="C677" s="98"/>
      <c r="D677" s="98"/>
      <c r="E677" s="98"/>
      <c r="F677" s="148"/>
      <c r="G677" s="149"/>
      <c r="H677" s="149"/>
      <c r="I677" s="150"/>
    </row>
    <row r="678">
      <c r="A678" s="98"/>
      <c r="B678" s="98"/>
      <c r="C678" s="98"/>
      <c r="D678" s="98"/>
      <c r="E678" s="98"/>
      <c r="F678" s="148"/>
      <c r="G678" s="149"/>
      <c r="H678" s="149"/>
      <c r="I678" s="150"/>
    </row>
    <row r="679">
      <c r="A679" s="98"/>
      <c r="B679" s="98"/>
      <c r="C679" s="98"/>
      <c r="D679" s="98"/>
      <c r="E679" s="98"/>
      <c r="F679" s="148"/>
      <c r="G679" s="149"/>
      <c r="H679" s="149"/>
      <c r="I679" s="150"/>
    </row>
    <row r="680">
      <c r="A680" s="98"/>
      <c r="B680" s="98"/>
      <c r="C680" s="98"/>
      <c r="D680" s="98"/>
      <c r="E680" s="98"/>
      <c r="F680" s="148"/>
      <c r="G680" s="149"/>
      <c r="H680" s="149"/>
      <c r="I680" s="150"/>
    </row>
    <row r="681">
      <c r="A681" s="98"/>
      <c r="B681" s="98"/>
      <c r="C681" s="98"/>
      <c r="D681" s="98"/>
      <c r="E681" s="98"/>
      <c r="F681" s="148"/>
      <c r="G681" s="149"/>
      <c r="H681" s="149"/>
      <c r="I681" s="150"/>
    </row>
    <row r="682">
      <c r="A682" s="98"/>
      <c r="B682" s="98"/>
      <c r="C682" s="98"/>
      <c r="D682" s="98"/>
      <c r="E682" s="98"/>
      <c r="F682" s="148"/>
      <c r="G682" s="149"/>
      <c r="H682" s="149"/>
      <c r="I682" s="150"/>
    </row>
    <row r="683">
      <c r="A683" s="98"/>
      <c r="B683" s="98"/>
      <c r="C683" s="98"/>
      <c r="D683" s="98"/>
      <c r="E683" s="98"/>
      <c r="F683" s="148"/>
      <c r="G683" s="149"/>
      <c r="H683" s="149"/>
      <c r="I683" s="150"/>
    </row>
    <row r="684">
      <c r="A684" s="98"/>
      <c r="B684" s="98"/>
      <c r="C684" s="98"/>
      <c r="D684" s="98"/>
      <c r="E684" s="98"/>
      <c r="F684" s="148"/>
      <c r="G684" s="149"/>
      <c r="H684" s="149"/>
      <c r="I684" s="150"/>
    </row>
    <row r="685">
      <c r="A685" s="98"/>
      <c r="B685" s="98"/>
      <c r="C685" s="98"/>
      <c r="D685" s="98"/>
      <c r="E685" s="98"/>
      <c r="F685" s="148"/>
      <c r="G685" s="149"/>
      <c r="H685" s="149"/>
      <c r="I685" s="150"/>
    </row>
    <row r="686">
      <c r="A686" s="98"/>
      <c r="B686" s="98"/>
      <c r="C686" s="98"/>
      <c r="D686" s="98"/>
      <c r="E686" s="98"/>
      <c r="F686" s="148"/>
      <c r="G686" s="149"/>
      <c r="H686" s="149"/>
      <c r="I686" s="150"/>
    </row>
    <row r="687">
      <c r="A687" s="98"/>
      <c r="B687" s="98"/>
      <c r="C687" s="98"/>
      <c r="D687" s="98"/>
      <c r="E687" s="98"/>
      <c r="F687" s="148"/>
      <c r="G687" s="149"/>
      <c r="H687" s="149"/>
      <c r="I687" s="150"/>
    </row>
    <row r="688">
      <c r="A688" s="98"/>
      <c r="B688" s="98"/>
      <c r="C688" s="98"/>
      <c r="D688" s="98"/>
      <c r="E688" s="98"/>
      <c r="F688" s="148"/>
      <c r="G688" s="149"/>
      <c r="H688" s="149"/>
      <c r="I688" s="150"/>
    </row>
    <row r="689">
      <c r="A689" s="98"/>
      <c r="B689" s="98"/>
      <c r="C689" s="98"/>
      <c r="D689" s="98"/>
      <c r="E689" s="98"/>
      <c r="F689" s="148"/>
      <c r="G689" s="149"/>
      <c r="H689" s="149"/>
      <c r="I689" s="150"/>
    </row>
    <row r="690">
      <c r="A690" s="98"/>
      <c r="B690" s="98"/>
      <c r="C690" s="98"/>
      <c r="D690" s="98"/>
      <c r="E690" s="98"/>
      <c r="F690" s="148"/>
      <c r="G690" s="149"/>
      <c r="H690" s="149"/>
      <c r="I690" s="150"/>
    </row>
    <row r="691">
      <c r="A691" s="98"/>
      <c r="B691" s="98"/>
      <c r="C691" s="98"/>
      <c r="D691" s="98"/>
      <c r="E691" s="98"/>
      <c r="F691" s="148"/>
      <c r="G691" s="149"/>
      <c r="H691" s="149"/>
      <c r="I691" s="150"/>
    </row>
    <row r="692">
      <c r="A692" s="98"/>
      <c r="B692" s="98"/>
      <c r="C692" s="98"/>
      <c r="D692" s="98"/>
      <c r="E692" s="98"/>
      <c r="F692" s="148"/>
      <c r="G692" s="149"/>
      <c r="H692" s="149"/>
      <c r="I692" s="150"/>
    </row>
    <row r="693">
      <c r="A693" s="98"/>
      <c r="B693" s="98"/>
      <c r="C693" s="98"/>
      <c r="D693" s="98"/>
      <c r="E693" s="98"/>
      <c r="F693" s="148"/>
      <c r="G693" s="149"/>
      <c r="H693" s="149"/>
      <c r="I693" s="150"/>
    </row>
    <row r="694">
      <c r="A694" s="98"/>
      <c r="B694" s="98"/>
      <c r="C694" s="98"/>
      <c r="D694" s="98"/>
      <c r="E694" s="98"/>
      <c r="F694" s="148"/>
      <c r="G694" s="149"/>
      <c r="H694" s="149"/>
      <c r="I694" s="150"/>
    </row>
    <row r="695">
      <c r="A695" s="98"/>
      <c r="B695" s="98"/>
      <c r="C695" s="98"/>
      <c r="D695" s="98"/>
      <c r="E695" s="98"/>
      <c r="F695" s="148"/>
      <c r="G695" s="149"/>
      <c r="H695" s="149"/>
      <c r="I695" s="150"/>
    </row>
    <row r="696">
      <c r="A696" s="98"/>
      <c r="B696" s="98"/>
      <c r="C696" s="98"/>
      <c r="D696" s="98"/>
      <c r="E696" s="98"/>
      <c r="F696" s="148"/>
      <c r="G696" s="149"/>
      <c r="H696" s="149"/>
      <c r="I696" s="150"/>
    </row>
    <row r="697">
      <c r="A697" s="98"/>
      <c r="B697" s="98"/>
      <c r="C697" s="98"/>
      <c r="D697" s="98"/>
      <c r="E697" s="98"/>
      <c r="F697" s="148"/>
      <c r="G697" s="149"/>
      <c r="H697" s="149"/>
      <c r="I697" s="150"/>
    </row>
    <row r="698">
      <c r="A698" s="98"/>
      <c r="B698" s="98"/>
      <c r="C698" s="98"/>
      <c r="D698" s="98"/>
      <c r="E698" s="98"/>
      <c r="F698" s="148"/>
      <c r="G698" s="149"/>
      <c r="H698" s="149"/>
      <c r="I698" s="150"/>
    </row>
    <row r="699">
      <c r="A699" s="98"/>
      <c r="B699" s="98"/>
      <c r="C699" s="98"/>
      <c r="D699" s="98"/>
      <c r="E699" s="98"/>
      <c r="F699" s="148"/>
      <c r="G699" s="149"/>
      <c r="H699" s="149"/>
      <c r="I699" s="150"/>
    </row>
    <row r="700">
      <c r="A700" s="98"/>
      <c r="B700" s="98"/>
      <c r="C700" s="98"/>
      <c r="D700" s="98"/>
      <c r="E700" s="98"/>
      <c r="F700" s="148"/>
      <c r="G700" s="149"/>
      <c r="H700" s="149"/>
      <c r="I700" s="150"/>
    </row>
    <row r="701">
      <c r="A701" s="98"/>
      <c r="B701" s="98"/>
      <c r="C701" s="98"/>
      <c r="D701" s="98"/>
      <c r="E701" s="98"/>
      <c r="F701" s="148"/>
      <c r="G701" s="149"/>
      <c r="H701" s="149"/>
      <c r="I701" s="150"/>
    </row>
    <row r="702">
      <c r="A702" s="98"/>
      <c r="B702" s="98"/>
      <c r="C702" s="98"/>
      <c r="D702" s="98"/>
      <c r="E702" s="98"/>
      <c r="F702" s="148"/>
      <c r="G702" s="149"/>
      <c r="H702" s="149"/>
      <c r="I702" s="150"/>
    </row>
    <row r="703">
      <c r="A703" s="98"/>
      <c r="B703" s="98"/>
      <c r="C703" s="98"/>
      <c r="D703" s="98"/>
      <c r="E703" s="98"/>
      <c r="F703" s="148"/>
      <c r="G703" s="149"/>
      <c r="H703" s="149"/>
      <c r="I703" s="150"/>
    </row>
    <row r="704">
      <c r="A704" s="98"/>
      <c r="B704" s="98"/>
      <c r="C704" s="98"/>
      <c r="D704" s="98"/>
      <c r="E704" s="98"/>
      <c r="F704" s="148"/>
      <c r="G704" s="149"/>
      <c r="H704" s="149"/>
      <c r="I704" s="150"/>
    </row>
    <row r="705">
      <c r="A705" s="98"/>
      <c r="B705" s="98"/>
      <c r="C705" s="98"/>
      <c r="D705" s="98"/>
      <c r="E705" s="98"/>
      <c r="F705" s="148"/>
      <c r="G705" s="149"/>
      <c r="H705" s="149"/>
      <c r="I705" s="150"/>
    </row>
    <row r="706">
      <c r="A706" s="98"/>
      <c r="B706" s="98"/>
      <c r="C706" s="98"/>
      <c r="D706" s="98"/>
      <c r="E706" s="98"/>
      <c r="F706" s="148"/>
      <c r="G706" s="149"/>
      <c r="H706" s="149"/>
      <c r="I706" s="150"/>
    </row>
    <row r="707">
      <c r="A707" s="98"/>
      <c r="B707" s="98"/>
      <c r="C707" s="98"/>
      <c r="D707" s="98"/>
      <c r="E707" s="98"/>
      <c r="F707" s="148"/>
      <c r="G707" s="149"/>
      <c r="H707" s="149"/>
      <c r="I707" s="150"/>
    </row>
    <row r="708">
      <c r="A708" s="98"/>
      <c r="B708" s="98"/>
      <c r="C708" s="98"/>
      <c r="D708" s="98"/>
      <c r="E708" s="98"/>
      <c r="F708" s="148"/>
      <c r="G708" s="149"/>
      <c r="H708" s="149"/>
      <c r="I708" s="150"/>
    </row>
    <row r="709">
      <c r="A709" s="98"/>
      <c r="B709" s="98"/>
      <c r="C709" s="98"/>
      <c r="D709" s="98"/>
      <c r="E709" s="98"/>
      <c r="F709" s="148"/>
      <c r="G709" s="149"/>
      <c r="H709" s="149"/>
      <c r="I709" s="150"/>
    </row>
    <row r="710">
      <c r="A710" s="98"/>
      <c r="B710" s="98"/>
      <c r="C710" s="98"/>
      <c r="D710" s="98"/>
      <c r="E710" s="98"/>
      <c r="F710" s="148"/>
      <c r="G710" s="149"/>
      <c r="H710" s="149"/>
      <c r="I710" s="150"/>
    </row>
    <row r="711">
      <c r="A711" s="98"/>
      <c r="B711" s="98"/>
      <c r="C711" s="98"/>
      <c r="D711" s="98"/>
      <c r="E711" s="98"/>
      <c r="F711" s="148"/>
      <c r="G711" s="149"/>
      <c r="H711" s="149"/>
      <c r="I711" s="150"/>
    </row>
    <row r="712">
      <c r="A712" s="98"/>
      <c r="B712" s="98"/>
      <c r="C712" s="98"/>
      <c r="D712" s="98"/>
      <c r="E712" s="98"/>
      <c r="F712" s="148"/>
      <c r="G712" s="149"/>
      <c r="H712" s="149"/>
      <c r="I712" s="150"/>
    </row>
    <row r="713">
      <c r="A713" s="98"/>
      <c r="B713" s="98"/>
      <c r="C713" s="98"/>
      <c r="D713" s="98"/>
      <c r="E713" s="98"/>
      <c r="F713" s="148"/>
      <c r="G713" s="149"/>
      <c r="H713" s="149"/>
      <c r="I713" s="150"/>
    </row>
    <row r="714">
      <c r="A714" s="98"/>
      <c r="B714" s="98"/>
      <c r="C714" s="98"/>
      <c r="D714" s="98"/>
      <c r="E714" s="98"/>
      <c r="F714" s="148"/>
      <c r="G714" s="149"/>
      <c r="H714" s="149"/>
      <c r="I714" s="150"/>
    </row>
    <row r="715">
      <c r="A715" s="98"/>
      <c r="B715" s="98"/>
      <c r="C715" s="98"/>
      <c r="D715" s="98"/>
      <c r="E715" s="98"/>
      <c r="F715" s="148"/>
      <c r="G715" s="149"/>
      <c r="H715" s="149"/>
      <c r="I715" s="150"/>
    </row>
    <row r="716">
      <c r="A716" s="98"/>
      <c r="B716" s="98"/>
      <c r="C716" s="98"/>
      <c r="D716" s="98"/>
      <c r="E716" s="98"/>
      <c r="F716" s="148"/>
      <c r="G716" s="149"/>
      <c r="H716" s="149"/>
      <c r="I716" s="150"/>
    </row>
    <row r="717">
      <c r="A717" s="98"/>
      <c r="B717" s="98"/>
      <c r="C717" s="98"/>
      <c r="D717" s="98"/>
      <c r="E717" s="98"/>
      <c r="F717" s="148"/>
      <c r="G717" s="149"/>
      <c r="H717" s="149"/>
      <c r="I717" s="150"/>
    </row>
    <row r="718">
      <c r="A718" s="98"/>
      <c r="B718" s="98"/>
      <c r="C718" s="98"/>
      <c r="D718" s="98"/>
      <c r="E718" s="98"/>
      <c r="F718" s="148"/>
      <c r="G718" s="149"/>
      <c r="H718" s="149"/>
      <c r="I718" s="150"/>
    </row>
    <row r="719">
      <c r="A719" s="98"/>
      <c r="B719" s="98"/>
      <c r="C719" s="98"/>
      <c r="D719" s="98"/>
      <c r="E719" s="98"/>
      <c r="F719" s="148"/>
      <c r="G719" s="149"/>
      <c r="H719" s="149"/>
      <c r="I719" s="150"/>
    </row>
    <row r="720">
      <c r="A720" s="98"/>
      <c r="B720" s="98"/>
      <c r="C720" s="98"/>
      <c r="D720" s="98"/>
      <c r="E720" s="98"/>
      <c r="F720" s="148"/>
      <c r="G720" s="149"/>
      <c r="H720" s="149"/>
      <c r="I720" s="150"/>
    </row>
    <row r="721">
      <c r="A721" s="98"/>
      <c r="B721" s="98"/>
      <c r="C721" s="98"/>
      <c r="D721" s="98"/>
      <c r="E721" s="98"/>
      <c r="F721" s="148"/>
      <c r="G721" s="149"/>
      <c r="H721" s="149"/>
      <c r="I721" s="150"/>
    </row>
    <row r="722">
      <c r="A722" s="98"/>
      <c r="B722" s="98"/>
      <c r="C722" s="98"/>
      <c r="D722" s="98"/>
      <c r="E722" s="98"/>
      <c r="F722" s="148"/>
      <c r="G722" s="149"/>
      <c r="H722" s="149"/>
      <c r="I722" s="150"/>
    </row>
    <row r="723">
      <c r="A723" s="98"/>
      <c r="B723" s="98"/>
      <c r="C723" s="98"/>
      <c r="D723" s="98"/>
      <c r="E723" s="98"/>
      <c r="F723" s="148"/>
      <c r="G723" s="149"/>
      <c r="H723" s="149"/>
      <c r="I723" s="150"/>
    </row>
    <row r="724">
      <c r="A724" s="98"/>
      <c r="B724" s="98"/>
      <c r="C724" s="98"/>
      <c r="D724" s="98"/>
      <c r="E724" s="98"/>
      <c r="F724" s="148"/>
      <c r="G724" s="149"/>
      <c r="H724" s="149"/>
      <c r="I724" s="150"/>
    </row>
    <row r="725">
      <c r="A725" s="98"/>
      <c r="B725" s="98"/>
      <c r="C725" s="98"/>
      <c r="D725" s="98"/>
      <c r="E725" s="98"/>
      <c r="F725" s="148"/>
      <c r="G725" s="149"/>
      <c r="H725" s="149"/>
      <c r="I725" s="150"/>
    </row>
    <row r="726">
      <c r="A726" s="98"/>
      <c r="B726" s="98"/>
      <c r="C726" s="98"/>
      <c r="D726" s="98"/>
      <c r="E726" s="98"/>
      <c r="F726" s="148"/>
      <c r="G726" s="149"/>
      <c r="H726" s="149"/>
      <c r="I726" s="150"/>
    </row>
    <row r="727">
      <c r="A727" s="98"/>
      <c r="B727" s="98"/>
      <c r="C727" s="98"/>
      <c r="D727" s="98"/>
      <c r="E727" s="98"/>
      <c r="F727" s="148"/>
      <c r="G727" s="149"/>
      <c r="H727" s="149"/>
      <c r="I727" s="150"/>
    </row>
    <row r="728">
      <c r="A728" s="98"/>
      <c r="B728" s="98"/>
      <c r="C728" s="98"/>
      <c r="D728" s="98"/>
      <c r="E728" s="98"/>
      <c r="F728" s="148"/>
      <c r="G728" s="149"/>
      <c r="H728" s="149"/>
      <c r="I728" s="150"/>
    </row>
    <row r="729">
      <c r="A729" s="98"/>
      <c r="B729" s="98"/>
      <c r="C729" s="98"/>
      <c r="D729" s="98"/>
      <c r="E729" s="98"/>
      <c r="F729" s="148"/>
      <c r="G729" s="149"/>
      <c r="H729" s="149"/>
      <c r="I729" s="150"/>
    </row>
    <row r="730">
      <c r="A730" s="98"/>
      <c r="B730" s="98"/>
      <c r="C730" s="98"/>
      <c r="D730" s="98"/>
      <c r="E730" s="98"/>
      <c r="F730" s="148"/>
      <c r="G730" s="149"/>
      <c r="H730" s="149"/>
      <c r="I730" s="150"/>
    </row>
    <row r="731">
      <c r="A731" s="98"/>
      <c r="B731" s="98"/>
      <c r="C731" s="98"/>
      <c r="D731" s="98"/>
      <c r="E731" s="98"/>
      <c r="F731" s="148"/>
      <c r="G731" s="149"/>
      <c r="H731" s="149"/>
      <c r="I731" s="150"/>
    </row>
    <row r="732">
      <c r="A732" s="98"/>
      <c r="B732" s="98"/>
      <c r="C732" s="98"/>
      <c r="D732" s="98"/>
      <c r="E732" s="98"/>
      <c r="F732" s="148"/>
      <c r="G732" s="149"/>
      <c r="H732" s="149"/>
      <c r="I732" s="150"/>
    </row>
    <row r="733">
      <c r="A733" s="98"/>
      <c r="B733" s="98"/>
      <c r="C733" s="98"/>
      <c r="D733" s="98"/>
      <c r="E733" s="98"/>
      <c r="F733" s="148"/>
      <c r="G733" s="149"/>
      <c r="H733" s="149"/>
      <c r="I733" s="150"/>
    </row>
    <row r="734">
      <c r="A734" s="98"/>
      <c r="B734" s="98"/>
      <c r="C734" s="98"/>
      <c r="D734" s="98"/>
      <c r="E734" s="98"/>
      <c r="F734" s="148"/>
      <c r="G734" s="149"/>
      <c r="H734" s="149"/>
      <c r="I734" s="150"/>
    </row>
    <row r="735">
      <c r="A735" s="98"/>
      <c r="B735" s="98"/>
      <c r="C735" s="98"/>
      <c r="D735" s="98"/>
      <c r="E735" s="98"/>
      <c r="F735" s="148"/>
      <c r="G735" s="149"/>
      <c r="H735" s="149"/>
      <c r="I735" s="150"/>
    </row>
    <row r="736">
      <c r="A736" s="98"/>
      <c r="B736" s="98"/>
      <c r="C736" s="98"/>
      <c r="D736" s="98"/>
      <c r="E736" s="98"/>
      <c r="F736" s="148"/>
      <c r="G736" s="149"/>
      <c r="H736" s="149"/>
      <c r="I736" s="150"/>
    </row>
    <row r="737">
      <c r="A737" s="98"/>
      <c r="B737" s="98"/>
      <c r="C737" s="98"/>
      <c r="D737" s="98"/>
      <c r="E737" s="98"/>
      <c r="F737" s="148"/>
      <c r="G737" s="149"/>
      <c r="H737" s="149"/>
      <c r="I737" s="150"/>
    </row>
    <row r="738">
      <c r="A738" s="98"/>
      <c r="B738" s="98"/>
      <c r="C738" s="98"/>
      <c r="D738" s="98"/>
      <c r="E738" s="98"/>
      <c r="F738" s="148"/>
      <c r="G738" s="149"/>
      <c r="H738" s="149"/>
      <c r="I738" s="150"/>
    </row>
    <row r="739">
      <c r="A739" s="98"/>
      <c r="B739" s="98"/>
      <c r="C739" s="98"/>
      <c r="D739" s="98"/>
      <c r="E739" s="98"/>
      <c r="F739" s="148"/>
      <c r="G739" s="149"/>
      <c r="H739" s="149"/>
      <c r="I739" s="150"/>
    </row>
    <row r="740">
      <c r="A740" s="98"/>
      <c r="B740" s="98"/>
      <c r="C740" s="98"/>
      <c r="D740" s="98"/>
      <c r="E740" s="98"/>
      <c r="F740" s="148"/>
      <c r="G740" s="149"/>
      <c r="H740" s="149"/>
      <c r="I740" s="150"/>
    </row>
    <row r="741">
      <c r="A741" s="98"/>
      <c r="B741" s="98"/>
      <c r="C741" s="98"/>
      <c r="D741" s="98"/>
      <c r="E741" s="98"/>
      <c r="F741" s="148"/>
      <c r="G741" s="149"/>
      <c r="H741" s="149"/>
      <c r="I741" s="150"/>
    </row>
    <row r="742">
      <c r="A742" s="98"/>
      <c r="B742" s="98"/>
      <c r="C742" s="98"/>
      <c r="D742" s="98"/>
      <c r="E742" s="98"/>
      <c r="F742" s="148"/>
      <c r="G742" s="149"/>
      <c r="H742" s="149"/>
      <c r="I742" s="150"/>
    </row>
    <row r="743">
      <c r="A743" s="98"/>
      <c r="B743" s="98"/>
      <c r="C743" s="98"/>
      <c r="D743" s="98"/>
      <c r="E743" s="98"/>
      <c r="F743" s="148"/>
      <c r="G743" s="149"/>
      <c r="H743" s="149"/>
      <c r="I743" s="150"/>
    </row>
    <row r="744">
      <c r="A744" s="98"/>
      <c r="B744" s="98"/>
      <c r="C744" s="98"/>
      <c r="D744" s="98"/>
      <c r="E744" s="98"/>
      <c r="F744" s="148"/>
      <c r="G744" s="149"/>
      <c r="H744" s="149"/>
      <c r="I744" s="150"/>
    </row>
    <row r="745">
      <c r="A745" s="98"/>
      <c r="B745" s="98"/>
      <c r="C745" s="98"/>
      <c r="D745" s="98"/>
      <c r="E745" s="98"/>
      <c r="F745" s="148"/>
      <c r="G745" s="149"/>
      <c r="H745" s="149"/>
      <c r="I745" s="150"/>
    </row>
    <row r="746">
      <c r="A746" s="98"/>
      <c r="B746" s="98"/>
      <c r="C746" s="98"/>
      <c r="D746" s="98"/>
      <c r="E746" s="98"/>
      <c r="F746" s="148"/>
      <c r="G746" s="149"/>
      <c r="H746" s="149"/>
      <c r="I746" s="150"/>
    </row>
    <row r="747">
      <c r="A747" s="98"/>
      <c r="B747" s="98"/>
      <c r="C747" s="98"/>
      <c r="D747" s="98"/>
      <c r="E747" s="98"/>
      <c r="F747" s="148"/>
      <c r="G747" s="149"/>
      <c r="H747" s="149"/>
      <c r="I747" s="150"/>
    </row>
    <row r="748">
      <c r="A748" s="98"/>
      <c r="B748" s="98"/>
      <c r="C748" s="98"/>
      <c r="D748" s="98"/>
      <c r="E748" s="98"/>
      <c r="F748" s="148"/>
      <c r="G748" s="149"/>
      <c r="H748" s="149"/>
      <c r="I748" s="150"/>
    </row>
    <row r="749">
      <c r="A749" s="98"/>
      <c r="B749" s="98"/>
      <c r="C749" s="98"/>
      <c r="D749" s="98"/>
      <c r="E749" s="98"/>
      <c r="F749" s="148"/>
      <c r="G749" s="149"/>
      <c r="H749" s="149"/>
      <c r="I749" s="150"/>
    </row>
    <row r="750">
      <c r="A750" s="98"/>
      <c r="B750" s="98"/>
      <c r="C750" s="98"/>
      <c r="D750" s="98"/>
      <c r="E750" s="98"/>
      <c r="F750" s="148"/>
      <c r="G750" s="149"/>
      <c r="H750" s="149"/>
      <c r="I750" s="150"/>
    </row>
    <row r="751">
      <c r="A751" s="98"/>
      <c r="B751" s="98"/>
      <c r="C751" s="98"/>
      <c r="D751" s="98"/>
      <c r="E751" s="98"/>
      <c r="F751" s="148"/>
      <c r="G751" s="149"/>
      <c r="H751" s="149"/>
      <c r="I751" s="150"/>
    </row>
    <row r="752">
      <c r="A752" s="98"/>
      <c r="B752" s="98"/>
      <c r="C752" s="98"/>
      <c r="D752" s="98"/>
      <c r="E752" s="98"/>
      <c r="F752" s="148"/>
      <c r="G752" s="149"/>
      <c r="H752" s="149"/>
      <c r="I752" s="150"/>
    </row>
    <row r="753">
      <c r="A753" s="98"/>
      <c r="B753" s="98"/>
      <c r="C753" s="98"/>
      <c r="D753" s="98"/>
      <c r="E753" s="98"/>
      <c r="F753" s="148"/>
      <c r="G753" s="149"/>
      <c r="H753" s="149"/>
      <c r="I753" s="150"/>
    </row>
    <row r="754">
      <c r="A754" s="98"/>
      <c r="B754" s="98"/>
      <c r="C754" s="98"/>
      <c r="D754" s="98"/>
      <c r="E754" s="98"/>
      <c r="F754" s="148"/>
      <c r="G754" s="149"/>
      <c r="H754" s="149"/>
      <c r="I754" s="150"/>
    </row>
    <row r="755">
      <c r="A755" s="98"/>
      <c r="B755" s="98"/>
      <c r="C755" s="98"/>
      <c r="D755" s="98"/>
      <c r="E755" s="98"/>
      <c r="F755" s="148"/>
      <c r="G755" s="149"/>
      <c r="H755" s="149"/>
      <c r="I755" s="150"/>
    </row>
    <row r="756">
      <c r="A756" s="98"/>
      <c r="B756" s="98"/>
      <c r="C756" s="98"/>
      <c r="D756" s="98"/>
      <c r="E756" s="98"/>
      <c r="F756" s="148"/>
      <c r="G756" s="149"/>
      <c r="H756" s="149"/>
      <c r="I756" s="150"/>
    </row>
    <row r="757">
      <c r="A757" s="98"/>
      <c r="B757" s="98"/>
      <c r="C757" s="98"/>
      <c r="D757" s="98"/>
      <c r="E757" s="98"/>
      <c r="F757" s="148"/>
      <c r="G757" s="149"/>
      <c r="H757" s="149"/>
      <c r="I757" s="150"/>
    </row>
    <row r="758">
      <c r="A758" s="98"/>
      <c r="B758" s="98"/>
      <c r="C758" s="98"/>
      <c r="D758" s="98"/>
      <c r="E758" s="98"/>
      <c r="F758" s="148"/>
      <c r="G758" s="149"/>
      <c r="H758" s="149"/>
      <c r="I758" s="150"/>
    </row>
    <row r="759">
      <c r="A759" s="98"/>
      <c r="B759" s="98"/>
      <c r="C759" s="98"/>
      <c r="D759" s="98"/>
      <c r="E759" s="98"/>
      <c r="F759" s="148"/>
      <c r="G759" s="149"/>
      <c r="H759" s="149"/>
      <c r="I759" s="150"/>
    </row>
    <row r="760">
      <c r="A760" s="98"/>
      <c r="B760" s="98"/>
      <c r="C760" s="98"/>
      <c r="D760" s="98"/>
      <c r="E760" s="98"/>
      <c r="F760" s="148"/>
      <c r="G760" s="149"/>
      <c r="H760" s="149"/>
      <c r="I760" s="150"/>
    </row>
    <row r="761">
      <c r="A761" s="98"/>
      <c r="B761" s="98"/>
      <c r="C761" s="98"/>
      <c r="D761" s="98"/>
      <c r="E761" s="98"/>
      <c r="F761" s="148"/>
      <c r="G761" s="149"/>
      <c r="H761" s="149"/>
      <c r="I761" s="150"/>
    </row>
    <row r="762">
      <c r="A762" s="98"/>
      <c r="B762" s="98"/>
      <c r="C762" s="98"/>
      <c r="D762" s="98"/>
      <c r="E762" s="98"/>
      <c r="F762" s="148"/>
      <c r="G762" s="149"/>
      <c r="H762" s="149"/>
      <c r="I762" s="150"/>
    </row>
    <row r="763">
      <c r="A763" s="98"/>
      <c r="B763" s="98"/>
      <c r="C763" s="98"/>
      <c r="D763" s="98"/>
      <c r="E763" s="98"/>
      <c r="F763" s="148"/>
      <c r="G763" s="149"/>
      <c r="H763" s="149"/>
      <c r="I763" s="150"/>
    </row>
    <row r="764">
      <c r="A764" s="98"/>
      <c r="B764" s="98"/>
      <c r="C764" s="98"/>
      <c r="D764" s="98"/>
      <c r="E764" s="98"/>
      <c r="F764" s="148"/>
      <c r="G764" s="149"/>
      <c r="H764" s="149"/>
      <c r="I764" s="150"/>
    </row>
    <row r="765">
      <c r="A765" s="98"/>
      <c r="B765" s="98"/>
      <c r="C765" s="98"/>
      <c r="D765" s="98"/>
      <c r="E765" s="98"/>
      <c r="F765" s="148"/>
      <c r="G765" s="149"/>
      <c r="H765" s="149"/>
      <c r="I765" s="150"/>
    </row>
    <row r="766">
      <c r="A766" s="98"/>
      <c r="B766" s="98"/>
      <c r="C766" s="98"/>
      <c r="D766" s="98"/>
      <c r="E766" s="98"/>
      <c r="F766" s="148"/>
      <c r="G766" s="149"/>
      <c r="H766" s="149"/>
      <c r="I766" s="150"/>
    </row>
    <row r="767">
      <c r="A767" s="98"/>
      <c r="B767" s="98"/>
      <c r="C767" s="98"/>
      <c r="D767" s="98"/>
      <c r="E767" s="98"/>
      <c r="F767" s="148"/>
      <c r="G767" s="149"/>
      <c r="H767" s="149"/>
      <c r="I767" s="150"/>
    </row>
    <row r="768">
      <c r="A768" s="98"/>
      <c r="B768" s="98"/>
      <c r="C768" s="98"/>
      <c r="D768" s="98"/>
      <c r="E768" s="98"/>
      <c r="F768" s="148"/>
      <c r="G768" s="149"/>
      <c r="H768" s="149"/>
      <c r="I768" s="150"/>
    </row>
    <row r="769">
      <c r="A769" s="98"/>
      <c r="B769" s="98"/>
      <c r="C769" s="98"/>
      <c r="D769" s="98"/>
      <c r="E769" s="98"/>
      <c r="F769" s="148"/>
      <c r="G769" s="149"/>
      <c r="H769" s="149"/>
      <c r="I769" s="150"/>
    </row>
    <row r="770">
      <c r="A770" s="98"/>
      <c r="B770" s="98"/>
      <c r="C770" s="98"/>
      <c r="D770" s="98"/>
      <c r="E770" s="98"/>
      <c r="F770" s="148"/>
      <c r="G770" s="149"/>
      <c r="H770" s="149"/>
      <c r="I770" s="150"/>
    </row>
    <row r="771">
      <c r="A771" s="98"/>
      <c r="B771" s="98"/>
      <c r="C771" s="98"/>
      <c r="D771" s="98"/>
      <c r="E771" s="98"/>
      <c r="F771" s="148"/>
      <c r="G771" s="149"/>
      <c r="H771" s="149"/>
      <c r="I771" s="150"/>
    </row>
    <row r="772">
      <c r="A772" s="98"/>
      <c r="B772" s="98"/>
      <c r="C772" s="98"/>
      <c r="D772" s="98"/>
      <c r="E772" s="98"/>
      <c r="F772" s="148"/>
      <c r="G772" s="149"/>
      <c r="H772" s="149"/>
      <c r="I772" s="150"/>
    </row>
    <row r="773">
      <c r="A773" s="98"/>
      <c r="B773" s="98"/>
      <c r="C773" s="98"/>
      <c r="D773" s="98"/>
      <c r="E773" s="98"/>
      <c r="F773" s="148"/>
      <c r="G773" s="149"/>
      <c r="H773" s="149"/>
      <c r="I773" s="150"/>
    </row>
    <row r="774">
      <c r="A774" s="98"/>
      <c r="B774" s="98"/>
      <c r="C774" s="98"/>
      <c r="D774" s="98"/>
      <c r="E774" s="98"/>
      <c r="F774" s="148"/>
      <c r="G774" s="149"/>
      <c r="H774" s="149"/>
      <c r="I774" s="150"/>
    </row>
    <row r="775">
      <c r="A775" s="98"/>
      <c r="B775" s="98"/>
      <c r="C775" s="98"/>
      <c r="D775" s="98"/>
      <c r="E775" s="98"/>
      <c r="F775" s="148"/>
      <c r="G775" s="149"/>
      <c r="H775" s="149"/>
      <c r="I775" s="150"/>
    </row>
    <row r="776">
      <c r="A776" s="98"/>
      <c r="B776" s="98"/>
      <c r="C776" s="98"/>
      <c r="D776" s="98"/>
      <c r="E776" s="98"/>
      <c r="F776" s="148"/>
      <c r="G776" s="149"/>
      <c r="H776" s="149"/>
      <c r="I776" s="150"/>
    </row>
    <row r="777">
      <c r="A777" s="98"/>
      <c r="B777" s="98"/>
      <c r="C777" s="98"/>
      <c r="D777" s="98"/>
      <c r="E777" s="98"/>
      <c r="F777" s="148"/>
      <c r="G777" s="149"/>
      <c r="H777" s="149"/>
      <c r="I777" s="150"/>
    </row>
    <row r="778">
      <c r="A778" s="98"/>
      <c r="B778" s="98"/>
      <c r="C778" s="98"/>
      <c r="D778" s="98"/>
      <c r="E778" s="98"/>
      <c r="F778" s="148"/>
      <c r="G778" s="149"/>
      <c r="H778" s="149"/>
      <c r="I778" s="150"/>
    </row>
    <row r="779">
      <c r="A779" s="98"/>
      <c r="B779" s="98"/>
      <c r="C779" s="98"/>
      <c r="D779" s="98"/>
      <c r="E779" s="98"/>
      <c r="F779" s="148"/>
      <c r="G779" s="149"/>
      <c r="H779" s="149"/>
      <c r="I779" s="150"/>
    </row>
    <row r="780">
      <c r="A780" s="98"/>
      <c r="B780" s="98"/>
      <c r="C780" s="98"/>
      <c r="D780" s="98"/>
      <c r="E780" s="98"/>
      <c r="F780" s="148"/>
      <c r="G780" s="149"/>
      <c r="H780" s="149"/>
      <c r="I780" s="150"/>
    </row>
    <row r="781">
      <c r="A781" s="98"/>
      <c r="B781" s="98"/>
      <c r="C781" s="98"/>
      <c r="D781" s="98"/>
      <c r="E781" s="98"/>
      <c r="F781" s="148"/>
      <c r="G781" s="149"/>
      <c r="H781" s="149"/>
      <c r="I781" s="150"/>
    </row>
    <row r="782">
      <c r="A782" s="98"/>
      <c r="B782" s="98"/>
      <c r="C782" s="98"/>
      <c r="D782" s="98"/>
      <c r="E782" s="98"/>
      <c r="F782" s="148"/>
      <c r="G782" s="149"/>
      <c r="H782" s="149"/>
      <c r="I782" s="150"/>
    </row>
    <row r="783">
      <c r="A783" s="98"/>
      <c r="B783" s="98"/>
      <c r="C783" s="98"/>
      <c r="D783" s="98"/>
      <c r="E783" s="98"/>
      <c r="F783" s="148"/>
      <c r="G783" s="149"/>
      <c r="H783" s="149"/>
      <c r="I783" s="150"/>
    </row>
    <row r="784">
      <c r="A784" s="98"/>
      <c r="B784" s="98"/>
      <c r="C784" s="98"/>
      <c r="D784" s="98"/>
      <c r="E784" s="98"/>
      <c r="F784" s="148"/>
      <c r="G784" s="149"/>
      <c r="H784" s="149"/>
      <c r="I784" s="150"/>
    </row>
    <row r="785">
      <c r="A785" s="98"/>
      <c r="B785" s="98"/>
      <c r="C785" s="98"/>
      <c r="D785" s="98"/>
      <c r="E785" s="98"/>
      <c r="F785" s="148"/>
      <c r="G785" s="149"/>
      <c r="H785" s="149"/>
      <c r="I785" s="150"/>
    </row>
    <row r="786">
      <c r="A786" s="98"/>
      <c r="B786" s="98"/>
      <c r="C786" s="98"/>
      <c r="D786" s="98"/>
      <c r="E786" s="98"/>
      <c r="F786" s="148"/>
      <c r="G786" s="149"/>
      <c r="H786" s="149"/>
      <c r="I786" s="150"/>
    </row>
    <row r="787">
      <c r="A787" s="98"/>
      <c r="B787" s="98"/>
      <c r="C787" s="98"/>
      <c r="D787" s="98"/>
      <c r="E787" s="98"/>
      <c r="F787" s="148"/>
      <c r="G787" s="149"/>
      <c r="H787" s="149"/>
      <c r="I787" s="150"/>
    </row>
    <row r="788">
      <c r="A788" s="98"/>
      <c r="B788" s="98"/>
      <c r="C788" s="98"/>
      <c r="D788" s="98"/>
      <c r="E788" s="98"/>
      <c r="F788" s="148"/>
      <c r="G788" s="149"/>
      <c r="H788" s="149"/>
      <c r="I788" s="150"/>
    </row>
    <row r="789">
      <c r="A789" s="98"/>
      <c r="B789" s="98"/>
      <c r="C789" s="98"/>
      <c r="D789" s="98"/>
      <c r="E789" s="98"/>
      <c r="F789" s="148"/>
      <c r="G789" s="149"/>
      <c r="H789" s="149"/>
      <c r="I789" s="150"/>
    </row>
    <row r="790">
      <c r="A790" s="98"/>
      <c r="B790" s="98"/>
      <c r="C790" s="98"/>
      <c r="D790" s="98"/>
      <c r="E790" s="98"/>
      <c r="F790" s="148"/>
      <c r="G790" s="149"/>
      <c r="H790" s="149"/>
      <c r="I790" s="150"/>
    </row>
    <row r="791">
      <c r="A791" s="98"/>
      <c r="B791" s="98"/>
      <c r="C791" s="98"/>
      <c r="D791" s="98"/>
      <c r="E791" s="98"/>
      <c r="F791" s="148"/>
      <c r="G791" s="149"/>
      <c r="H791" s="149"/>
      <c r="I791" s="150"/>
    </row>
    <row r="792">
      <c r="A792" s="98"/>
      <c r="B792" s="98"/>
      <c r="C792" s="98"/>
      <c r="D792" s="98"/>
      <c r="E792" s="98"/>
      <c r="F792" s="148"/>
      <c r="G792" s="149"/>
      <c r="H792" s="149"/>
      <c r="I792" s="150"/>
    </row>
    <row r="793">
      <c r="A793" s="98"/>
      <c r="B793" s="98"/>
      <c r="C793" s="98"/>
      <c r="D793" s="98"/>
      <c r="E793" s="98"/>
      <c r="F793" s="148"/>
      <c r="G793" s="149"/>
      <c r="H793" s="149"/>
      <c r="I793" s="150"/>
    </row>
    <row r="794">
      <c r="A794" s="98"/>
      <c r="B794" s="98"/>
      <c r="C794" s="98"/>
      <c r="D794" s="98"/>
      <c r="E794" s="98"/>
      <c r="F794" s="148"/>
      <c r="G794" s="149"/>
      <c r="H794" s="149"/>
      <c r="I794" s="150"/>
    </row>
    <row r="795">
      <c r="A795" s="98"/>
      <c r="B795" s="98"/>
      <c r="C795" s="98"/>
      <c r="D795" s="98"/>
      <c r="E795" s="98"/>
      <c r="F795" s="148"/>
      <c r="G795" s="149"/>
      <c r="H795" s="149"/>
      <c r="I795" s="150"/>
    </row>
    <row r="796">
      <c r="A796" s="98"/>
      <c r="B796" s="98"/>
      <c r="C796" s="98"/>
      <c r="D796" s="98"/>
      <c r="E796" s="98"/>
      <c r="F796" s="148"/>
      <c r="G796" s="149"/>
      <c r="H796" s="149"/>
      <c r="I796" s="150"/>
    </row>
    <row r="797">
      <c r="A797" s="98"/>
      <c r="B797" s="98"/>
      <c r="C797" s="98"/>
      <c r="D797" s="98"/>
      <c r="E797" s="98"/>
      <c r="F797" s="148"/>
      <c r="G797" s="149"/>
      <c r="H797" s="149"/>
      <c r="I797" s="150"/>
    </row>
    <row r="798">
      <c r="A798" s="98"/>
      <c r="B798" s="98"/>
      <c r="C798" s="98"/>
      <c r="D798" s="98"/>
      <c r="E798" s="98"/>
      <c r="F798" s="148"/>
      <c r="G798" s="149"/>
      <c r="H798" s="149"/>
      <c r="I798" s="150"/>
    </row>
    <row r="799">
      <c r="A799" s="98"/>
      <c r="B799" s="98"/>
      <c r="C799" s="98"/>
      <c r="D799" s="98"/>
      <c r="E799" s="98"/>
      <c r="F799" s="148"/>
      <c r="G799" s="149"/>
      <c r="H799" s="149"/>
      <c r="I799" s="150"/>
    </row>
    <row r="800">
      <c r="A800" s="98"/>
      <c r="B800" s="98"/>
      <c r="C800" s="98"/>
      <c r="D800" s="98"/>
      <c r="E800" s="98"/>
      <c r="F800" s="148"/>
      <c r="G800" s="149"/>
      <c r="H800" s="149"/>
      <c r="I800" s="150"/>
    </row>
    <row r="801">
      <c r="A801" s="98"/>
      <c r="B801" s="98"/>
      <c r="C801" s="98"/>
      <c r="D801" s="98"/>
      <c r="E801" s="98"/>
      <c r="F801" s="148"/>
      <c r="G801" s="149"/>
      <c r="H801" s="149"/>
      <c r="I801" s="150"/>
    </row>
    <row r="802">
      <c r="A802" s="98"/>
      <c r="B802" s="98"/>
      <c r="C802" s="98"/>
      <c r="D802" s="98"/>
      <c r="E802" s="98"/>
      <c r="F802" s="148"/>
      <c r="G802" s="149"/>
      <c r="H802" s="149"/>
      <c r="I802" s="150"/>
    </row>
    <row r="803">
      <c r="A803" s="98"/>
      <c r="B803" s="98"/>
      <c r="C803" s="98"/>
      <c r="D803" s="98"/>
      <c r="E803" s="98"/>
      <c r="F803" s="148"/>
      <c r="G803" s="149"/>
      <c r="H803" s="149"/>
      <c r="I803" s="150"/>
    </row>
    <row r="804">
      <c r="A804" s="98"/>
      <c r="B804" s="98"/>
      <c r="C804" s="98"/>
      <c r="D804" s="98"/>
      <c r="E804" s="98"/>
      <c r="F804" s="148"/>
      <c r="G804" s="149"/>
      <c r="H804" s="149"/>
      <c r="I804" s="150"/>
    </row>
    <row r="805">
      <c r="A805" s="98"/>
      <c r="B805" s="98"/>
      <c r="C805" s="98"/>
      <c r="D805" s="98"/>
      <c r="E805" s="98"/>
      <c r="F805" s="148"/>
      <c r="G805" s="149"/>
      <c r="H805" s="149"/>
      <c r="I805" s="150"/>
    </row>
    <row r="806">
      <c r="A806" s="98"/>
      <c r="B806" s="98"/>
      <c r="C806" s="98"/>
      <c r="D806" s="98"/>
      <c r="E806" s="98"/>
      <c r="F806" s="148"/>
      <c r="G806" s="149"/>
      <c r="H806" s="149"/>
      <c r="I806" s="150"/>
    </row>
    <row r="807">
      <c r="A807" s="98"/>
      <c r="B807" s="98"/>
      <c r="C807" s="98"/>
      <c r="D807" s="98"/>
      <c r="E807" s="98"/>
      <c r="F807" s="148"/>
      <c r="G807" s="149"/>
      <c r="H807" s="149"/>
      <c r="I807" s="150"/>
    </row>
    <row r="808">
      <c r="A808" s="98"/>
      <c r="B808" s="98"/>
      <c r="C808" s="98"/>
      <c r="D808" s="98"/>
      <c r="E808" s="98"/>
      <c r="F808" s="148"/>
      <c r="G808" s="149"/>
      <c r="H808" s="149"/>
      <c r="I808" s="150"/>
    </row>
    <row r="809">
      <c r="A809" s="98"/>
      <c r="B809" s="98"/>
      <c r="C809" s="98"/>
      <c r="D809" s="98"/>
      <c r="E809" s="98"/>
      <c r="F809" s="148"/>
      <c r="G809" s="149"/>
      <c r="H809" s="149"/>
      <c r="I809" s="150"/>
    </row>
    <row r="810">
      <c r="A810" s="98"/>
      <c r="B810" s="98"/>
      <c r="C810" s="98"/>
      <c r="D810" s="98"/>
      <c r="E810" s="98"/>
      <c r="F810" s="148"/>
      <c r="G810" s="149"/>
      <c r="H810" s="149"/>
      <c r="I810" s="150"/>
    </row>
    <row r="811">
      <c r="A811" s="98"/>
      <c r="B811" s="98"/>
      <c r="C811" s="98"/>
      <c r="D811" s="98"/>
      <c r="E811" s="98"/>
      <c r="F811" s="148"/>
      <c r="G811" s="149"/>
      <c r="H811" s="149"/>
      <c r="I811" s="150"/>
    </row>
    <row r="812">
      <c r="A812" s="98"/>
      <c r="B812" s="98"/>
      <c r="C812" s="98"/>
      <c r="D812" s="98"/>
      <c r="E812" s="98"/>
      <c r="F812" s="148"/>
      <c r="G812" s="149"/>
      <c r="H812" s="149"/>
      <c r="I812" s="150"/>
    </row>
    <row r="813">
      <c r="A813" s="98"/>
      <c r="B813" s="98"/>
      <c r="C813" s="98"/>
      <c r="D813" s="98"/>
      <c r="E813" s="98"/>
      <c r="F813" s="148"/>
      <c r="G813" s="149"/>
      <c r="H813" s="149"/>
      <c r="I813" s="150"/>
    </row>
    <row r="814">
      <c r="A814" s="98"/>
      <c r="B814" s="98"/>
      <c r="C814" s="98"/>
      <c r="D814" s="98"/>
      <c r="E814" s="98"/>
      <c r="F814" s="148"/>
      <c r="G814" s="149"/>
      <c r="H814" s="149"/>
      <c r="I814" s="150"/>
    </row>
    <row r="815">
      <c r="A815" s="98"/>
      <c r="B815" s="98"/>
      <c r="C815" s="98"/>
      <c r="D815" s="98"/>
      <c r="E815" s="98"/>
      <c r="F815" s="148"/>
      <c r="G815" s="149"/>
      <c r="H815" s="149"/>
      <c r="I815" s="150"/>
    </row>
    <row r="816">
      <c r="A816" s="98"/>
      <c r="B816" s="98"/>
      <c r="C816" s="98"/>
      <c r="D816" s="98"/>
      <c r="E816" s="98"/>
      <c r="F816" s="148"/>
      <c r="G816" s="149"/>
      <c r="H816" s="149"/>
      <c r="I816" s="150"/>
    </row>
    <row r="817">
      <c r="A817" s="98"/>
      <c r="B817" s="98"/>
      <c r="C817" s="98"/>
      <c r="D817" s="98"/>
      <c r="E817" s="98"/>
      <c r="F817" s="148"/>
      <c r="G817" s="149"/>
      <c r="H817" s="149"/>
      <c r="I817" s="150"/>
    </row>
    <row r="818">
      <c r="A818" s="98"/>
      <c r="B818" s="98"/>
      <c r="C818" s="98"/>
      <c r="D818" s="98"/>
      <c r="E818" s="98"/>
      <c r="F818" s="148"/>
      <c r="G818" s="149"/>
      <c r="H818" s="149"/>
      <c r="I818" s="150"/>
    </row>
    <row r="819">
      <c r="A819" s="98"/>
      <c r="B819" s="98"/>
      <c r="C819" s="98"/>
      <c r="D819" s="98"/>
      <c r="E819" s="98"/>
      <c r="F819" s="148"/>
      <c r="G819" s="149"/>
      <c r="H819" s="149"/>
      <c r="I819" s="150"/>
    </row>
    <row r="820">
      <c r="A820" s="98"/>
      <c r="B820" s="98"/>
      <c r="C820" s="98"/>
      <c r="D820" s="98"/>
      <c r="E820" s="98"/>
      <c r="F820" s="148"/>
      <c r="G820" s="149"/>
      <c r="H820" s="149"/>
      <c r="I820" s="150"/>
    </row>
    <row r="821">
      <c r="A821" s="98"/>
      <c r="B821" s="98"/>
      <c r="C821" s="98"/>
      <c r="D821" s="98"/>
      <c r="E821" s="98"/>
      <c r="F821" s="148"/>
      <c r="G821" s="149"/>
      <c r="H821" s="149"/>
      <c r="I821" s="150"/>
    </row>
    <row r="822">
      <c r="A822" s="98"/>
      <c r="B822" s="98"/>
      <c r="C822" s="98"/>
      <c r="D822" s="98"/>
      <c r="E822" s="98"/>
      <c r="F822" s="148"/>
      <c r="G822" s="149"/>
      <c r="H822" s="149"/>
      <c r="I822" s="150"/>
    </row>
    <row r="823">
      <c r="A823" s="98"/>
      <c r="B823" s="98"/>
      <c r="C823" s="98"/>
      <c r="D823" s="98"/>
      <c r="E823" s="98"/>
      <c r="F823" s="148"/>
      <c r="G823" s="149"/>
      <c r="H823" s="149"/>
      <c r="I823" s="150"/>
    </row>
    <row r="824">
      <c r="A824" s="98"/>
      <c r="B824" s="98"/>
      <c r="C824" s="98"/>
      <c r="D824" s="98"/>
      <c r="E824" s="98"/>
      <c r="F824" s="148"/>
      <c r="G824" s="149"/>
      <c r="H824" s="149"/>
      <c r="I824" s="150"/>
    </row>
    <row r="825">
      <c r="A825" s="98"/>
      <c r="B825" s="98"/>
      <c r="C825" s="98"/>
      <c r="D825" s="98"/>
      <c r="E825" s="98"/>
      <c r="F825" s="148"/>
      <c r="G825" s="149"/>
      <c r="H825" s="149"/>
      <c r="I825" s="150"/>
    </row>
    <row r="826">
      <c r="A826" s="98"/>
      <c r="B826" s="98"/>
      <c r="C826" s="98"/>
      <c r="D826" s="98"/>
      <c r="E826" s="98"/>
      <c r="F826" s="148"/>
      <c r="G826" s="149"/>
      <c r="H826" s="149"/>
      <c r="I826" s="150"/>
    </row>
    <row r="827">
      <c r="A827" s="98"/>
      <c r="B827" s="98"/>
      <c r="C827" s="98"/>
      <c r="D827" s="98"/>
      <c r="E827" s="98"/>
      <c r="F827" s="148"/>
      <c r="G827" s="149"/>
      <c r="H827" s="149"/>
      <c r="I827" s="150"/>
    </row>
    <row r="828">
      <c r="A828" s="98"/>
      <c r="B828" s="98"/>
      <c r="C828" s="98"/>
      <c r="D828" s="98"/>
      <c r="E828" s="98"/>
      <c r="F828" s="148"/>
      <c r="G828" s="149"/>
      <c r="H828" s="149"/>
      <c r="I828" s="150"/>
    </row>
    <row r="829">
      <c r="A829" s="98"/>
      <c r="B829" s="98"/>
      <c r="C829" s="98"/>
      <c r="D829" s="98"/>
      <c r="E829" s="98"/>
      <c r="F829" s="148"/>
      <c r="G829" s="149"/>
      <c r="H829" s="149"/>
      <c r="I829" s="150"/>
    </row>
    <row r="830">
      <c r="A830" s="98"/>
      <c r="B830" s="98"/>
      <c r="C830" s="98"/>
      <c r="D830" s="98"/>
      <c r="E830" s="98"/>
      <c r="F830" s="148"/>
      <c r="G830" s="149"/>
      <c r="H830" s="149"/>
      <c r="I830" s="150"/>
    </row>
    <row r="831">
      <c r="A831" s="98"/>
      <c r="B831" s="98"/>
      <c r="C831" s="98"/>
      <c r="D831" s="98"/>
      <c r="E831" s="98"/>
      <c r="F831" s="148"/>
      <c r="G831" s="149"/>
      <c r="H831" s="149"/>
      <c r="I831" s="150"/>
    </row>
    <row r="832">
      <c r="A832" s="98"/>
      <c r="B832" s="98"/>
      <c r="C832" s="98"/>
      <c r="D832" s="98"/>
      <c r="E832" s="98"/>
      <c r="F832" s="148"/>
      <c r="G832" s="149"/>
      <c r="H832" s="149"/>
      <c r="I832" s="150"/>
    </row>
    <row r="833">
      <c r="A833" s="98"/>
      <c r="B833" s="98"/>
      <c r="C833" s="98"/>
      <c r="D833" s="98"/>
      <c r="E833" s="98"/>
      <c r="F833" s="148"/>
      <c r="G833" s="149"/>
      <c r="H833" s="149"/>
      <c r="I833" s="150"/>
    </row>
    <row r="834">
      <c r="A834" s="98"/>
      <c r="B834" s="98"/>
      <c r="C834" s="98"/>
      <c r="D834" s="98"/>
      <c r="E834" s="98"/>
      <c r="F834" s="148"/>
      <c r="G834" s="149"/>
      <c r="H834" s="149"/>
      <c r="I834" s="150"/>
    </row>
    <row r="835">
      <c r="A835" s="98"/>
      <c r="B835" s="98"/>
      <c r="C835" s="98"/>
      <c r="D835" s="98"/>
      <c r="E835" s="98"/>
      <c r="F835" s="148"/>
      <c r="G835" s="149"/>
      <c r="H835" s="149"/>
      <c r="I835" s="150"/>
    </row>
    <row r="836">
      <c r="A836" s="98"/>
      <c r="B836" s="98"/>
      <c r="C836" s="98"/>
      <c r="D836" s="98"/>
      <c r="E836" s="98"/>
      <c r="F836" s="148"/>
      <c r="G836" s="149"/>
      <c r="H836" s="149"/>
      <c r="I836" s="150"/>
    </row>
    <row r="837">
      <c r="A837" s="98"/>
      <c r="B837" s="98"/>
      <c r="C837" s="98"/>
      <c r="D837" s="98"/>
      <c r="E837" s="98"/>
      <c r="F837" s="148"/>
      <c r="G837" s="149"/>
      <c r="H837" s="149"/>
      <c r="I837" s="150"/>
    </row>
    <row r="838">
      <c r="A838" s="98"/>
      <c r="B838" s="98"/>
      <c r="C838" s="98"/>
      <c r="D838" s="98"/>
      <c r="E838" s="98"/>
      <c r="F838" s="148"/>
      <c r="G838" s="149"/>
      <c r="H838" s="149"/>
      <c r="I838" s="150"/>
    </row>
    <row r="839">
      <c r="A839" s="98"/>
      <c r="B839" s="98"/>
      <c r="C839" s="98"/>
      <c r="D839" s="98"/>
      <c r="E839" s="98"/>
      <c r="F839" s="148"/>
      <c r="G839" s="149"/>
      <c r="H839" s="149"/>
      <c r="I839" s="150"/>
    </row>
    <row r="840">
      <c r="A840" s="98"/>
      <c r="B840" s="98"/>
      <c r="C840" s="98"/>
      <c r="D840" s="98"/>
      <c r="E840" s="98"/>
      <c r="F840" s="148"/>
      <c r="G840" s="149"/>
      <c r="H840" s="149"/>
      <c r="I840" s="150"/>
    </row>
    <row r="841">
      <c r="A841" s="98"/>
      <c r="B841" s="98"/>
      <c r="C841" s="98"/>
      <c r="D841" s="98"/>
      <c r="E841" s="98"/>
      <c r="F841" s="148"/>
      <c r="G841" s="149"/>
      <c r="H841" s="149"/>
      <c r="I841" s="150"/>
    </row>
    <row r="842">
      <c r="A842" s="98"/>
      <c r="B842" s="98"/>
      <c r="C842" s="98"/>
      <c r="D842" s="98"/>
      <c r="E842" s="98"/>
      <c r="F842" s="148"/>
      <c r="G842" s="149"/>
      <c r="H842" s="149"/>
      <c r="I842" s="150"/>
    </row>
    <row r="843">
      <c r="A843" s="98"/>
      <c r="B843" s="98"/>
      <c r="C843" s="98"/>
      <c r="D843" s="98"/>
      <c r="E843" s="98"/>
      <c r="F843" s="148"/>
      <c r="G843" s="149"/>
      <c r="H843" s="149"/>
      <c r="I843" s="150"/>
    </row>
    <row r="844">
      <c r="A844" s="98"/>
      <c r="B844" s="98"/>
      <c r="C844" s="98"/>
      <c r="D844" s="98"/>
      <c r="E844" s="98"/>
      <c r="F844" s="148"/>
      <c r="G844" s="149"/>
      <c r="H844" s="149"/>
      <c r="I844" s="150"/>
    </row>
    <row r="845">
      <c r="A845" s="98"/>
      <c r="B845" s="98"/>
      <c r="C845" s="98"/>
      <c r="D845" s="98"/>
      <c r="E845" s="98"/>
      <c r="F845" s="148"/>
      <c r="G845" s="149"/>
      <c r="H845" s="149"/>
      <c r="I845" s="150"/>
    </row>
    <row r="846">
      <c r="A846" s="98"/>
      <c r="B846" s="98"/>
      <c r="C846" s="98"/>
      <c r="D846" s="98"/>
      <c r="E846" s="98"/>
      <c r="F846" s="148"/>
      <c r="G846" s="149"/>
      <c r="H846" s="149"/>
      <c r="I846" s="150"/>
    </row>
    <row r="847">
      <c r="A847" s="98"/>
      <c r="B847" s="98"/>
      <c r="C847" s="98"/>
      <c r="D847" s="98"/>
      <c r="E847" s="98"/>
      <c r="F847" s="148"/>
      <c r="G847" s="149"/>
      <c r="H847" s="149"/>
      <c r="I847" s="150"/>
    </row>
    <row r="848">
      <c r="A848" s="98"/>
      <c r="B848" s="98"/>
      <c r="C848" s="98"/>
      <c r="D848" s="98"/>
      <c r="E848" s="98"/>
      <c r="F848" s="148"/>
      <c r="G848" s="149"/>
      <c r="H848" s="149"/>
      <c r="I848" s="150"/>
    </row>
    <row r="849">
      <c r="A849" s="98"/>
      <c r="B849" s="98"/>
      <c r="C849" s="98"/>
      <c r="D849" s="98"/>
      <c r="E849" s="98"/>
      <c r="F849" s="148"/>
      <c r="G849" s="149"/>
      <c r="H849" s="149"/>
      <c r="I849" s="150"/>
    </row>
    <row r="850">
      <c r="A850" s="98"/>
      <c r="B850" s="98"/>
      <c r="C850" s="98"/>
      <c r="D850" s="98"/>
      <c r="E850" s="98"/>
      <c r="F850" s="148"/>
      <c r="G850" s="149"/>
      <c r="H850" s="149"/>
      <c r="I850" s="150"/>
    </row>
    <row r="851">
      <c r="A851" s="98"/>
      <c r="B851" s="98"/>
      <c r="C851" s="98"/>
      <c r="D851" s="98"/>
      <c r="E851" s="98"/>
      <c r="F851" s="148"/>
      <c r="G851" s="149"/>
      <c r="H851" s="149"/>
      <c r="I851" s="150"/>
    </row>
    <row r="852">
      <c r="A852" s="98"/>
      <c r="B852" s="98"/>
      <c r="C852" s="98"/>
      <c r="D852" s="98"/>
      <c r="E852" s="98"/>
      <c r="F852" s="148"/>
      <c r="G852" s="149"/>
      <c r="H852" s="149"/>
      <c r="I852" s="150"/>
    </row>
    <row r="853">
      <c r="A853" s="98"/>
      <c r="B853" s="98"/>
      <c r="C853" s="98"/>
      <c r="D853" s="98"/>
      <c r="E853" s="98"/>
      <c r="F853" s="148"/>
      <c r="G853" s="149"/>
      <c r="H853" s="149"/>
      <c r="I853" s="150"/>
    </row>
    <row r="854">
      <c r="A854" s="98"/>
      <c r="B854" s="98"/>
      <c r="C854" s="98"/>
      <c r="D854" s="98"/>
      <c r="E854" s="98"/>
      <c r="F854" s="148"/>
      <c r="G854" s="149"/>
      <c r="H854" s="149"/>
      <c r="I854" s="150"/>
    </row>
    <row r="855">
      <c r="A855" s="98"/>
      <c r="B855" s="98"/>
      <c r="C855" s="98"/>
      <c r="D855" s="98"/>
      <c r="E855" s="98"/>
      <c r="F855" s="148"/>
      <c r="G855" s="149"/>
      <c r="H855" s="149"/>
      <c r="I855" s="150"/>
    </row>
    <row r="856">
      <c r="A856" s="98"/>
      <c r="B856" s="98"/>
      <c r="C856" s="98"/>
      <c r="D856" s="98"/>
      <c r="E856" s="98"/>
      <c r="F856" s="148"/>
      <c r="G856" s="149"/>
      <c r="H856" s="149"/>
      <c r="I856" s="150"/>
    </row>
    <row r="857">
      <c r="A857" s="98"/>
      <c r="B857" s="98"/>
      <c r="C857" s="98"/>
      <c r="D857" s="98"/>
      <c r="E857" s="98"/>
      <c r="F857" s="148"/>
      <c r="G857" s="149"/>
      <c r="H857" s="149"/>
      <c r="I857" s="150"/>
    </row>
    <row r="858">
      <c r="A858" s="98"/>
      <c r="B858" s="98"/>
      <c r="C858" s="98"/>
      <c r="D858" s="98"/>
      <c r="E858" s="98"/>
      <c r="F858" s="148"/>
      <c r="G858" s="149"/>
      <c r="H858" s="149"/>
      <c r="I858" s="150"/>
    </row>
    <row r="859">
      <c r="A859" s="98"/>
      <c r="B859" s="98"/>
      <c r="C859" s="98"/>
      <c r="D859" s="98"/>
      <c r="E859" s="98"/>
      <c r="F859" s="148"/>
      <c r="G859" s="149"/>
      <c r="H859" s="149"/>
      <c r="I859" s="150"/>
    </row>
    <row r="860">
      <c r="A860" s="98"/>
      <c r="B860" s="98"/>
      <c r="C860" s="98"/>
      <c r="D860" s="98"/>
      <c r="E860" s="98"/>
      <c r="F860" s="148"/>
      <c r="G860" s="149"/>
      <c r="H860" s="149"/>
      <c r="I860" s="150"/>
    </row>
    <row r="861">
      <c r="A861" s="98"/>
      <c r="B861" s="98"/>
      <c r="C861" s="98"/>
      <c r="D861" s="98"/>
      <c r="E861" s="98"/>
      <c r="F861" s="148"/>
      <c r="G861" s="149"/>
      <c r="H861" s="149"/>
      <c r="I861" s="150"/>
    </row>
    <row r="862">
      <c r="A862" s="98"/>
      <c r="B862" s="98"/>
      <c r="C862" s="98"/>
      <c r="D862" s="98"/>
      <c r="E862" s="98"/>
      <c r="F862" s="148"/>
      <c r="G862" s="149"/>
      <c r="H862" s="149"/>
      <c r="I862" s="150"/>
    </row>
    <row r="863">
      <c r="A863" s="98"/>
      <c r="B863" s="98"/>
      <c r="C863" s="98"/>
      <c r="D863" s="98"/>
      <c r="E863" s="98"/>
      <c r="F863" s="148"/>
      <c r="G863" s="149"/>
      <c r="H863" s="149"/>
      <c r="I863" s="150"/>
    </row>
    <row r="864">
      <c r="A864" s="98"/>
      <c r="B864" s="98"/>
      <c r="C864" s="98"/>
      <c r="D864" s="98"/>
      <c r="E864" s="98"/>
      <c r="F864" s="148"/>
      <c r="G864" s="149"/>
      <c r="H864" s="149"/>
      <c r="I864" s="150"/>
    </row>
    <row r="865">
      <c r="A865" s="98"/>
      <c r="B865" s="98"/>
      <c r="C865" s="98"/>
      <c r="D865" s="98"/>
      <c r="E865" s="98"/>
      <c r="F865" s="148"/>
      <c r="G865" s="149"/>
      <c r="H865" s="149"/>
      <c r="I865" s="150"/>
    </row>
    <row r="866">
      <c r="A866" s="98"/>
      <c r="B866" s="98"/>
      <c r="C866" s="98"/>
      <c r="D866" s="98"/>
      <c r="E866" s="98"/>
      <c r="F866" s="148"/>
      <c r="G866" s="149"/>
      <c r="H866" s="149"/>
      <c r="I866" s="150"/>
    </row>
    <row r="867">
      <c r="A867" s="98"/>
      <c r="B867" s="98"/>
      <c r="C867" s="98"/>
      <c r="D867" s="98"/>
      <c r="E867" s="98"/>
      <c r="F867" s="148"/>
      <c r="G867" s="149"/>
      <c r="H867" s="149"/>
      <c r="I867" s="150"/>
    </row>
    <row r="868">
      <c r="A868" s="98"/>
      <c r="B868" s="98"/>
      <c r="C868" s="98"/>
      <c r="D868" s="98"/>
      <c r="E868" s="98"/>
      <c r="F868" s="148"/>
      <c r="G868" s="149"/>
      <c r="H868" s="149"/>
      <c r="I868" s="150"/>
    </row>
    <row r="869">
      <c r="A869" s="98"/>
      <c r="B869" s="98"/>
      <c r="C869" s="98"/>
      <c r="D869" s="98"/>
      <c r="E869" s="98"/>
      <c r="F869" s="148"/>
      <c r="G869" s="149"/>
      <c r="H869" s="149"/>
      <c r="I869" s="150"/>
    </row>
    <row r="870">
      <c r="A870" s="98"/>
      <c r="B870" s="98"/>
      <c r="C870" s="98"/>
      <c r="D870" s="98"/>
      <c r="E870" s="98"/>
      <c r="F870" s="148"/>
      <c r="G870" s="149"/>
      <c r="H870" s="149"/>
      <c r="I870" s="150"/>
    </row>
    <row r="871">
      <c r="A871" s="98"/>
      <c r="B871" s="98"/>
      <c r="C871" s="98"/>
      <c r="D871" s="98"/>
      <c r="E871" s="98"/>
      <c r="F871" s="148"/>
      <c r="G871" s="149"/>
      <c r="H871" s="149"/>
      <c r="I871" s="150"/>
    </row>
    <row r="872">
      <c r="A872" s="98"/>
      <c r="B872" s="98"/>
      <c r="C872" s="98"/>
      <c r="D872" s="98"/>
      <c r="E872" s="98"/>
      <c r="F872" s="148"/>
      <c r="G872" s="149"/>
      <c r="H872" s="149"/>
      <c r="I872" s="150"/>
    </row>
    <row r="873">
      <c r="A873" s="98"/>
      <c r="B873" s="98"/>
      <c r="C873" s="98"/>
      <c r="D873" s="98"/>
      <c r="E873" s="98"/>
      <c r="F873" s="148"/>
      <c r="G873" s="149"/>
      <c r="H873" s="149"/>
      <c r="I873" s="150"/>
    </row>
    <row r="874">
      <c r="A874" s="98"/>
      <c r="B874" s="98"/>
      <c r="C874" s="98"/>
      <c r="D874" s="98"/>
      <c r="E874" s="98"/>
      <c r="F874" s="148"/>
      <c r="G874" s="149"/>
      <c r="H874" s="149"/>
      <c r="I874" s="150"/>
    </row>
    <row r="875">
      <c r="A875" s="98"/>
      <c r="B875" s="98"/>
      <c r="C875" s="98"/>
      <c r="D875" s="98"/>
      <c r="E875" s="98"/>
      <c r="F875" s="148"/>
      <c r="G875" s="149"/>
      <c r="H875" s="149"/>
      <c r="I875" s="150"/>
    </row>
    <row r="876">
      <c r="A876" s="98"/>
      <c r="B876" s="98"/>
      <c r="C876" s="98"/>
      <c r="D876" s="98"/>
      <c r="E876" s="98"/>
      <c r="F876" s="148"/>
      <c r="G876" s="149"/>
      <c r="H876" s="149"/>
      <c r="I876" s="150"/>
    </row>
    <row r="877">
      <c r="A877" s="98"/>
      <c r="B877" s="98"/>
      <c r="C877" s="98"/>
      <c r="D877" s="98"/>
      <c r="E877" s="98"/>
      <c r="F877" s="148"/>
      <c r="G877" s="149"/>
      <c r="H877" s="149"/>
      <c r="I877" s="150"/>
    </row>
    <row r="878">
      <c r="A878" s="98"/>
      <c r="B878" s="98"/>
      <c r="C878" s="98"/>
      <c r="D878" s="98"/>
      <c r="E878" s="98"/>
      <c r="F878" s="148"/>
      <c r="G878" s="149"/>
      <c r="H878" s="149"/>
      <c r="I878" s="150"/>
    </row>
  </sheetData>
  <mergeCells count="11">
    <mergeCell ref="A41:I41"/>
    <mergeCell ref="A45:I45"/>
    <mergeCell ref="A97:I97"/>
    <mergeCell ref="A100:I100"/>
    <mergeCell ref="A1:I1"/>
    <mergeCell ref="A2:I2"/>
    <mergeCell ref="A4:I4"/>
    <mergeCell ref="A11:I11"/>
    <mergeCell ref="A14:I14"/>
    <mergeCell ref="A31:I31"/>
    <mergeCell ref="A36:I36"/>
  </mergeCells>
  <printOptions gridLines="1" horizontalCentered="1"/>
  <pageMargins bottom="0.75" footer="0.0" header="0.0" left="0.7" right="0.7" top="0.75"/>
  <pageSetup paperSize="9" scale="5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5.5"/>
    <col customWidth="1" min="2" max="2" width="24.88"/>
    <col customWidth="1" min="3" max="3" width="35.5"/>
    <col customWidth="1" min="4" max="4" width="27.25"/>
    <col customWidth="1" min="5" max="5" width="26.5"/>
    <col customWidth="1" min="6" max="6" width="37.63"/>
    <col customWidth="1" min="7" max="7" width="18.75"/>
    <col customWidth="1" min="8" max="8" width="22.0"/>
  </cols>
  <sheetData>
    <row r="1">
      <c r="A1" s="157" t="s">
        <v>329</v>
      </c>
      <c r="B1" s="2"/>
      <c r="C1" s="2"/>
      <c r="D1" s="2"/>
      <c r="E1" s="2"/>
      <c r="F1" s="3"/>
    </row>
    <row r="2">
      <c r="A2" s="158"/>
      <c r="B2" s="2"/>
      <c r="C2" s="2"/>
      <c r="D2" s="2"/>
      <c r="E2" s="2"/>
      <c r="F2" s="3"/>
    </row>
    <row r="3">
      <c r="A3" s="159" t="s">
        <v>330</v>
      </c>
      <c r="B3" s="160" t="s">
        <v>331</v>
      </c>
      <c r="C3" s="159" t="s">
        <v>332</v>
      </c>
      <c r="D3" s="160"/>
      <c r="E3" s="161"/>
      <c r="F3" s="161"/>
    </row>
    <row r="4">
      <c r="A4" s="162" t="s">
        <v>333</v>
      </c>
      <c r="B4" s="163">
        <v>51.0</v>
      </c>
      <c r="C4" s="162" t="s">
        <v>333</v>
      </c>
      <c r="D4" s="164">
        <v>40.0</v>
      </c>
      <c r="E4" s="161"/>
      <c r="F4" s="161"/>
      <c r="G4" s="165"/>
    </row>
    <row r="5">
      <c r="A5" s="166" t="s">
        <v>334</v>
      </c>
      <c r="B5" s="167">
        <v>87.0</v>
      </c>
      <c r="C5" s="166" t="s">
        <v>334</v>
      </c>
      <c r="D5" s="168">
        <v>98.0</v>
      </c>
      <c r="E5" s="161"/>
      <c r="F5" s="161"/>
    </row>
    <row r="6">
      <c r="A6" s="169" t="s">
        <v>335</v>
      </c>
      <c r="B6" s="170">
        <v>92.0</v>
      </c>
      <c r="C6" s="169" t="s">
        <v>335</v>
      </c>
      <c r="D6" s="171">
        <v>95.0</v>
      </c>
      <c r="E6" s="172"/>
      <c r="F6" s="161"/>
    </row>
    <row r="7">
      <c r="A7" s="41"/>
      <c r="B7" s="161"/>
      <c r="C7" s="172"/>
      <c r="D7" s="172"/>
      <c r="E7" s="172"/>
      <c r="F7" s="161"/>
    </row>
    <row r="8">
      <c r="A8" s="173" t="s">
        <v>336</v>
      </c>
    </row>
    <row r="9">
      <c r="A9" s="174" t="s">
        <v>337</v>
      </c>
    </row>
    <row r="10">
      <c r="A10" s="51" t="s">
        <v>103</v>
      </c>
      <c r="B10" s="175" t="s">
        <v>338</v>
      </c>
      <c r="C10" s="175" t="s">
        <v>339</v>
      </c>
      <c r="D10" s="176" t="s">
        <v>340</v>
      </c>
      <c r="E10" s="177" t="s">
        <v>341</v>
      </c>
      <c r="F10" s="178" t="s">
        <v>342</v>
      </c>
    </row>
    <row r="11">
      <c r="A11" s="56" t="s">
        <v>106</v>
      </c>
      <c r="B11" s="175" t="s">
        <v>338</v>
      </c>
      <c r="C11" s="175" t="s">
        <v>339</v>
      </c>
      <c r="D11" s="176" t="s">
        <v>340</v>
      </c>
      <c r="E11" s="177" t="s">
        <v>339</v>
      </c>
      <c r="F11" s="179" t="s">
        <v>343</v>
      </c>
    </row>
    <row r="12">
      <c r="A12" s="51" t="s">
        <v>107</v>
      </c>
      <c r="B12" s="175" t="s">
        <v>338</v>
      </c>
      <c r="C12" s="175" t="s">
        <v>339</v>
      </c>
      <c r="D12" s="176" t="s">
        <v>340</v>
      </c>
      <c r="E12" s="177" t="s">
        <v>339</v>
      </c>
      <c r="F12" s="178" t="s">
        <v>342</v>
      </c>
    </row>
    <row r="13">
      <c r="A13" s="56" t="s">
        <v>108</v>
      </c>
      <c r="B13" s="175" t="s">
        <v>338</v>
      </c>
      <c r="C13" s="175" t="s">
        <v>339</v>
      </c>
      <c r="D13" s="180" t="s">
        <v>340</v>
      </c>
      <c r="E13" s="177" t="s">
        <v>339</v>
      </c>
      <c r="F13" s="179" t="s">
        <v>343</v>
      </c>
    </row>
    <row r="14">
      <c r="A14" s="56" t="s">
        <v>109</v>
      </c>
      <c r="B14" s="175" t="s">
        <v>338</v>
      </c>
      <c r="C14" s="175" t="s">
        <v>339</v>
      </c>
      <c r="D14" s="176" t="s">
        <v>340</v>
      </c>
      <c r="E14" s="177" t="s">
        <v>339</v>
      </c>
      <c r="F14" s="178" t="s">
        <v>342</v>
      </c>
    </row>
    <row r="15">
      <c r="A15" s="56" t="s">
        <v>110</v>
      </c>
      <c r="B15" s="175" t="s">
        <v>338</v>
      </c>
      <c r="C15" s="175" t="s">
        <v>339</v>
      </c>
      <c r="D15" s="176" t="s">
        <v>340</v>
      </c>
      <c r="E15" s="177" t="s">
        <v>339</v>
      </c>
      <c r="F15" s="178" t="s">
        <v>342</v>
      </c>
    </row>
    <row r="16">
      <c r="A16" s="56" t="s">
        <v>111</v>
      </c>
      <c r="B16" s="175" t="s">
        <v>338</v>
      </c>
      <c r="C16" s="175" t="s">
        <v>339</v>
      </c>
      <c r="D16" s="176" t="s">
        <v>340</v>
      </c>
      <c r="E16" s="177" t="s">
        <v>339</v>
      </c>
      <c r="F16" s="178" t="s">
        <v>342</v>
      </c>
    </row>
    <row r="17">
      <c r="A17" s="56" t="s">
        <v>112</v>
      </c>
      <c r="B17" s="175" t="s">
        <v>338</v>
      </c>
      <c r="C17" s="175" t="s">
        <v>339</v>
      </c>
      <c r="D17" s="176" t="s">
        <v>340</v>
      </c>
      <c r="E17" s="177" t="s">
        <v>339</v>
      </c>
      <c r="F17" s="179" t="s">
        <v>343</v>
      </c>
    </row>
    <row r="18">
      <c r="A18" s="56" t="s">
        <v>113</v>
      </c>
      <c r="B18" s="175" t="s">
        <v>338</v>
      </c>
      <c r="C18" s="175" t="s">
        <v>339</v>
      </c>
      <c r="D18" s="176" t="s">
        <v>340</v>
      </c>
      <c r="E18" s="177" t="s">
        <v>339</v>
      </c>
      <c r="F18" s="178" t="s">
        <v>342</v>
      </c>
    </row>
    <row r="19">
      <c r="A19" s="56" t="s">
        <v>115</v>
      </c>
      <c r="B19" s="175" t="s">
        <v>338</v>
      </c>
      <c r="C19" s="175" t="s">
        <v>339</v>
      </c>
      <c r="D19" s="176" t="s">
        <v>340</v>
      </c>
      <c r="E19" s="177" t="s">
        <v>339</v>
      </c>
      <c r="F19" s="178" t="s">
        <v>342</v>
      </c>
    </row>
    <row r="20">
      <c r="A20" s="56" t="s">
        <v>116</v>
      </c>
      <c r="B20" s="175" t="s">
        <v>338</v>
      </c>
      <c r="C20" s="175" t="s">
        <v>339</v>
      </c>
      <c r="D20" s="176" t="s">
        <v>340</v>
      </c>
      <c r="E20" s="177" t="s">
        <v>339</v>
      </c>
      <c r="F20" s="179" t="s">
        <v>343</v>
      </c>
    </row>
    <row r="21">
      <c r="A21" s="56" t="s">
        <v>117</v>
      </c>
      <c r="B21" s="175" t="s">
        <v>338</v>
      </c>
      <c r="C21" s="175" t="s">
        <v>339</v>
      </c>
      <c r="D21" s="176" t="s">
        <v>340</v>
      </c>
      <c r="E21" s="177" t="s">
        <v>339</v>
      </c>
      <c r="F21" s="179" t="s">
        <v>343</v>
      </c>
    </row>
    <row r="22">
      <c r="A22" s="56" t="s">
        <v>118</v>
      </c>
      <c r="B22" s="175" t="s">
        <v>338</v>
      </c>
      <c r="C22" s="175" t="s">
        <v>339</v>
      </c>
      <c r="D22" s="176" t="s">
        <v>340</v>
      </c>
      <c r="E22" s="177" t="s">
        <v>339</v>
      </c>
      <c r="F22" s="47" t="s">
        <v>344</v>
      </c>
    </row>
    <row r="23">
      <c r="A23" s="56" t="s">
        <v>119</v>
      </c>
      <c r="B23" s="175" t="s">
        <v>338</v>
      </c>
      <c r="C23" s="175" t="s">
        <v>339</v>
      </c>
      <c r="D23" s="176" t="s">
        <v>340</v>
      </c>
      <c r="E23" s="177" t="s">
        <v>339</v>
      </c>
      <c r="F23" s="47" t="s">
        <v>344</v>
      </c>
    </row>
    <row r="24">
      <c r="A24" s="56" t="s">
        <v>120</v>
      </c>
      <c r="B24" s="175" t="s">
        <v>338</v>
      </c>
      <c r="C24" s="175" t="s">
        <v>339</v>
      </c>
      <c r="D24" s="176" t="s">
        <v>340</v>
      </c>
      <c r="E24" s="177" t="s">
        <v>339</v>
      </c>
      <c r="F24" s="179" t="s">
        <v>343</v>
      </c>
    </row>
    <row r="25">
      <c r="A25" s="56" t="s">
        <v>121</v>
      </c>
      <c r="B25" s="175" t="s">
        <v>338</v>
      </c>
      <c r="C25" s="175" t="s">
        <v>339</v>
      </c>
      <c r="D25" s="176" t="s">
        <v>340</v>
      </c>
      <c r="E25" s="177" t="s">
        <v>339</v>
      </c>
      <c r="F25" s="178" t="s">
        <v>342</v>
      </c>
    </row>
    <row r="26">
      <c r="A26" s="56" t="s">
        <v>122</v>
      </c>
      <c r="B26" s="175" t="s">
        <v>338</v>
      </c>
      <c r="C26" s="175" t="s">
        <v>339</v>
      </c>
      <c r="D26" s="176" t="s">
        <v>340</v>
      </c>
      <c r="E26" s="177" t="s">
        <v>339</v>
      </c>
      <c r="F26" s="47" t="s">
        <v>344</v>
      </c>
    </row>
    <row r="27">
      <c r="A27" s="56" t="s">
        <v>123</v>
      </c>
      <c r="B27" s="175" t="s">
        <v>338</v>
      </c>
      <c r="C27" s="175" t="s">
        <v>339</v>
      </c>
      <c r="D27" s="176" t="s">
        <v>340</v>
      </c>
      <c r="E27" s="177" t="s">
        <v>339</v>
      </c>
      <c r="F27" s="178" t="s">
        <v>342</v>
      </c>
    </row>
    <row r="28">
      <c r="A28" s="56" t="s">
        <v>124</v>
      </c>
      <c r="B28" s="175" t="s">
        <v>338</v>
      </c>
      <c r="C28" s="175" t="s">
        <v>339</v>
      </c>
      <c r="D28" s="176" t="s">
        <v>340</v>
      </c>
      <c r="E28" s="177" t="s">
        <v>339</v>
      </c>
      <c r="F28" s="178" t="s">
        <v>342</v>
      </c>
    </row>
    <row r="29">
      <c r="A29" s="56" t="s">
        <v>125</v>
      </c>
      <c r="B29" s="175" t="s">
        <v>338</v>
      </c>
      <c r="C29" s="175" t="s">
        <v>339</v>
      </c>
      <c r="D29" s="176" t="s">
        <v>340</v>
      </c>
      <c r="E29" s="177" t="s">
        <v>339</v>
      </c>
      <c r="F29" s="178" t="s">
        <v>342</v>
      </c>
    </row>
    <row r="30">
      <c r="A30" s="56" t="s">
        <v>126</v>
      </c>
      <c r="B30" s="175" t="s">
        <v>338</v>
      </c>
      <c r="C30" s="175" t="s">
        <v>339</v>
      </c>
      <c r="D30" s="176" t="s">
        <v>340</v>
      </c>
      <c r="E30" s="177" t="s">
        <v>339</v>
      </c>
      <c r="F30" s="179" t="s">
        <v>343</v>
      </c>
    </row>
    <row r="31">
      <c r="A31" s="56" t="s">
        <v>127</v>
      </c>
      <c r="B31" s="175" t="s">
        <v>338</v>
      </c>
      <c r="C31" s="175" t="s">
        <v>339</v>
      </c>
      <c r="D31" s="176" t="s">
        <v>340</v>
      </c>
      <c r="E31" s="177" t="s">
        <v>339</v>
      </c>
      <c r="F31" s="179" t="s">
        <v>343</v>
      </c>
    </row>
    <row r="32">
      <c r="A32" s="56" t="s">
        <v>128</v>
      </c>
      <c r="B32" s="175" t="s">
        <v>338</v>
      </c>
      <c r="C32" s="175" t="s">
        <v>339</v>
      </c>
      <c r="D32" s="180" t="s">
        <v>340</v>
      </c>
      <c r="E32" s="177" t="s">
        <v>339</v>
      </c>
      <c r="F32" s="178" t="s">
        <v>342</v>
      </c>
    </row>
    <row r="33">
      <c r="A33" s="56" t="s">
        <v>129</v>
      </c>
      <c r="B33" s="175" t="s">
        <v>338</v>
      </c>
      <c r="C33" s="175" t="s">
        <v>339</v>
      </c>
      <c r="D33" s="176" t="s">
        <v>340</v>
      </c>
      <c r="E33" s="177" t="s">
        <v>339</v>
      </c>
      <c r="F33" s="179" t="s">
        <v>343</v>
      </c>
    </row>
    <row r="34">
      <c r="A34" s="56" t="s">
        <v>130</v>
      </c>
      <c r="B34" s="175" t="s">
        <v>338</v>
      </c>
      <c r="C34" s="175" t="s">
        <v>339</v>
      </c>
      <c r="D34" s="176" t="s">
        <v>340</v>
      </c>
      <c r="E34" s="177" t="s">
        <v>339</v>
      </c>
      <c r="F34" s="179" t="s">
        <v>343</v>
      </c>
    </row>
    <row r="35">
      <c r="A35" s="56" t="s">
        <v>131</v>
      </c>
      <c r="B35" s="175" t="s">
        <v>338</v>
      </c>
      <c r="C35" s="175" t="s">
        <v>339</v>
      </c>
      <c r="D35" s="176" t="s">
        <v>340</v>
      </c>
      <c r="E35" s="177" t="s">
        <v>339</v>
      </c>
      <c r="F35" s="181" t="s">
        <v>343</v>
      </c>
    </row>
    <row r="36">
      <c r="A36" s="56" t="s">
        <v>132</v>
      </c>
      <c r="B36" s="175" t="s">
        <v>338</v>
      </c>
      <c r="C36" s="175" t="s">
        <v>339</v>
      </c>
      <c r="D36" s="176" t="s">
        <v>340</v>
      </c>
      <c r="E36" s="177" t="s">
        <v>339</v>
      </c>
      <c r="F36" s="179" t="s">
        <v>343</v>
      </c>
    </row>
    <row r="37">
      <c r="A37" s="56" t="s">
        <v>133</v>
      </c>
      <c r="B37" s="175" t="s">
        <v>338</v>
      </c>
      <c r="C37" s="175" t="s">
        <v>339</v>
      </c>
      <c r="D37" s="176" t="s">
        <v>340</v>
      </c>
      <c r="E37" s="177" t="s">
        <v>339</v>
      </c>
      <c r="F37" s="178" t="s">
        <v>342</v>
      </c>
    </row>
    <row r="38">
      <c r="A38" s="56" t="s">
        <v>135</v>
      </c>
      <c r="B38" s="175" t="s">
        <v>338</v>
      </c>
      <c r="C38" s="175" t="s">
        <v>339</v>
      </c>
      <c r="D38" s="176" t="s">
        <v>340</v>
      </c>
      <c r="E38" s="177" t="s">
        <v>339</v>
      </c>
      <c r="F38" s="178" t="s">
        <v>342</v>
      </c>
    </row>
    <row r="39">
      <c r="A39" s="56" t="s">
        <v>136</v>
      </c>
      <c r="B39" s="175" t="s">
        <v>338</v>
      </c>
      <c r="C39" s="175" t="s">
        <v>339</v>
      </c>
      <c r="D39" s="176" t="s">
        <v>340</v>
      </c>
      <c r="E39" s="177" t="s">
        <v>339</v>
      </c>
      <c r="F39" s="178" t="s">
        <v>342</v>
      </c>
    </row>
    <row r="40">
      <c r="A40" s="63" t="s">
        <v>137</v>
      </c>
      <c r="B40" s="175" t="s">
        <v>338</v>
      </c>
      <c r="C40" s="175" t="s">
        <v>339</v>
      </c>
      <c r="D40" s="176" t="s">
        <v>340</v>
      </c>
      <c r="E40" s="177" t="s">
        <v>339</v>
      </c>
      <c r="F40" s="178" t="s">
        <v>342</v>
      </c>
    </row>
    <row r="41">
      <c r="A41" s="63" t="s">
        <v>345</v>
      </c>
      <c r="B41" s="182" t="s">
        <v>346</v>
      </c>
      <c r="C41" s="183"/>
      <c r="D41" s="184" t="s">
        <v>347</v>
      </c>
      <c r="E41" s="183"/>
      <c r="F41" s="185"/>
    </row>
    <row r="42">
      <c r="A42" s="186" t="s">
        <v>348</v>
      </c>
      <c r="B42" s="2"/>
      <c r="C42" s="2"/>
      <c r="D42" s="2"/>
      <c r="E42" s="2"/>
      <c r="F42" s="3"/>
    </row>
    <row r="43">
      <c r="A43" s="24" t="s">
        <v>44</v>
      </c>
      <c r="B43" s="187" t="s">
        <v>349</v>
      </c>
      <c r="C43" s="4"/>
      <c r="D43" s="4"/>
      <c r="E43" s="4"/>
      <c r="F43" s="188"/>
    </row>
    <row r="44">
      <c r="A44" s="24" t="s">
        <v>47</v>
      </c>
      <c r="B44" s="187" t="s">
        <v>349</v>
      </c>
      <c r="C44" s="4"/>
      <c r="D44" s="4"/>
      <c r="E44" s="4"/>
      <c r="F44" s="188"/>
    </row>
    <row r="45">
      <c r="A45" s="24" t="s">
        <v>46</v>
      </c>
      <c r="B45" s="187" t="s">
        <v>349</v>
      </c>
      <c r="C45" s="4"/>
      <c r="D45" s="4"/>
      <c r="E45" s="4"/>
      <c r="F45" s="188"/>
    </row>
    <row r="46">
      <c r="A46" s="24" t="s">
        <v>43</v>
      </c>
      <c r="B46" s="189" t="s">
        <v>350</v>
      </c>
      <c r="C46" s="190"/>
      <c r="D46" s="190"/>
      <c r="E46" s="190"/>
      <c r="F46" s="191" t="s">
        <v>351</v>
      </c>
    </row>
    <row r="47">
      <c r="A47" s="24" t="s">
        <v>45</v>
      </c>
      <c r="B47" s="175" t="s">
        <v>338</v>
      </c>
      <c r="C47" s="178" t="s">
        <v>342</v>
      </c>
      <c r="D47" s="4"/>
      <c r="E47" s="4"/>
      <c r="F47" s="188" t="s">
        <v>351</v>
      </c>
    </row>
    <row r="48">
      <c r="A48" s="192" t="s">
        <v>28</v>
      </c>
      <c r="B48" s="2"/>
      <c r="C48" s="2"/>
      <c r="D48" s="2"/>
      <c r="E48" s="2"/>
      <c r="F48" s="3"/>
    </row>
    <row r="49">
      <c r="A49" s="193" t="s">
        <v>40</v>
      </c>
      <c r="B49" s="194" t="s">
        <v>349</v>
      </c>
      <c r="C49" s="195"/>
      <c r="D49" s="195"/>
      <c r="E49" s="195"/>
      <c r="F49" s="196"/>
    </row>
    <row r="50">
      <c r="A50" s="197" t="s">
        <v>39</v>
      </c>
      <c r="B50" s="187" t="s">
        <v>349</v>
      </c>
      <c r="C50" s="198"/>
      <c r="D50" s="198"/>
      <c r="E50" s="198"/>
      <c r="F50" s="196"/>
    </row>
    <row r="51">
      <c r="A51" s="197" t="s">
        <v>41</v>
      </c>
      <c r="B51" s="187" t="s">
        <v>349</v>
      </c>
      <c r="C51" s="198"/>
      <c r="D51" s="198"/>
      <c r="E51" s="198"/>
      <c r="F51" s="196"/>
    </row>
    <row r="52">
      <c r="A52" s="197" t="s">
        <v>37</v>
      </c>
      <c r="B52" s="187" t="s">
        <v>349</v>
      </c>
      <c r="C52" s="198"/>
      <c r="D52" s="198"/>
      <c r="E52" s="198"/>
      <c r="F52" s="196"/>
    </row>
    <row r="53">
      <c r="A53" s="197" t="s">
        <v>36</v>
      </c>
      <c r="B53" s="187" t="s">
        <v>349</v>
      </c>
      <c r="C53" s="198"/>
      <c r="D53" s="198"/>
      <c r="E53" s="198"/>
      <c r="F53" s="196"/>
    </row>
    <row r="54">
      <c r="A54" s="197" t="s">
        <v>35</v>
      </c>
      <c r="B54" s="187" t="s">
        <v>349</v>
      </c>
      <c r="C54" s="198"/>
      <c r="D54" s="198"/>
      <c r="E54" s="198"/>
    </row>
    <row r="55">
      <c r="A55" s="197" t="s">
        <v>38</v>
      </c>
      <c r="B55" s="187" t="s">
        <v>349</v>
      </c>
      <c r="C55" s="198"/>
      <c r="D55" s="198"/>
      <c r="E55" s="198"/>
      <c r="F55" s="196"/>
    </row>
    <row r="56">
      <c r="A56" s="199" t="s">
        <v>48</v>
      </c>
      <c r="B56" s="2"/>
      <c r="C56" s="2"/>
      <c r="D56" s="2"/>
      <c r="E56" s="2"/>
      <c r="F56" s="3"/>
    </row>
    <row r="57">
      <c r="A57" s="41" t="s">
        <v>352</v>
      </c>
      <c r="B57" s="175" t="s">
        <v>338</v>
      </c>
      <c r="C57" s="200"/>
      <c r="D57" s="200"/>
      <c r="E57" s="200"/>
      <c r="F57" s="47" t="s">
        <v>344</v>
      </c>
    </row>
    <row r="58">
      <c r="A58" s="41" t="s">
        <v>353</v>
      </c>
      <c r="B58" s="187" t="s">
        <v>349</v>
      </c>
      <c r="C58" s="201"/>
      <c r="D58" s="201"/>
      <c r="E58" s="201"/>
      <c r="F58" s="202"/>
    </row>
    <row r="59">
      <c r="A59" s="41" t="s">
        <v>354</v>
      </c>
      <c r="B59" s="187" t="s">
        <v>349</v>
      </c>
      <c r="C59" s="201"/>
      <c r="D59" s="201"/>
      <c r="E59" s="201"/>
      <c r="F59" s="201"/>
    </row>
    <row r="60">
      <c r="A60" s="41" t="s">
        <v>355</v>
      </c>
      <c r="B60" s="187" t="s">
        <v>349</v>
      </c>
      <c r="C60" s="201"/>
      <c r="D60" s="201"/>
      <c r="E60" s="201"/>
      <c r="F60" s="202"/>
    </row>
    <row r="61">
      <c r="A61" s="41" t="s">
        <v>356</v>
      </c>
      <c r="B61" s="187" t="s">
        <v>349</v>
      </c>
      <c r="C61" s="201"/>
      <c r="D61" s="201"/>
      <c r="E61" s="201"/>
      <c r="F61" s="202"/>
    </row>
    <row r="62">
      <c r="A62" s="119" t="s">
        <v>315</v>
      </c>
      <c r="B62" s="187" t="s">
        <v>349</v>
      </c>
      <c r="C62" s="201"/>
      <c r="D62" s="201"/>
      <c r="E62" s="201"/>
      <c r="F62" s="202"/>
    </row>
    <row r="63">
      <c r="A63" s="41" t="s">
        <v>61</v>
      </c>
      <c r="B63" s="189" t="s">
        <v>357</v>
      </c>
      <c r="C63" s="25"/>
      <c r="D63" s="25"/>
      <c r="E63" s="25"/>
      <c r="F63" s="191" t="s">
        <v>351</v>
      </c>
    </row>
    <row r="64">
      <c r="A64" s="33" t="s">
        <v>51</v>
      </c>
      <c r="B64" s="189" t="s">
        <v>357</v>
      </c>
      <c r="C64" s="25"/>
      <c r="D64" s="25"/>
      <c r="E64" s="25"/>
      <c r="F64" s="191" t="s">
        <v>351</v>
      </c>
    </row>
    <row r="65">
      <c r="A65" s="41" t="s">
        <v>58</v>
      </c>
      <c r="B65" s="189" t="s">
        <v>357</v>
      </c>
      <c r="C65" s="25"/>
      <c r="D65" s="25"/>
      <c r="E65" s="25"/>
      <c r="F65" s="191" t="s">
        <v>351</v>
      </c>
    </row>
    <row r="66">
      <c r="A66" s="41" t="s">
        <v>56</v>
      </c>
      <c r="B66" s="189" t="s">
        <v>357</v>
      </c>
      <c r="C66" s="25"/>
      <c r="D66" s="25"/>
      <c r="E66" s="25"/>
      <c r="F66" s="191" t="s">
        <v>351</v>
      </c>
    </row>
    <row r="67">
      <c r="A67" s="41" t="s">
        <v>55</v>
      </c>
      <c r="B67" s="189" t="s">
        <v>357</v>
      </c>
      <c r="C67" s="25"/>
      <c r="D67" s="25"/>
      <c r="E67" s="25"/>
      <c r="F67" s="191" t="s">
        <v>351</v>
      </c>
    </row>
    <row r="68">
      <c r="A68" s="41" t="s">
        <v>54</v>
      </c>
      <c r="B68" s="189" t="s">
        <v>357</v>
      </c>
      <c r="C68" s="25"/>
      <c r="D68" s="25"/>
      <c r="E68" s="25"/>
      <c r="F68" s="191" t="s">
        <v>351</v>
      </c>
    </row>
    <row r="69">
      <c r="A69" s="41" t="s">
        <v>52</v>
      </c>
      <c r="B69" s="189" t="s">
        <v>357</v>
      </c>
      <c r="C69" s="25"/>
      <c r="D69" s="25"/>
      <c r="E69" s="25"/>
      <c r="F69" s="191" t="s">
        <v>351</v>
      </c>
    </row>
    <row r="70">
      <c r="A70" s="41" t="s">
        <v>63</v>
      </c>
      <c r="B70" s="189" t="s">
        <v>357</v>
      </c>
      <c r="C70" s="25"/>
      <c r="D70" s="25"/>
      <c r="E70" s="25"/>
      <c r="F70" s="191" t="s">
        <v>351</v>
      </c>
    </row>
    <row r="71">
      <c r="A71" s="42" t="s">
        <v>358</v>
      </c>
      <c r="B71" s="189" t="s">
        <v>357</v>
      </c>
      <c r="C71" s="25"/>
      <c r="D71" s="25"/>
      <c r="E71" s="25"/>
      <c r="F71" s="191" t="s">
        <v>351</v>
      </c>
    </row>
    <row r="72">
      <c r="A72" s="42" t="s">
        <v>55</v>
      </c>
      <c r="B72" s="189" t="s">
        <v>357</v>
      </c>
      <c r="C72" s="25"/>
      <c r="D72" s="25"/>
      <c r="E72" s="25"/>
      <c r="F72" s="191" t="s">
        <v>351</v>
      </c>
    </row>
    <row r="73">
      <c r="A73" s="203" t="s">
        <v>66</v>
      </c>
    </row>
    <row r="74">
      <c r="A74" s="24" t="s">
        <v>71</v>
      </c>
      <c r="B74" s="175" t="s">
        <v>338</v>
      </c>
      <c r="C74" s="175" t="s">
        <v>339</v>
      </c>
      <c r="D74" s="46" t="s">
        <v>343</v>
      </c>
      <c r="E74" s="46"/>
      <c r="F74" s="196"/>
    </row>
    <row r="75">
      <c r="A75" s="48" t="s">
        <v>76</v>
      </c>
      <c r="B75" s="175" t="s">
        <v>338</v>
      </c>
      <c r="C75" s="175" t="s">
        <v>339</v>
      </c>
      <c r="D75" s="46" t="s">
        <v>359</v>
      </c>
      <c r="E75" s="46"/>
      <c r="F75" s="196"/>
    </row>
    <row r="76">
      <c r="A76" s="48" t="s">
        <v>75</v>
      </c>
      <c r="B76" s="175" t="s">
        <v>338</v>
      </c>
      <c r="C76" s="175" t="s">
        <v>339</v>
      </c>
      <c r="D76" s="46" t="s">
        <v>360</v>
      </c>
      <c r="E76" s="46"/>
      <c r="F76" s="196"/>
    </row>
    <row r="77">
      <c r="A77" s="48" t="s">
        <v>73</v>
      </c>
      <c r="B77" s="175" t="s">
        <v>338</v>
      </c>
      <c r="C77" s="175" t="s">
        <v>339</v>
      </c>
      <c r="D77" s="46" t="s">
        <v>361</v>
      </c>
      <c r="E77" s="46"/>
      <c r="F77" s="196"/>
    </row>
    <row r="78">
      <c r="A78" s="48" t="s">
        <v>77</v>
      </c>
      <c r="B78" s="175" t="s">
        <v>338</v>
      </c>
      <c r="C78" s="175" t="s">
        <v>339</v>
      </c>
      <c r="D78" s="47" t="s">
        <v>344</v>
      </c>
      <c r="E78" s="46"/>
      <c r="F78" s="196"/>
    </row>
    <row r="79">
      <c r="A79" s="48" t="s">
        <v>72</v>
      </c>
      <c r="B79" s="175" t="s">
        <v>338</v>
      </c>
      <c r="C79" s="175" t="s">
        <v>339</v>
      </c>
      <c r="D79" s="46" t="s">
        <v>360</v>
      </c>
      <c r="E79" s="46"/>
    </row>
    <row r="80">
      <c r="A80" s="48" t="s">
        <v>74</v>
      </c>
      <c r="B80" s="175" t="s">
        <v>338</v>
      </c>
      <c r="C80" s="175" t="s">
        <v>339</v>
      </c>
      <c r="D80" s="46" t="s">
        <v>360</v>
      </c>
      <c r="E80" s="46"/>
      <c r="F80" s="196"/>
    </row>
    <row r="81">
      <c r="A81" s="186" t="s">
        <v>78</v>
      </c>
      <c r="B81" s="2"/>
      <c r="C81" s="2"/>
      <c r="D81" s="2"/>
      <c r="E81" s="2"/>
      <c r="F81" s="3"/>
    </row>
    <row r="82">
      <c r="A82" s="51" t="s">
        <v>86</v>
      </c>
      <c r="B82" s="189" t="s">
        <v>350</v>
      </c>
      <c r="C82" s="190"/>
      <c r="D82" s="190"/>
      <c r="E82" s="190"/>
      <c r="F82" s="191" t="s">
        <v>351</v>
      </c>
    </row>
    <row r="83">
      <c r="A83" s="51" t="s">
        <v>90</v>
      </c>
      <c r="B83" s="189" t="s">
        <v>350</v>
      </c>
      <c r="C83" s="190"/>
      <c r="D83" s="190"/>
      <c r="E83" s="190"/>
      <c r="F83" s="191" t="s">
        <v>351</v>
      </c>
    </row>
    <row r="84">
      <c r="A84" s="51" t="s">
        <v>82</v>
      </c>
      <c r="B84" s="189" t="s">
        <v>350</v>
      </c>
      <c r="C84" s="190"/>
      <c r="D84" s="190"/>
      <c r="E84" s="190"/>
      <c r="F84" s="191" t="s">
        <v>351</v>
      </c>
    </row>
    <row r="85">
      <c r="A85" s="51" t="s">
        <v>95</v>
      </c>
      <c r="B85" s="189" t="s">
        <v>350</v>
      </c>
      <c r="C85" s="190"/>
      <c r="D85" s="190"/>
      <c r="E85" s="190"/>
      <c r="F85" s="191" t="s">
        <v>351</v>
      </c>
    </row>
    <row r="86">
      <c r="A86" s="51" t="s">
        <v>85</v>
      </c>
      <c r="B86" s="189" t="s">
        <v>350</v>
      </c>
      <c r="C86" s="190"/>
      <c r="D86" s="190"/>
      <c r="E86" s="190"/>
      <c r="F86" s="191" t="s">
        <v>351</v>
      </c>
    </row>
    <row r="87">
      <c r="A87" s="51" t="s">
        <v>100</v>
      </c>
      <c r="B87" s="189" t="s">
        <v>362</v>
      </c>
      <c r="C87" s="190"/>
      <c r="D87" s="190"/>
      <c r="E87" s="190"/>
      <c r="F87" s="191" t="s">
        <v>351</v>
      </c>
    </row>
    <row r="88">
      <c r="A88" s="51" t="s">
        <v>101</v>
      </c>
      <c r="B88" s="189" t="s">
        <v>362</v>
      </c>
      <c r="C88" s="190"/>
      <c r="D88" s="190"/>
      <c r="E88" s="190"/>
      <c r="F88" s="191" t="s">
        <v>351</v>
      </c>
    </row>
    <row r="89">
      <c r="A89" s="51" t="s">
        <v>97</v>
      </c>
      <c r="B89" s="189" t="s">
        <v>362</v>
      </c>
      <c r="C89" s="190"/>
      <c r="D89" s="190"/>
      <c r="E89" s="190"/>
      <c r="F89" s="191" t="s">
        <v>351</v>
      </c>
    </row>
    <row r="90">
      <c r="A90" s="51" t="s">
        <v>96</v>
      </c>
      <c r="B90" s="189" t="s">
        <v>362</v>
      </c>
      <c r="C90" s="190"/>
      <c r="D90" s="190"/>
      <c r="E90" s="190"/>
      <c r="F90" s="191" t="s">
        <v>351</v>
      </c>
    </row>
    <row r="91">
      <c r="A91" s="51" t="s">
        <v>83</v>
      </c>
      <c r="B91" s="189" t="s">
        <v>362</v>
      </c>
      <c r="C91" s="190"/>
      <c r="D91" s="190"/>
      <c r="E91" s="190"/>
      <c r="F91" s="191" t="s">
        <v>351</v>
      </c>
    </row>
    <row r="92">
      <c r="A92" s="51" t="s">
        <v>98</v>
      </c>
      <c r="B92" s="189" t="s">
        <v>362</v>
      </c>
      <c r="C92" s="190"/>
      <c r="D92" s="190"/>
      <c r="E92" s="190"/>
      <c r="F92" s="191" t="s">
        <v>351</v>
      </c>
    </row>
    <row r="93">
      <c r="A93" s="51" t="s">
        <v>88</v>
      </c>
      <c r="B93" s="189" t="s">
        <v>362</v>
      </c>
      <c r="C93" s="190"/>
      <c r="D93" s="190"/>
      <c r="E93" s="190"/>
      <c r="F93" s="191" t="s">
        <v>351</v>
      </c>
    </row>
    <row r="94">
      <c r="A94" s="51" t="s">
        <v>89</v>
      </c>
      <c r="B94" s="189" t="s">
        <v>362</v>
      </c>
      <c r="C94" s="190"/>
      <c r="D94" s="190"/>
      <c r="E94" s="190"/>
      <c r="F94" s="191" t="s">
        <v>351</v>
      </c>
    </row>
    <row r="95">
      <c r="A95" s="51" t="s">
        <v>94</v>
      </c>
      <c r="B95" s="189" t="s">
        <v>362</v>
      </c>
      <c r="C95" s="190"/>
      <c r="D95" s="190"/>
      <c r="E95" s="190"/>
      <c r="F95" s="191" t="s">
        <v>351</v>
      </c>
    </row>
    <row r="96">
      <c r="A96" s="51" t="s">
        <v>79</v>
      </c>
      <c r="B96" s="189" t="s">
        <v>362</v>
      </c>
      <c r="C96" s="190"/>
      <c r="D96" s="190"/>
      <c r="E96" s="190"/>
      <c r="F96" s="191" t="s">
        <v>351</v>
      </c>
    </row>
    <row r="97">
      <c r="A97" s="51" t="s">
        <v>91</v>
      </c>
      <c r="B97" s="189" t="s">
        <v>362</v>
      </c>
      <c r="C97" s="190"/>
      <c r="D97" s="190"/>
      <c r="E97" s="190"/>
      <c r="F97" s="191" t="s">
        <v>351</v>
      </c>
    </row>
    <row r="98">
      <c r="A98" s="51" t="s">
        <v>99</v>
      </c>
      <c r="B98" s="189" t="s">
        <v>362</v>
      </c>
      <c r="C98" s="190"/>
      <c r="D98" s="190"/>
      <c r="E98" s="190"/>
      <c r="F98" s="191" t="s">
        <v>351</v>
      </c>
    </row>
    <row r="99">
      <c r="A99" s="51" t="s">
        <v>84</v>
      </c>
      <c r="B99" s="189" t="s">
        <v>362</v>
      </c>
      <c r="C99" s="190"/>
      <c r="D99" s="190"/>
      <c r="E99" s="190"/>
      <c r="F99" s="191" t="s">
        <v>351</v>
      </c>
    </row>
    <row r="100">
      <c r="A100" s="51" t="s">
        <v>92</v>
      </c>
      <c r="B100" s="189" t="s">
        <v>362</v>
      </c>
      <c r="C100" s="190"/>
      <c r="D100" s="190"/>
      <c r="E100" s="190"/>
      <c r="F100" s="191" t="s">
        <v>351</v>
      </c>
    </row>
    <row r="101">
      <c r="A101" s="51" t="s">
        <v>93</v>
      </c>
      <c r="B101" s="189" t="s">
        <v>362</v>
      </c>
      <c r="C101" s="190"/>
      <c r="D101" s="190"/>
      <c r="E101" s="190"/>
      <c r="F101" s="191" t="s">
        <v>351</v>
      </c>
    </row>
    <row r="102">
      <c r="A102" s="204" t="s">
        <v>142</v>
      </c>
      <c r="B102" s="2"/>
      <c r="C102" s="2"/>
      <c r="D102" s="2"/>
      <c r="E102" s="2"/>
      <c r="F102" s="3"/>
    </row>
    <row r="103">
      <c r="A103" s="51" t="s">
        <v>143</v>
      </c>
      <c r="B103" s="175" t="s">
        <v>338</v>
      </c>
      <c r="F103" s="205" t="s">
        <v>351</v>
      </c>
    </row>
    <row r="104">
      <c r="A104" s="51" t="s">
        <v>144</v>
      </c>
      <c r="B104" s="175" t="s">
        <v>338</v>
      </c>
      <c r="F104" s="205" t="s">
        <v>351</v>
      </c>
    </row>
    <row r="105">
      <c r="A105" s="51" t="s">
        <v>147</v>
      </c>
      <c r="B105" s="175" t="s">
        <v>338</v>
      </c>
      <c r="F105" s="205" t="s">
        <v>351</v>
      </c>
    </row>
    <row r="106">
      <c r="A106" s="51" t="s">
        <v>148</v>
      </c>
      <c r="B106" s="175" t="s">
        <v>338</v>
      </c>
      <c r="F106" s="205" t="s">
        <v>351</v>
      </c>
    </row>
    <row r="107">
      <c r="A107" s="51" t="s">
        <v>149</v>
      </c>
      <c r="B107" s="175" t="s">
        <v>338</v>
      </c>
      <c r="F107" s="205" t="s">
        <v>351</v>
      </c>
    </row>
    <row r="108">
      <c r="A108" s="51" t="s">
        <v>150</v>
      </c>
      <c r="B108" s="175" t="s">
        <v>338</v>
      </c>
      <c r="F108" s="205" t="s">
        <v>351</v>
      </c>
    </row>
    <row r="109">
      <c r="A109" s="51" t="s">
        <v>151</v>
      </c>
      <c r="B109" s="175" t="s">
        <v>338</v>
      </c>
      <c r="F109" s="205" t="s">
        <v>351</v>
      </c>
    </row>
    <row r="110">
      <c r="A110" s="51" t="s">
        <v>152</v>
      </c>
      <c r="B110" s="175" t="s">
        <v>338</v>
      </c>
      <c r="F110" s="205" t="s">
        <v>351</v>
      </c>
    </row>
    <row r="111">
      <c r="A111" s="51" t="s">
        <v>363</v>
      </c>
      <c r="B111" s="175" t="s">
        <v>338</v>
      </c>
      <c r="F111" s="205" t="s">
        <v>351</v>
      </c>
    </row>
    <row r="112">
      <c r="A112" s="51" t="s">
        <v>154</v>
      </c>
      <c r="B112" s="175" t="s">
        <v>338</v>
      </c>
      <c r="F112" s="205" t="s">
        <v>351</v>
      </c>
    </row>
    <row r="113">
      <c r="A113" s="51" t="s">
        <v>155</v>
      </c>
      <c r="B113" s="175" t="s">
        <v>338</v>
      </c>
      <c r="F113" s="205" t="s">
        <v>351</v>
      </c>
    </row>
    <row r="114">
      <c r="A114" s="51" t="s">
        <v>156</v>
      </c>
      <c r="B114" s="175" t="s">
        <v>338</v>
      </c>
      <c r="F114" s="205" t="s">
        <v>351</v>
      </c>
    </row>
    <row r="115">
      <c r="A115" s="51" t="s">
        <v>157</v>
      </c>
      <c r="B115" s="175" t="s">
        <v>338</v>
      </c>
      <c r="F115" s="205" t="s">
        <v>351</v>
      </c>
    </row>
    <row r="116">
      <c r="A116" s="51" t="s">
        <v>158</v>
      </c>
      <c r="B116" s="175" t="s">
        <v>338</v>
      </c>
      <c r="F116" s="205" t="s">
        <v>351</v>
      </c>
    </row>
    <row r="117">
      <c r="A117" s="51" t="s">
        <v>159</v>
      </c>
      <c r="B117" s="175" t="s">
        <v>338</v>
      </c>
      <c r="F117" s="205" t="s">
        <v>351</v>
      </c>
    </row>
    <row r="118">
      <c r="A118" s="51" t="s">
        <v>160</v>
      </c>
      <c r="B118" s="175" t="s">
        <v>338</v>
      </c>
      <c r="F118" s="205" t="s">
        <v>351</v>
      </c>
    </row>
    <row r="119">
      <c r="A119" s="67" t="s">
        <v>161</v>
      </c>
      <c r="B119" s="175" t="s">
        <v>338</v>
      </c>
      <c r="F119" s="205" t="s">
        <v>351</v>
      </c>
    </row>
    <row r="120">
      <c r="A120" s="67" t="s">
        <v>162</v>
      </c>
      <c r="B120" s="175" t="s">
        <v>338</v>
      </c>
      <c r="F120" s="205" t="s">
        <v>351</v>
      </c>
    </row>
    <row r="121">
      <c r="A121" s="69" t="s">
        <v>165</v>
      </c>
      <c r="B121" s="175" t="s">
        <v>338</v>
      </c>
      <c r="F121" s="205" t="s">
        <v>351</v>
      </c>
    </row>
    <row r="122">
      <c r="A122" s="204" t="s">
        <v>166</v>
      </c>
      <c r="B122" s="2"/>
      <c r="C122" s="2"/>
      <c r="D122" s="2"/>
      <c r="E122" s="2"/>
      <c r="F122" s="3"/>
    </row>
    <row r="123">
      <c r="A123" s="71" t="s">
        <v>167</v>
      </c>
      <c r="B123" s="175" t="s">
        <v>338</v>
      </c>
      <c r="C123" s="175" t="s">
        <v>339</v>
      </c>
      <c r="D123" s="46" t="s">
        <v>343</v>
      </c>
      <c r="E123" s="206"/>
      <c r="F123" s="196"/>
    </row>
    <row r="124">
      <c r="A124" s="71" t="s">
        <v>168</v>
      </c>
      <c r="B124" s="175" t="s">
        <v>338</v>
      </c>
      <c r="C124" s="175" t="s">
        <v>339</v>
      </c>
      <c r="D124" s="46" t="s">
        <v>343</v>
      </c>
      <c r="E124" s="206"/>
      <c r="F124" s="196"/>
    </row>
    <row r="125">
      <c r="A125" s="71" t="s">
        <v>169</v>
      </c>
      <c r="B125" s="175" t="s">
        <v>338</v>
      </c>
      <c r="C125" s="175" t="s">
        <v>339</v>
      </c>
      <c r="D125" s="46" t="s">
        <v>343</v>
      </c>
      <c r="E125" s="206"/>
      <c r="F125" s="196"/>
    </row>
    <row r="126">
      <c r="A126" s="204" t="s">
        <v>170</v>
      </c>
      <c r="B126" s="2"/>
      <c r="C126" s="2"/>
      <c r="D126" s="2"/>
      <c r="E126" s="2"/>
      <c r="F126" s="3"/>
    </row>
    <row r="127">
      <c r="A127" s="51" t="s">
        <v>171</v>
      </c>
      <c r="B127" s="175" t="s">
        <v>338</v>
      </c>
      <c r="C127" s="178" t="s">
        <v>342</v>
      </c>
      <c r="D127" s="53"/>
      <c r="E127" s="53"/>
      <c r="F127" s="196"/>
    </row>
    <row r="128">
      <c r="A128" s="51" t="s">
        <v>172</v>
      </c>
      <c r="B128" s="175" t="s">
        <v>338</v>
      </c>
      <c r="C128" s="178" t="s">
        <v>342</v>
      </c>
      <c r="D128" s="53"/>
      <c r="E128" s="53"/>
      <c r="F128" s="196"/>
    </row>
    <row r="129">
      <c r="A129" s="51" t="s">
        <v>173</v>
      </c>
      <c r="B129" s="175" t="s">
        <v>338</v>
      </c>
      <c r="C129" s="178" t="s">
        <v>342</v>
      </c>
      <c r="D129" s="53"/>
      <c r="E129" s="53"/>
      <c r="F129" s="196"/>
    </row>
    <row r="130">
      <c r="A130" s="207" t="s">
        <v>364</v>
      </c>
      <c r="B130" s="76"/>
      <c r="C130" s="76"/>
      <c r="D130" s="76"/>
      <c r="E130" s="76"/>
      <c r="F130" s="77"/>
    </row>
    <row r="131">
      <c r="A131" s="208" t="s">
        <v>205</v>
      </c>
      <c r="B131" s="209" t="s">
        <v>338</v>
      </c>
      <c r="C131" s="175" t="s">
        <v>339</v>
      </c>
      <c r="D131" s="46" t="s">
        <v>365</v>
      </c>
      <c r="E131" s="210"/>
      <c r="F131" s="196"/>
    </row>
    <row r="132">
      <c r="A132" s="211" t="s">
        <v>207</v>
      </c>
      <c r="B132" s="209" t="s">
        <v>338</v>
      </c>
      <c r="C132" s="175" t="s">
        <v>366</v>
      </c>
      <c r="D132" s="210"/>
      <c r="E132" s="210"/>
      <c r="F132" s="196"/>
    </row>
    <row r="133">
      <c r="A133" s="211" t="s">
        <v>223</v>
      </c>
      <c r="B133" s="209" t="s">
        <v>338</v>
      </c>
      <c r="C133" s="175" t="s">
        <v>366</v>
      </c>
      <c r="D133" s="210"/>
      <c r="E133" s="210"/>
      <c r="F133" s="196"/>
    </row>
    <row r="134">
      <c r="A134" s="211" t="s">
        <v>224</v>
      </c>
      <c r="B134" s="209" t="s">
        <v>338</v>
      </c>
      <c r="C134" s="175" t="s">
        <v>366</v>
      </c>
      <c r="D134" s="210"/>
      <c r="E134" s="210"/>
      <c r="F134" s="196"/>
    </row>
    <row r="135">
      <c r="A135" s="211" t="s">
        <v>227</v>
      </c>
      <c r="B135" s="209" t="s">
        <v>338</v>
      </c>
      <c r="C135" s="175" t="s">
        <v>366</v>
      </c>
      <c r="D135" s="210"/>
      <c r="E135" s="210"/>
      <c r="F135" s="196"/>
    </row>
    <row r="136">
      <c r="A136" s="211" t="s">
        <v>230</v>
      </c>
      <c r="B136" s="209" t="s">
        <v>338</v>
      </c>
      <c r="C136" s="175" t="s">
        <v>366</v>
      </c>
      <c r="D136" s="210"/>
      <c r="E136" s="210"/>
      <c r="F136" s="196"/>
    </row>
    <row r="137">
      <c r="A137" s="211" t="s">
        <v>232</v>
      </c>
      <c r="B137" s="209" t="s">
        <v>338</v>
      </c>
      <c r="C137" s="175" t="s">
        <v>366</v>
      </c>
      <c r="D137" s="210"/>
      <c r="E137" s="210"/>
      <c r="F137" s="196"/>
    </row>
    <row r="138">
      <c r="A138" s="211" t="s">
        <v>233</v>
      </c>
      <c r="B138" s="209" t="s">
        <v>338</v>
      </c>
      <c r="C138" s="175" t="s">
        <v>366</v>
      </c>
      <c r="D138" s="210"/>
      <c r="E138" s="210"/>
      <c r="F138" s="196"/>
    </row>
    <row r="139">
      <c r="A139" s="211" t="s">
        <v>234</v>
      </c>
      <c r="B139" s="209" t="s">
        <v>338</v>
      </c>
      <c r="C139" s="175" t="s">
        <v>366</v>
      </c>
      <c r="D139" s="210"/>
      <c r="E139" s="210"/>
      <c r="F139" s="196"/>
    </row>
    <row r="140">
      <c r="A140" s="208" t="s">
        <v>180</v>
      </c>
      <c r="B140" s="209" t="s">
        <v>338</v>
      </c>
      <c r="C140" s="175" t="s">
        <v>366</v>
      </c>
      <c r="D140" s="210"/>
      <c r="E140" s="210"/>
      <c r="F140" s="196"/>
    </row>
    <row r="141">
      <c r="A141" s="212" t="s">
        <v>191</v>
      </c>
      <c r="B141" s="209" t="s">
        <v>338</v>
      </c>
      <c r="C141" s="175" t="s">
        <v>366</v>
      </c>
      <c r="D141" s="210"/>
      <c r="E141" s="210"/>
      <c r="F141" s="196"/>
    </row>
    <row r="142">
      <c r="A142" s="211" t="s">
        <v>193</v>
      </c>
      <c r="B142" s="209" t="s">
        <v>338</v>
      </c>
      <c r="C142" s="175" t="s">
        <v>366</v>
      </c>
      <c r="D142" s="210"/>
      <c r="E142" s="210"/>
      <c r="F142" s="196"/>
    </row>
    <row r="143">
      <c r="A143" s="211" t="s">
        <v>197</v>
      </c>
      <c r="B143" s="209" t="s">
        <v>338</v>
      </c>
      <c r="C143" s="47" t="s">
        <v>344</v>
      </c>
      <c r="D143" s="210"/>
      <c r="E143" s="210"/>
      <c r="F143" s="196"/>
    </row>
    <row r="144">
      <c r="A144" s="51" t="s">
        <v>178</v>
      </c>
      <c r="B144" s="209" t="s">
        <v>338</v>
      </c>
      <c r="C144" s="46" t="s">
        <v>343</v>
      </c>
      <c r="D144" s="210"/>
      <c r="E144" s="210"/>
      <c r="F144" s="196"/>
    </row>
    <row r="145">
      <c r="A145" s="51" t="s">
        <v>253</v>
      </c>
      <c r="B145" s="209" t="s">
        <v>338</v>
      </c>
      <c r="C145" s="175" t="s">
        <v>366</v>
      </c>
      <c r="D145" s="30"/>
      <c r="E145" s="30"/>
      <c r="F145" s="188"/>
    </row>
    <row r="146">
      <c r="A146" s="51" t="s">
        <v>367</v>
      </c>
      <c r="B146" s="209" t="s">
        <v>338</v>
      </c>
      <c r="C146" s="175" t="s">
        <v>366</v>
      </c>
      <c r="D146" s="53"/>
      <c r="E146" s="53"/>
      <c r="F146" s="188"/>
    </row>
    <row r="147">
      <c r="A147" s="51" t="s">
        <v>183</v>
      </c>
      <c r="B147" s="209" t="s">
        <v>338</v>
      </c>
      <c r="C147" s="52"/>
      <c r="D147" s="53"/>
      <c r="E147" s="53"/>
      <c r="F147" s="188"/>
    </row>
    <row r="148">
      <c r="A148" s="51" t="s">
        <v>278</v>
      </c>
      <c r="B148" s="209" t="s">
        <v>338</v>
      </c>
      <c r="C148" s="52"/>
      <c r="D148" s="53"/>
      <c r="E148" s="53"/>
      <c r="F148" s="188"/>
    </row>
    <row r="149">
      <c r="A149" s="51" t="s">
        <v>368</v>
      </c>
      <c r="B149" s="209" t="s">
        <v>338</v>
      </c>
      <c r="C149" s="52"/>
      <c r="D149" s="53"/>
      <c r="E149" s="53"/>
      <c r="F149" s="188"/>
    </row>
    <row r="150">
      <c r="A150" s="51" t="s">
        <v>369</v>
      </c>
      <c r="B150" s="209" t="s">
        <v>338</v>
      </c>
      <c r="C150" s="52"/>
      <c r="D150" s="53"/>
      <c r="E150" s="53"/>
      <c r="F150" s="188"/>
    </row>
    <row r="151">
      <c r="A151" s="51" t="s">
        <v>176</v>
      </c>
      <c r="B151" s="185" t="s">
        <v>349</v>
      </c>
      <c r="C151" s="52"/>
      <c r="D151" s="53"/>
      <c r="E151" s="53"/>
      <c r="F151" s="196"/>
    </row>
    <row r="152">
      <c r="A152" s="51" t="s">
        <v>179</v>
      </c>
      <c r="B152" s="185" t="s">
        <v>349</v>
      </c>
      <c r="C152" s="52"/>
      <c r="D152" s="53"/>
      <c r="E152" s="53"/>
      <c r="F152" s="196"/>
    </row>
    <row r="153">
      <c r="A153" s="51" t="s">
        <v>181</v>
      </c>
      <c r="B153" s="185" t="s">
        <v>349</v>
      </c>
      <c r="C153" s="52"/>
      <c r="D153" s="53"/>
      <c r="E153" s="53"/>
      <c r="F153" s="196"/>
    </row>
    <row r="154">
      <c r="A154" s="51" t="s">
        <v>182</v>
      </c>
      <c r="B154" s="185" t="s">
        <v>349</v>
      </c>
      <c r="C154" s="52"/>
      <c r="D154" s="53"/>
      <c r="E154" s="53"/>
      <c r="F154" s="196"/>
    </row>
    <row r="155">
      <c r="A155" s="51" t="s">
        <v>184</v>
      </c>
      <c r="B155" s="185" t="s">
        <v>349</v>
      </c>
      <c r="C155" s="52"/>
      <c r="D155" s="53"/>
      <c r="E155" s="53"/>
      <c r="F155" s="196"/>
    </row>
    <row r="156">
      <c r="A156" s="51" t="s">
        <v>185</v>
      </c>
      <c r="B156" s="185" t="s">
        <v>349</v>
      </c>
      <c r="C156" s="52"/>
      <c r="D156" s="53"/>
      <c r="E156" s="53"/>
      <c r="F156" s="196"/>
    </row>
    <row r="157">
      <c r="A157" s="51" t="s">
        <v>186</v>
      </c>
      <c r="B157" s="185" t="s">
        <v>349</v>
      </c>
      <c r="C157" s="52"/>
      <c r="D157" s="53"/>
      <c r="E157" s="53"/>
      <c r="F157" s="196"/>
    </row>
    <row r="158">
      <c r="A158" s="51" t="s">
        <v>187</v>
      </c>
      <c r="B158" s="185" t="s">
        <v>349</v>
      </c>
      <c r="C158" s="52"/>
      <c r="D158" s="53"/>
      <c r="E158" s="53"/>
      <c r="F158" s="196"/>
    </row>
    <row r="159">
      <c r="A159" s="51" t="s">
        <v>188</v>
      </c>
      <c r="B159" s="185" t="s">
        <v>349</v>
      </c>
      <c r="C159" s="52"/>
      <c r="D159" s="53"/>
      <c r="E159" s="53"/>
      <c r="F159" s="196"/>
    </row>
    <row r="160">
      <c r="A160" s="51" t="s">
        <v>189</v>
      </c>
      <c r="B160" s="185" t="s">
        <v>349</v>
      </c>
      <c r="C160" s="52"/>
      <c r="D160" s="53"/>
      <c r="E160" s="53"/>
      <c r="F160" s="196"/>
    </row>
    <row r="161">
      <c r="A161" s="51" t="s">
        <v>190</v>
      </c>
      <c r="B161" s="185" t="s">
        <v>349</v>
      </c>
      <c r="C161" s="52"/>
      <c r="D161" s="53"/>
      <c r="E161" s="53"/>
      <c r="F161" s="196"/>
    </row>
    <row r="162">
      <c r="A162" s="51" t="s">
        <v>192</v>
      </c>
      <c r="B162" s="185" t="s">
        <v>349</v>
      </c>
      <c r="C162" s="52"/>
      <c r="D162" s="53"/>
      <c r="E162" s="53"/>
      <c r="F162" s="196"/>
    </row>
    <row r="163">
      <c r="A163" s="51" t="s">
        <v>195</v>
      </c>
      <c r="B163" s="185" t="s">
        <v>349</v>
      </c>
      <c r="C163" s="52"/>
      <c r="D163" s="53"/>
      <c r="E163" s="53"/>
      <c r="F163" s="196"/>
    </row>
    <row r="164">
      <c r="A164" s="51" t="s">
        <v>196</v>
      </c>
      <c r="B164" s="185" t="s">
        <v>349</v>
      </c>
      <c r="C164" s="52"/>
      <c r="D164" s="53"/>
      <c r="E164" s="53"/>
      <c r="F164" s="196"/>
    </row>
    <row r="165">
      <c r="A165" s="51" t="s">
        <v>198</v>
      </c>
      <c r="B165" s="185" t="s">
        <v>349</v>
      </c>
      <c r="C165" s="52"/>
      <c r="D165" s="53"/>
      <c r="E165" s="53"/>
      <c r="F165" s="196"/>
    </row>
    <row r="166">
      <c r="A166" s="51" t="s">
        <v>199</v>
      </c>
      <c r="B166" s="185" t="s">
        <v>349</v>
      </c>
      <c r="C166" s="52"/>
      <c r="D166" s="53"/>
      <c r="E166" s="53"/>
      <c r="F166" s="196"/>
    </row>
    <row r="167">
      <c r="A167" s="51" t="s">
        <v>200</v>
      </c>
      <c r="B167" s="185" t="s">
        <v>349</v>
      </c>
      <c r="C167" s="52"/>
      <c r="D167" s="53"/>
      <c r="E167" s="53"/>
      <c r="F167" s="196"/>
    </row>
    <row r="168">
      <c r="A168" s="51" t="s">
        <v>201</v>
      </c>
      <c r="B168" s="185" t="s">
        <v>349</v>
      </c>
      <c r="C168" s="52"/>
      <c r="D168" s="53"/>
      <c r="E168" s="53"/>
      <c r="F168" s="196"/>
    </row>
    <row r="169">
      <c r="A169" s="51" t="s">
        <v>202</v>
      </c>
      <c r="B169" s="185" t="s">
        <v>349</v>
      </c>
      <c r="C169" s="52"/>
      <c r="D169" s="53"/>
      <c r="E169" s="53"/>
      <c r="F169" s="196"/>
    </row>
    <row r="170">
      <c r="A170" s="51" t="s">
        <v>203</v>
      </c>
      <c r="B170" s="185" t="s">
        <v>349</v>
      </c>
      <c r="C170" s="52"/>
      <c r="D170" s="53"/>
      <c r="E170" s="53"/>
      <c r="F170" s="196"/>
    </row>
    <row r="171">
      <c r="A171" s="51" t="s">
        <v>204</v>
      </c>
      <c r="B171" s="185" t="s">
        <v>349</v>
      </c>
      <c r="C171" s="52"/>
      <c r="D171" s="53"/>
      <c r="E171" s="53"/>
      <c r="F171" s="196"/>
    </row>
    <row r="172">
      <c r="A172" s="51" t="s">
        <v>206</v>
      </c>
      <c r="B172" s="185" t="s">
        <v>349</v>
      </c>
      <c r="C172" s="52"/>
      <c r="D172" s="53"/>
      <c r="E172" s="53"/>
      <c r="F172" s="196"/>
    </row>
    <row r="173">
      <c r="A173" s="51" t="s">
        <v>208</v>
      </c>
      <c r="B173" s="185" t="s">
        <v>349</v>
      </c>
      <c r="C173" s="52"/>
      <c r="D173" s="53"/>
      <c r="E173" s="53"/>
      <c r="F173" s="196"/>
    </row>
    <row r="174">
      <c r="A174" s="51" t="s">
        <v>209</v>
      </c>
      <c r="B174" s="185" t="s">
        <v>349</v>
      </c>
      <c r="C174" s="52"/>
      <c r="D174" s="53"/>
      <c r="E174" s="53"/>
      <c r="F174" s="196"/>
    </row>
    <row r="175">
      <c r="A175" s="51" t="s">
        <v>370</v>
      </c>
      <c r="B175" s="185" t="s">
        <v>349</v>
      </c>
      <c r="C175" s="52"/>
      <c r="D175" s="53"/>
      <c r="E175" s="53"/>
      <c r="F175" s="196"/>
    </row>
    <row r="176">
      <c r="A176" s="51" t="s">
        <v>210</v>
      </c>
      <c r="B176" s="185" t="s">
        <v>349</v>
      </c>
      <c r="C176" s="52"/>
      <c r="D176" s="53"/>
      <c r="E176" s="53"/>
      <c r="F176" s="196"/>
    </row>
    <row r="177">
      <c r="A177" s="51" t="s">
        <v>211</v>
      </c>
      <c r="B177" s="185" t="s">
        <v>349</v>
      </c>
      <c r="C177" s="52"/>
      <c r="D177" s="53"/>
      <c r="E177" s="53"/>
      <c r="F177" s="196"/>
    </row>
    <row r="178">
      <c r="A178" s="51" t="s">
        <v>212</v>
      </c>
      <c r="B178" s="185" t="s">
        <v>349</v>
      </c>
      <c r="C178" s="52"/>
      <c r="D178" s="53"/>
      <c r="E178" s="53"/>
      <c r="F178" s="196"/>
    </row>
    <row r="179">
      <c r="A179" s="51" t="s">
        <v>213</v>
      </c>
      <c r="B179" s="185" t="s">
        <v>349</v>
      </c>
      <c r="C179" s="52"/>
      <c r="D179" s="53"/>
      <c r="E179" s="53"/>
      <c r="F179" s="196"/>
    </row>
    <row r="180">
      <c r="A180" s="51" t="s">
        <v>214</v>
      </c>
      <c r="B180" s="185" t="s">
        <v>349</v>
      </c>
      <c r="C180" s="52"/>
      <c r="D180" s="53"/>
      <c r="E180" s="53"/>
      <c r="F180" s="196"/>
    </row>
    <row r="181">
      <c r="A181" s="213" t="s">
        <v>215</v>
      </c>
      <c r="B181" s="185" t="s">
        <v>349</v>
      </c>
      <c r="C181" s="52"/>
      <c r="D181" s="53"/>
      <c r="E181" s="53"/>
      <c r="F181" s="196"/>
    </row>
    <row r="182">
      <c r="A182" s="51" t="s">
        <v>221</v>
      </c>
      <c r="B182" s="185" t="s">
        <v>349</v>
      </c>
      <c r="C182" s="52"/>
      <c r="D182" s="53"/>
      <c r="E182" s="53"/>
      <c r="F182" s="196"/>
    </row>
    <row r="183">
      <c r="A183" s="51" t="s">
        <v>222</v>
      </c>
      <c r="B183" s="185" t="s">
        <v>349</v>
      </c>
      <c r="C183" s="52"/>
      <c r="D183" s="53"/>
      <c r="E183" s="53"/>
      <c r="F183" s="196"/>
    </row>
    <row r="184">
      <c r="A184" s="51" t="s">
        <v>225</v>
      </c>
      <c r="B184" s="185" t="s">
        <v>349</v>
      </c>
      <c r="C184" s="52"/>
      <c r="D184" s="53"/>
      <c r="E184" s="53"/>
      <c r="F184" s="196"/>
    </row>
    <row r="185">
      <c r="A185" s="51" t="s">
        <v>226</v>
      </c>
      <c r="B185" s="185" t="s">
        <v>349</v>
      </c>
      <c r="C185" s="52"/>
      <c r="D185" s="53"/>
      <c r="E185" s="53"/>
      <c r="F185" s="196"/>
    </row>
    <row r="186">
      <c r="A186" s="51" t="s">
        <v>228</v>
      </c>
      <c r="B186" s="185" t="s">
        <v>349</v>
      </c>
      <c r="C186" s="52"/>
      <c r="D186" s="53"/>
      <c r="E186" s="53"/>
      <c r="F186" s="196"/>
    </row>
    <row r="187">
      <c r="A187" s="51" t="s">
        <v>229</v>
      </c>
      <c r="B187" s="185" t="s">
        <v>349</v>
      </c>
      <c r="C187" s="52"/>
      <c r="D187" s="53"/>
      <c r="E187" s="53"/>
      <c r="F187" s="196"/>
    </row>
    <row r="188">
      <c r="A188" s="51" t="s">
        <v>231</v>
      </c>
      <c r="B188" s="185" t="s">
        <v>349</v>
      </c>
      <c r="C188" s="52"/>
      <c r="D188" s="53"/>
      <c r="E188" s="53"/>
      <c r="F188" s="196"/>
    </row>
    <row r="189">
      <c r="A189" s="51" t="s">
        <v>236</v>
      </c>
      <c r="B189" s="185" t="s">
        <v>349</v>
      </c>
      <c r="C189" s="52"/>
      <c r="D189" s="53"/>
      <c r="E189" s="53"/>
      <c r="F189" s="196"/>
    </row>
    <row r="190">
      <c r="A190" s="51" t="s">
        <v>235</v>
      </c>
      <c r="B190" s="185" t="s">
        <v>349</v>
      </c>
      <c r="C190" s="52"/>
      <c r="D190" s="53"/>
      <c r="E190" s="53"/>
      <c r="F190" s="196"/>
    </row>
    <row r="191">
      <c r="A191" s="51" t="s">
        <v>237</v>
      </c>
      <c r="B191" s="185" t="s">
        <v>349</v>
      </c>
      <c r="C191" s="52"/>
      <c r="D191" s="53"/>
      <c r="E191" s="53"/>
      <c r="F191" s="196"/>
    </row>
    <row r="192">
      <c r="A192" s="51" t="s">
        <v>238</v>
      </c>
      <c r="B192" s="185" t="s">
        <v>349</v>
      </c>
      <c r="C192" s="52"/>
      <c r="D192" s="53"/>
      <c r="E192" s="53"/>
      <c r="F192" s="196"/>
    </row>
    <row r="193">
      <c r="A193" s="51" t="s">
        <v>239</v>
      </c>
      <c r="B193" s="185" t="s">
        <v>349</v>
      </c>
      <c r="C193" s="52"/>
      <c r="D193" s="53"/>
      <c r="E193" s="53"/>
      <c r="F193" s="196"/>
    </row>
    <row r="194">
      <c r="A194" s="94" t="s">
        <v>300</v>
      </c>
      <c r="B194" s="76"/>
      <c r="C194" s="76"/>
      <c r="D194" s="76"/>
      <c r="E194" s="76"/>
      <c r="F194" s="77"/>
    </row>
    <row r="195">
      <c r="A195" s="51" t="s">
        <v>302</v>
      </c>
      <c r="B195" s="189" t="s">
        <v>371</v>
      </c>
      <c r="C195" s="52"/>
      <c r="D195" s="53"/>
      <c r="E195" s="53"/>
      <c r="F195" s="191" t="s">
        <v>351</v>
      </c>
    </row>
    <row r="196">
      <c r="A196" s="51" t="s">
        <v>301</v>
      </c>
      <c r="B196" s="189" t="s">
        <v>371</v>
      </c>
      <c r="C196" s="52"/>
      <c r="D196" s="53"/>
      <c r="E196" s="53"/>
      <c r="F196" s="191" t="s">
        <v>351</v>
      </c>
    </row>
    <row r="197">
      <c r="A197" s="51" t="s">
        <v>303</v>
      </c>
      <c r="B197" s="189" t="s">
        <v>371</v>
      </c>
      <c r="C197" s="52"/>
      <c r="D197" s="53"/>
      <c r="E197" s="53"/>
      <c r="F197" s="191" t="s">
        <v>351</v>
      </c>
    </row>
    <row r="198">
      <c r="A198" s="51" t="s">
        <v>305</v>
      </c>
      <c r="B198" s="189" t="s">
        <v>371</v>
      </c>
      <c r="C198" s="52"/>
      <c r="D198" s="53"/>
      <c r="E198" s="53"/>
      <c r="F198" s="191" t="s">
        <v>351</v>
      </c>
    </row>
    <row r="199">
      <c r="A199" s="51" t="s">
        <v>304</v>
      </c>
      <c r="B199" s="189" t="s">
        <v>371</v>
      </c>
      <c r="C199" s="52"/>
      <c r="D199" s="53"/>
      <c r="E199" s="53"/>
      <c r="F199" s="191" t="s">
        <v>351</v>
      </c>
    </row>
    <row r="200">
      <c r="A200" s="51" t="s">
        <v>306</v>
      </c>
      <c r="B200" s="189" t="s">
        <v>371</v>
      </c>
      <c r="C200" s="52"/>
      <c r="D200" s="53"/>
      <c r="E200" s="53"/>
      <c r="F200" s="191" t="s">
        <v>351</v>
      </c>
    </row>
    <row r="201">
      <c r="A201" s="51" t="s">
        <v>298</v>
      </c>
      <c r="B201" s="189" t="s">
        <v>371</v>
      </c>
      <c r="C201" s="98"/>
      <c r="D201" s="98"/>
      <c r="E201" s="98"/>
      <c r="F201" s="191" t="s">
        <v>351</v>
      </c>
    </row>
    <row r="202">
      <c r="A202" s="192" t="s">
        <v>240</v>
      </c>
      <c r="B202" s="2"/>
      <c r="C202" s="2"/>
      <c r="D202" s="2"/>
      <c r="E202" s="2"/>
      <c r="F202" s="3"/>
    </row>
    <row r="203">
      <c r="A203" s="84" t="s">
        <v>241</v>
      </c>
      <c r="B203" s="185" t="s">
        <v>349</v>
      </c>
      <c r="C203" s="57"/>
      <c r="D203" s="72"/>
      <c r="E203" s="72"/>
      <c r="F203" s="196"/>
    </row>
    <row r="204">
      <c r="A204" s="85" t="s">
        <v>242</v>
      </c>
      <c r="B204" s="185" t="s">
        <v>349</v>
      </c>
      <c r="C204" s="57"/>
      <c r="D204" s="72"/>
      <c r="E204" s="72"/>
      <c r="F204" s="196"/>
    </row>
    <row r="205">
      <c r="A205" s="56" t="s">
        <v>244</v>
      </c>
      <c r="B205" s="185" t="s">
        <v>349</v>
      </c>
      <c r="C205" s="52"/>
      <c r="D205" s="53"/>
      <c r="E205" s="53"/>
      <c r="F205" s="196"/>
    </row>
    <row r="206">
      <c r="A206" s="56" t="s">
        <v>245</v>
      </c>
      <c r="B206" s="185" t="s">
        <v>349</v>
      </c>
      <c r="C206" s="52"/>
      <c r="D206" s="53"/>
      <c r="E206" s="53"/>
      <c r="F206" s="196"/>
    </row>
    <row r="207">
      <c r="A207" s="56" t="s">
        <v>246</v>
      </c>
      <c r="B207" s="185" t="s">
        <v>349</v>
      </c>
      <c r="C207" s="52"/>
      <c r="D207" s="53"/>
      <c r="E207" s="53"/>
      <c r="F207" s="196"/>
    </row>
    <row r="208">
      <c r="A208" s="56" t="s">
        <v>247</v>
      </c>
      <c r="B208" s="185" t="s">
        <v>349</v>
      </c>
      <c r="C208" s="52"/>
      <c r="D208" s="53"/>
      <c r="E208" s="53"/>
      <c r="F208" s="196"/>
    </row>
    <row r="209">
      <c r="A209" s="56" t="s">
        <v>248</v>
      </c>
      <c r="B209" s="185" t="s">
        <v>349</v>
      </c>
      <c r="C209" s="52"/>
      <c r="D209" s="53"/>
      <c r="E209" s="53"/>
      <c r="F209" s="196"/>
    </row>
    <row r="210">
      <c r="A210" s="56" t="s">
        <v>249</v>
      </c>
      <c r="B210" s="185" t="s">
        <v>349</v>
      </c>
      <c r="C210" s="52"/>
      <c r="D210" s="53"/>
      <c r="E210" s="53"/>
      <c r="F210" s="196"/>
    </row>
    <row r="211">
      <c r="A211" s="56" t="s">
        <v>250</v>
      </c>
      <c r="B211" s="185" t="s">
        <v>349</v>
      </c>
      <c r="C211" s="52"/>
      <c r="D211" s="53"/>
      <c r="E211" s="53"/>
      <c r="F211" s="196"/>
    </row>
    <row r="212">
      <c r="A212" s="56" t="s">
        <v>251</v>
      </c>
      <c r="B212" s="185" t="s">
        <v>349</v>
      </c>
      <c r="C212" s="52"/>
      <c r="D212" s="53"/>
      <c r="E212" s="53"/>
      <c r="F212" s="196"/>
    </row>
    <row r="213">
      <c r="A213" s="56" t="s">
        <v>252</v>
      </c>
      <c r="B213" s="185" t="s">
        <v>349</v>
      </c>
      <c r="C213" s="52"/>
      <c r="D213" s="53"/>
      <c r="E213" s="53"/>
      <c r="F213" s="196"/>
    </row>
    <row r="214">
      <c r="A214" s="56" t="s">
        <v>255</v>
      </c>
      <c r="B214" s="185" t="s">
        <v>349</v>
      </c>
      <c r="C214" s="52"/>
      <c r="D214" s="53"/>
      <c r="E214" s="53"/>
      <c r="F214" s="196"/>
    </row>
    <row r="215">
      <c r="A215" s="56" t="s">
        <v>256</v>
      </c>
      <c r="B215" s="185" t="s">
        <v>349</v>
      </c>
      <c r="C215" s="52"/>
      <c r="D215" s="53"/>
      <c r="E215" s="53"/>
      <c r="F215" s="196"/>
    </row>
    <row r="216">
      <c r="A216" s="56" t="s">
        <v>259</v>
      </c>
      <c r="B216" s="185" t="s">
        <v>349</v>
      </c>
      <c r="C216" s="52"/>
      <c r="D216" s="53"/>
      <c r="E216" s="53"/>
      <c r="F216" s="196"/>
    </row>
    <row r="217">
      <c r="A217" s="56" t="s">
        <v>260</v>
      </c>
      <c r="B217" s="185" t="s">
        <v>349</v>
      </c>
      <c r="C217" s="52"/>
      <c r="D217" s="53"/>
      <c r="E217" s="53"/>
      <c r="F217" s="196"/>
    </row>
    <row r="218">
      <c r="A218" s="56" t="s">
        <v>267</v>
      </c>
      <c r="B218" s="185" t="s">
        <v>349</v>
      </c>
      <c r="C218" s="52"/>
      <c r="D218" s="53"/>
      <c r="E218" s="53"/>
      <c r="F218" s="196"/>
    </row>
    <row r="219">
      <c r="A219" s="56" t="s">
        <v>268</v>
      </c>
      <c r="B219" s="185" t="s">
        <v>349</v>
      </c>
      <c r="C219" s="58"/>
      <c r="D219" s="59"/>
      <c r="E219" s="59"/>
      <c r="F219" s="196"/>
    </row>
    <row r="220">
      <c r="A220" s="56" t="s">
        <v>271</v>
      </c>
      <c r="B220" s="185" t="s">
        <v>349</v>
      </c>
      <c r="C220" s="52"/>
      <c r="D220" s="53"/>
      <c r="E220" s="53"/>
      <c r="F220" s="196"/>
    </row>
    <row r="221">
      <c r="A221" s="56" t="s">
        <v>272</v>
      </c>
      <c r="B221" s="185" t="s">
        <v>349</v>
      </c>
      <c r="C221" s="52"/>
      <c r="D221" s="53"/>
      <c r="E221" s="53"/>
      <c r="F221" s="196"/>
    </row>
    <row r="222">
      <c r="A222" s="56" t="s">
        <v>275</v>
      </c>
      <c r="B222" s="185" t="s">
        <v>349</v>
      </c>
      <c r="C222" s="52"/>
      <c r="D222" s="53"/>
      <c r="E222" s="53"/>
      <c r="F222" s="196"/>
    </row>
    <row r="223">
      <c r="A223" s="56" t="s">
        <v>269</v>
      </c>
      <c r="B223" s="185" t="s">
        <v>349</v>
      </c>
      <c r="C223" s="52"/>
      <c r="D223" s="53"/>
      <c r="E223" s="53"/>
      <c r="F223" s="196"/>
    </row>
    <row r="224">
      <c r="A224" s="56" t="s">
        <v>270</v>
      </c>
      <c r="B224" s="185" t="s">
        <v>349</v>
      </c>
      <c r="C224" s="52"/>
      <c r="D224" s="53"/>
      <c r="E224" s="53"/>
      <c r="F224" s="196"/>
    </row>
    <row r="225">
      <c r="A225" s="56" t="s">
        <v>273</v>
      </c>
      <c r="B225" s="185" t="s">
        <v>349</v>
      </c>
      <c r="C225" s="52"/>
      <c r="D225" s="53"/>
      <c r="E225" s="53"/>
      <c r="F225" s="196"/>
    </row>
    <row r="226">
      <c r="A226" s="56" t="s">
        <v>274</v>
      </c>
      <c r="B226" s="185" t="s">
        <v>349</v>
      </c>
      <c r="C226" s="52"/>
      <c r="D226" s="53"/>
      <c r="E226" s="53"/>
      <c r="F226" s="196"/>
    </row>
    <row r="227">
      <c r="A227" s="56" t="s">
        <v>372</v>
      </c>
      <c r="B227" s="185" t="s">
        <v>349</v>
      </c>
      <c r="C227" s="52"/>
      <c r="D227" s="53"/>
      <c r="E227" s="53"/>
      <c r="F227" s="196"/>
    </row>
    <row r="228">
      <c r="A228" s="214" t="s">
        <v>277</v>
      </c>
      <c r="B228" s="185" t="s">
        <v>349</v>
      </c>
      <c r="C228" s="89"/>
      <c r="D228" s="90"/>
      <c r="E228" s="90"/>
      <c r="F228" s="196"/>
    </row>
    <row r="229">
      <c r="A229" s="56" t="s">
        <v>279</v>
      </c>
      <c r="B229" s="185" t="s">
        <v>349</v>
      </c>
      <c r="C229" s="52"/>
      <c r="D229" s="53"/>
      <c r="E229" s="53"/>
      <c r="F229" s="196"/>
    </row>
    <row r="230">
      <c r="A230" s="56" t="s">
        <v>280</v>
      </c>
      <c r="B230" s="185" t="s">
        <v>349</v>
      </c>
      <c r="C230" s="52"/>
      <c r="D230" s="53"/>
      <c r="E230" s="53"/>
      <c r="F230" s="196"/>
    </row>
    <row r="231">
      <c r="A231" s="56" t="s">
        <v>282</v>
      </c>
      <c r="B231" s="185" t="s">
        <v>349</v>
      </c>
      <c r="C231" s="52"/>
      <c r="D231" s="53"/>
      <c r="E231" s="53"/>
      <c r="F231" s="196"/>
    </row>
    <row r="232">
      <c r="A232" s="56" t="s">
        <v>283</v>
      </c>
      <c r="B232" s="185" t="s">
        <v>349</v>
      </c>
      <c r="C232" s="52"/>
      <c r="D232" s="53"/>
      <c r="E232" s="53"/>
      <c r="F232" s="196"/>
    </row>
    <row r="233">
      <c r="A233" s="56" t="s">
        <v>284</v>
      </c>
      <c r="B233" s="185" t="s">
        <v>349</v>
      </c>
      <c r="C233" s="52"/>
      <c r="D233" s="53"/>
      <c r="E233" s="53"/>
      <c r="F233" s="196"/>
    </row>
    <row r="234">
      <c r="A234" s="56" t="s">
        <v>286</v>
      </c>
      <c r="B234" s="185" t="s">
        <v>349</v>
      </c>
      <c r="C234" s="52"/>
      <c r="D234" s="53"/>
      <c r="E234" s="53"/>
      <c r="F234" s="196"/>
    </row>
    <row r="235">
      <c r="A235" s="56" t="s">
        <v>288</v>
      </c>
      <c r="B235" s="185" t="s">
        <v>349</v>
      </c>
      <c r="C235" s="52"/>
      <c r="D235" s="53"/>
      <c r="E235" s="53"/>
      <c r="F235" s="196"/>
    </row>
    <row r="236">
      <c r="A236" s="56" t="s">
        <v>289</v>
      </c>
      <c r="B236" s="185" t="s">
        <v>349</v>
      </c>
      <c r="C236" s="52"/>
      <c r="D236" s="53"/>
      <c r="E236" s="53"/>
      <c r="F236" s="196"/>
    </row>
    <row r="237">
      <c r="A237" s="56" t="s">
        <v>290</v>
      </c>
      <c r="B237" s="185" t="s">
        <v>349</v>
      </c>
      <c r="C237" s="52"/>
      <c r="D237" s="53"/>
      <c r="E237" s="53"/>
      <c r="F237" s="196"/>
    </row>
    <row r="238">
      <c r="A238" s="56" t="s">
        <v>291</v>
      </c>
      <c r="B238" s="185" t="s">
        <v>349</v>
      </c>
      <c r="C238" s="52"/>
      <c r="D238" s="53"/>
      <c r="E238" s="53"/>
      <c r="F238" s="196"/>
    </row>
    <row r="239">
      <c r="A239" s="56" t="s">
        <v>292</v>
      </c>
      <c r="B239" s="185" t="s">
        <v>349</v>
      </c>
      <c r="C239" s="52"/>
      <c r="D239" s="53"/>
      <c r="E239" s="53"/>
      <c r="F239" s="196"/>
    </row>
    <row r="240">
      <c r="A240" s="56" t="s">
        <v>293</v>
      </c>
      <c r="B240" s="185" t="s">
        <v>349</v>
      </c>
      <c r="C240" s="52"/>
      <c r="D240" s="53"/>
      <c r="E240" s="53"/>
      <c r="F240" s="196"/>
    </row>
    <row r="241">
      <c r="A241" s="56" t="s">
        <v>297</v>
      </c>
      <c r="B241" s="185" t="s">
        <v>349</v>
      </c>
      <c r="C241" s="52"/>
      <c r="D241" s="53"/>
      <c r="E241" s="53"/>
      <c r="F241" s="196"/>
    </row>
    <row r="242">
      <c r="A242" s="56"/>
      <c r="B242" s="185"/>
      <c r="C242" s="215"/>
      <c r="D242" s="53"/>
      <c r="E242" s="53"/>
      <c r="F242" s="196"/>
    </row>
    <row r="243">
      <c r="A243" s="216" t="s">
        <v>243</v>
      </c>
      <c r="B243" s="217" t="s">
        <v>338</v>
      </c>
      <c r="C243" s="175" t="s">
        <v>366</v>
      </c>
      <c r="D243" s="218"/>
      <c r="E243" s="218"/>
      <c r="F243" s="196"/>
    </row>
    <row r="244">
      <c r="A244" s="219" t="s">
        <v>373</v>
      </c>
      <c r="B244" s="209" t="s">
        <v>338</v>
      </c>
      <c r="C244" s="47" t="s">
        <v>344</v>
      </c>
      <c r="D244" s="218"/>
      <c r="E244" s="218"/>
      <c r="F244" s="196"/>
    </row>
    <row r="245">
      <c r="A245" s="211" t="s">
        <v>258</v>
      </c>
      <c r="B245" s="209" t="s">
        <v>338</v>
      </c>
      <c r="C245" s="47" t="s">
        <v>344</v>
      </c>
      <c r="D245" s="218"/>
      <c r="E245" s="218"/>
      <c r="F245" s="196"/>
    </row>
    <row r="246">
      <c r="A246" s="211" t="s">
        <v>261</v>
      </c>
      <c r="B246" s="209" t="s">
        <v>338</v>
      </c>
      <c r="C246" s="175" t="s">
        <v>366</v>
      </c>
      <c r="D246" s="218"/>
      <c r="E246" s="218"/>
      <c r="F246" s="196"/>
    </row>
    <row r="247">
      <c r="A247" s="211" t="s">
        <v>265</v>
      </c>
      <c r="B247" s="209" t="s">
        <v>338</v>
      </c>
      <c r="C247" s="47" t="s">
        <v>344</v>
      </c>
      <c r="D247" s="218"/>
      <c r="E247" s="218"/>
      <c r="F247" s="196"/>
    </row>
    <row r="248">
      <c r="A248" s="211" t="s">
        <v>266</v>
      </c>
      <c r="B248" s="209" t="s">
        <v>338</v>
      </c>
      <c r="C248" s="47" t="s">
        <v>344</v>
      </c>
      <c r="D248" s="218"/>
      <c r="E248" s="218"/>
      <c r="F248" s="196"/>
    </row>
    <row r="249">
      <c r="A249" s="211" t="s">
        <v>276</v>
      </c>
      <c r="B249" s="209" t="s">
        <v>338</v>
      </c>
      <c r="C249" s="175" t="s">
        <v>366</v>
      </c>
      <c r="D249" s="218"/>
      <c r="E249" s="218"/>
      <c r="F249" s="196"/>
    </row>
    <row r="250">
      <c r="A250" s="211" t="s">
        <v>287</v>
      </c>
      <c r="B250" s="209" t="s">
        <v>338</v>
      </c>
      <c r="C250" s="175" t="s">
        <v>366</v>
      </c>
      <c r="D250" s="218"/>
      <c r="E250" s="218"/>
      <c r="F250" s="196"/>
    </row>
    <row r="251">
      <c r="A251" s="211" t="s">
        <v>285</v>
      </c>
      <c r="B251" s="209" t="s">
        <v>338</v>
      </c>
      <c r="C251" s="175" t="s">
        <v>366</v>
      </c>
      <c r="D251" s="218"/>
      <c r="E251" s="218"/>
      <c r="F251" s="196"/>
    </row>
    <row r="252">
      <c r="A252" s="212" t="s">
        <v>294</v>
      </c>
      <c r="B252" s="209" t="s">
        <v>338</v>
      </c>
      <c r="C252" s="175" t="s">
        <v>366</v>
      </c>
      <c r="D252" s="218"/>
      <c r="E252" s="220" t="s">
        <v>374</v>
      </c>
      <c r="F252" s="196"/>
    </row>
    <row r="253">
      <c r="A253" s="40" t="s">
        <v>299</v>
      </c>
      <c r="B253" s="175" t="s">
        <v>338</v>
      </c>
      <c r="C253" s="175" t="s">
        <v>366</v>
      </c>
      <c r="D253" s="218"/>
      <c r="E253" s="218"/>
      <c r="F253" s="196"/>
    </row>
    <row r="254">
      <c r="A254" s="221" t="s">
        <v>375</v>
      </c>
      <c r="B254" s="175" t="s">
        <v>338</v>
      </c>
      <c r="C254" s="27"/>
      <c r="D254" s="218"/>
      <c r="E254" s="218"/>
      <c r="F254" s="222"/>
    </row>
    <row r="255">
      <c r="A255" s="51" t="s">
        <v>263</v>
      </c>
      <c r="B255" s="189" t="s">
        <v>376</v>
      </c>
      <c r="C255" s="68"/>
      <c r="D255" s="30"/>
      <c r="E255" s="30"/>
      <c r="F255" s="191" t="s">
        <v>351</v>
      </c>
    </row>
    <row r="256">
      <c r="A256" s="51" t="s">
        <v>264</v>
      </c>
      <c r="B256" s="189" t="s">
        <v>376</v>
      </c>
      <c r="C256" s="68"/>
      <c r="D256" s="30"/>
      <c r="E256" s="30"/>
      <c r="F256" s="191" t="s">
        <v>351</v>
      </c>
    </row>
    <row r="257">
      <c r="F257" s="223"/>
    </row>
    <row r="258">
      <c r="F258" s="223"/>
    </row>
    <row r="259">
      <c r="F259" s="223"/>
    </row>
    <row r="260">
      <c r="F260" s="223"/>
    </row>
    <row r="261">
      <c r="F261" s="223"/>
    </row>
    <row r="262">
      <c r="F262" s="223"/>
    </row>
    <row r="263">
      <c r="F263" s="223"/>
    </row>
    <row r="264">
      <c r="F264" s="223"/>
    </row>
    <row r="265">
      <c r="F265" s="223"/>
    </row>
    <row r="266">
      <c r="F266" s="223"/>
    </row>
    <row r="267">
      <c r="F267" s="223"/>
    </row>
    <row r="268">
      <c r="F268" s="223"/>
    </row>
    <row r="269">
      <c r="F269" s="223"/>
    </row>
    <row r="270">
      <c r="F270" s="223"/>
    </row>
    <row r="271">
      <c r="F271" s="223"/>
    </row>
    <row r="272">
      <c r="F272" s="223"/>
    </row>
    <row r="273">
      <c r="F273" s="223"/>
    </row>
    <row r="274">
      <c r="F274" s="223"/>
    </row>
    <row r="275">
      <c r="F275" s="223"/>
    </row>
    <row r="276">
      <c r="F276" s="223"/>
    </row>
    <row r="277">
      <c r="F277" s="223"/>
    </row>
    <row r="278">
      <c r="F278" s="223"/>
    </row>
    <row r="279">
      <c r="F279" s="223"/>
    </row>
    <row r="280">
      <c r="F280" s="223"/>
    </row>
    <row r="281">
      <c r="F281" s="223"/>
    </row>
    <row r="282">
      <c r="F282" s="223"/>
    </row>
    <row r="283">
      <c r="F283" s="223"/>
    </row>
    <row r="284">
      <c r="F284" s="223"/>
    </row>
    <row r="285">
      <c r="F285" s="223"/>
    </row>
    <row r="286">
      <c r="F286" s="223"/>
    </row>
    <row r="287">
      <c r="F287" s="223"/>
    </row>
    <row r="288">
      <c r="F288" s="223"/>
    </row>
    <row r="289">
      <c r="F289" s="223"/>
    </row>
    <row r="290">
      <c r="F290" s="223"/>
    </row>
    <row r="291">
      <c r="F291" s="223"/>
    </row>
    <row r="292">
      <c r="F292" s="223"/>
    </row>
    <row r="293">
      <c r="F293" s="223"/>
    </row>
    <row r="294">
      <c r="F294" s="223"/>
    </row>
    <row r="295">
      <c r="F295" s="223"/>
    </row>
    <row r="296">
      <c r="F296" s="223"/>
    </row>
    <row r="297">
      <c r="F297" s="223"/>
    </row>
    <row r="298">
      <c r="F298" s="223"/>
    </row>
    <row r="299">
      <c r="F299" s="223"/>
    </row>
    <row r="300">
      <c r="F300" s="223"/>
    </row>
    <row r="301">
      <c r="F301" s="223"/>
    </row>
    <row r="302">
      <c r="F302" s="223"/>
    </row>
    <row r="303">
      <c r="F303" s="223"/>
    </row>
    <row r="304">
      <c r="F304" s="223"/>
    </row>
    <row r="305">
      <c r="F305" s="223"/>
    </row>
    <row r="306">
      <c r="F306" s="223"/>
    </row>
    <row r="307">
      <c r="F307" s="223"/>
    </row>
    <row r="308">
      <c r="F308" s="223"/>
    </row>
    <row r="309">
      <c r="F309" s="223"/>
    </row>
    <row r="310">
      <c r="F310" s="223"/>
    </row>
    <row r="311">
      <c r="F311" s="223"/>
    </row>
    <row r="312">
      <c r="F312" s="223"/>
    </row>
    <row r="313">
      <c r="F313" s="223"/>
    </row>
    <row r="314">
      <c r="F314" s="223"/>
    </row>
    <row r="315">
      <c r="F315" s="223"/>
    </row>
    <row r="316">
      <c r="F316" s="223"/>
    </row>
    <row r="317">
      <c r="F317" s="223"/>
    </row>
    <row r="318">
      <c r="F318" s="223"/>
    </row>
    <row r="319">
      <c r="F319" s="223"/>
    </row>
    <row r="320">
      <c r="F320" s="223"/>
    </row>
    <row r="321">
      <c r="F321" s="223"/>
    </row>
    <row r="322">
      <c r="F322" s="223"/>
    </row>
    <row r="323">
      <c r="F323" s="223"/>
    </row>
    <row r="324">
      <c r="F324" s="223"/>
    </row>
    <row r="325">
      <c r="F325" s="223"/>
    </row>
    <row r="326">
      <c r="F326" s="223"/>
    </row>
    <row r="327">
      <c r="F327" s="223"/>
    </row>
    <row r="328">
      <c r="F328" s="223"/>
    </row>
    <row r="329">
      <c r="F329" s="223"/>
    </row>
    <row r="330">
      <c r="F330" s="223"/>
    </row>
    <row r="331">
      <c r="F331" s="223"/>
    </row>
    <row r="332">
      <c r="F332" s="223"/>
    </row>
    <row r="333">
      <c r="F333" s="223"/>
    </row>
    <row r="334">
      <c r="F334" s="223"/>
    </row>
    <row r="335">
      <c r="F335" s="223"/>
    </row>
    <row r="336">
      <c r="F336" s="223"/>
    </row>
    <row r="337">
      <c r="F337" s="223"/>
    </row>
    <row r="338">
      <c r="F338" s="223"/>
    </row>
    <row r="339">
      <c r="F339" s="223"/>
    </row>
    <row r="340">
      <c r="F340" s="223"/>
    </row>
    <row r="341">
      <c r="F341" s="223"/>
    </row>
    <row r="342">
      <c r="F342" s="223"/>
    </row>
    <row r="343">
      <c r="F343" s="223"/>
    </row>
    <row r="344">
      <c r="F344" s="223"/>
    </row>
    <row r="345">
      <c r="F345" s="223"/>
    </row>
    <row r="346">
      <c r="F346" s="223"/>
    </row>
    <row r="347">
      <c r="F347" s="223"/>
    </row>
    <row r="348">
      <c r="F348" s="223"/>
    </row>
    <row r="349">
      <c r="F349" s="223"/>
    </row>
    <row r="350">
      <c r="F350" s="223"/>
    </row>
    <row r="351">
      <c r="F351" s="223"/>
    </row>
    <row r="352">
      <c r="F352" s="223"/>
    </row>
    <row r="353">
      <c r="F353" s="223"/>
    </row>
    <row r="354">
      <c r="F354" s="223"/>
    </row>
    <row r="355">
      <c r="F355" s="223"/>
    </row>
    <row r="356">
      <c r="F356" s="223"/>
    </row>
    <row r="357">
      <c r="F357" s="223"/>
    </row>
    <row r="358">
      <c r="F358" s="223"/>
    </row>
    <row r="359">
      <c r="F359" s="223"/>
    </row>
    <row r="360">
      <c r="F360" s="223"/>
    </row>
    <row r="361">
      <c r="F361" s="223"/>
    </row>
    <row r="362">
      <c r="F362" s="223"/>
    </row>
    <row r="363">
      <c r="F363" s="223"/>
    </row>
    <row r="364">
      <c r="F364" s="223"/>
    </row>
    <row r="365">
      <c r="F365" s="223"/>
    </row>
    <row r="366">
      <c r="F366" s="223"/>
    </row>
    <row r="367">
      <c r="F367" s="223"/>
    </row>
    <row r="368">
      <c r="F368" s="223"/>
    </row>
    <row r="369">
      <c r="F369" s="223"/>
    </row>
    <row r="370">
      <c r="F370" s="223"/>
    </row>
    <row r="371">
      <c r="F371" s="223"/>
    </row>
    <row r="372">
      <c r="F372" s="223"/>
    </row>
    <row r="373">
      <c r="F373" s="223"/>
    </row>
    <row r="374">
      <c r="F374" s="223"/>
    </row>
    <row r="375">
      <c r="F375" s="223"/>
    </row>
    <row r="376">
      <c r="F376" s="223"/>
    </row>
    <row r="377">
      <c r="F377" s="223"/>
    </row>
    <row r="378">
      <c r="F378" s="223"/>
    </row>
    <row r="379">
      <c r="F379" s="223"/>
    </row>
    <row r="380">
      <c r="F380" s="223"/>
    </row>
    <row r="381">
      <c r="F381" s="223"/>
    </row>
    <row r="382">
      <c r="F382" s="223"/>
    </row>
    <row r="383">
      <c r="F383" s="223"/>
    </row>
    <row r="384">
      <c r="F384" s="223"/>
    </row>
    <row r="385">
      <c r="F385" s="223"/>
    </row>
    <row r="386">
      <c r="F386" s="223"/>
    </row>
    <row r="387">
      <c r="F387" s="223"/>
    </row>
    <row r="388">
      <c r="F388" s="223"/>
    </row>
    <row r="389">
      <c r="F389" s="223"/>
    </row>
    <row r="390">
      <c r="F390" s="223"/>
    </row>
    <row r="391">
      <c r="F391" s="223"/>
    </row>
    <row r="392">
      <c r="F392" s="223"/>
    </row>
    <row r="393">
      <c r="F393" s="223"/>
    </row>
    <row r="394">
      <c r="F394" s="223"/>
    </row>
    <row r="395">
      <c r="F395" s="223"/>
    </row>
    <row r="396">
      <c r="F396" s="223"/>
    </row>
    <row r="397">
      <c r="F397" s="223"/>
    </row>
    <row r="398">
      <c r="F398" s="223"/>
    </row>
    <row r="399">
      <c r="F399" s="223"/>
    </row>
    <row r="400">
      <c r="F400" s="223"/>
    </row>
    <row r="401">
      <c r="F401" s="223"/>
    </row>
    <row r="402">
      <c r="F402" s="223"/>
    </row>
    <row r="403">
      <c r="F403" s="223"/>
    </row>
    <row r="404">
      <c r="F404" s="223"/>
    </row>
    <row r="405">
      <c r="F405" s="223"/>
    </row>
    <row r="406">
      <c r="F406" s="223"/>
    </row>
    <row r="407">
      <c r="F407" s="223"/>
    </row>
    <row r="408">
      <c r="F408" s="223"/>
    </row>
    <row r="409">
      <c r="F409" s="223"/>
    </row>
    <row r="410">
      <c r="F410" s="223"/>
    </row>
    <row r="411">
      <c r="F411" s="223"/>
    </row>
    <row r="412">
      <c r="F412" s="223"/>
    </row>
    <row r="413">
      <c r="F413" s="223"/>
    </row>
    <row r="414">
      <c r="F414" s="223"/>
    </row>
    <row r="415">
      <c r="F415" s="223"/>
    </row>
    <row r="416">
      <c r="F416" s="223"/>
    </row>
    <row r="417">
      <c r="F417" s="223"/>
    </row>
    <row r="418">
      <c r="F418" s="223"/>
    </row>
    <row r="419">
      <c r="F419" s="223"/>
    </row>
    <row r="420">
      <c r="F420" s="223"/>
    </row>
    <row r="421">
      <c r="F421" s="223"/>
    </row>
    <row r="422">
      <c r="F422" s="223"/>
    </row>
    <row r="423">
      <c r="F423" s="223"/>
    </row>
    <row r="424">
      <c r="F424" s="223"/>
    </row>
    <row r="425">
      <c r="F425" s="223"/>
    </row>
    <row r="426">
      <c r="F426" s="223"/>
    </row>
    <row r="427">
      <c r="F427" s="223"/>
    </row>
    <row r="428">
      <c r="F428" s="223"/>
    </row>
    <row r="429">
      <c r="F429" s="223"/>
    </row>
    <row r="430">
      <c r="F430" s="223"/>
    </row>
    <row r="431">
      <c r="F431" s="223"/>
    </row>
    <row r="432">
      <c r="F432" s="223"/>
    </row>
    <row r="433">
      <c r="F433" s="223"/>
    </row>
    <row r="434">
      <c r="F434" s="223"/>
    </row>
    <row r="435">
      <c r="F435" s="223"/>
    </row>
    <row r="436">
      <c r="F436" s="223"/>
    </row>
    <row r="437">
      <c r="F437" s="223"/>
    </row>
    <row r="438">
      <c r="F438" s="223"/>
    </row>
    <row r="439">
      <c r="F439" s="223"/>
    </row>
    <row r="440">
      <c r="F440" s="223"/>
    </row>
    <row r="441">
      <c r="F441" s="223"/>
    </row>
    <row r="442">
      <c r="F442" s="223"/>
    </row>
    <row r="443">
      <c r="F443" s="223"/>
    </row>
    <row r="444">
      <c r="F444" s="223"/>
    </row>
    <row r="445">
      <c r="F445" s="223"/>
    </row>
    <row r="446">
      <c r="F446" s="223"/>
    </row>
    <row r="447">
      <c r="F447" s="223"/>
    </row>
    <row r="448">
      <c r="F448" s="223"/>
    </row>
    <row r="449">
      <c r="F449" s="223"/>
    </row>
    <row r="450">
      <c r="F450" s="223"/>
    </row>
    <row r="451">
      <c r="F451" s="223"/>
    </row>
    <row r="452">
      <c r="F452" s="223"/>
    </row>
    <row r="453">
      <c r="F453" s="223"/>
    </row>
    <row r="454">
      <c r="F454" s="223"/>
    </row>
    <row r="455">
      <c r="F455" s="223"/>
    </row>
    <row r="456">
      <c r="F456" s="223"/>
    </row>
    <row r="457">
      <c r="F457" s="223"/>
    </row>
    <row r="458">
      <c r="F458" s="223"/>
    </row>
    <row r="459">
      <c r="F459" s="223"/>
    </row>
    <row r="460">
      <c r="F460" s="223"/>
    </row>
    <row r="461">
      <c r="F461" s="223"/>
    </row>
    <row r="462">
      <c r="F462" s="223"/>
    </row>
    <row r="463">
      <c r="F463" s="223"/>
    </row>
    <row r="464">
      <c r="F464" s="223"/>
    </row>
    <row r="465">
      <c r="F465" s="223"/>
    </row>
    <row r="466">
      <c r="F466" s="223"/>
    </row>
    <row r="467">
      <c r="F467" s="223"/>
    </row>
    <row r="468">
      <c r="F468" s="223"/>
    </row>
    <row r="469">
      <c r="F469" s="223"/>
    </row>
    <row r="470">
      <c r="F470" s="223"/>
    </row>
    <row r="471">
      <c r="F471" s="223"/>
    </row>
    <row r="472">
      <c r="F472" s="223"/>
    </row>
    <row r="473">
      <c r="F473" s="223"/>
    </row>
    <row r="474">
      <c r="F474" s="223"/>
    </row>
    <row r="475">
      <c r="F475" s="223"/>
    </row>
    <row r="476">
      <c r="F476" s="223"/>
    </row>
    <row r="477">
      <c r="F477" s="223"/>
    </row>
    <row r="478">
      <c r="F478" s="223"/>
    </row>
    <row r="479">
      <c r="F479" s="223"/>
    </row>
    <row r="480">
      <c r="F480" s="223"/>
    </row>
    <row r="481">
      <c r="F481" s="223"/>
    </row>
    <row r="482">
      <c r="F482" s="223"/>
    </row>
    <row r="483">
      <c r="F483" s="223"/>
    </row>
    <row r="484">
      <c r="F484" s="223"/>
    </row>
    <row r="485">
      <c r="F485" s="223"/>
    </row>
    <row r="486">
      <c r="F486" s="223"/>
    </row>
    <row r="487">
      <c r="F487" s="223"/>
    </row>
    <row r="488">
      <c r="F488" s="223"/>
    </row>
    <row r="489">
      <c r="F489" s="223"/>
    </row>
    <row r="490">
      <c r="F490" s="223"/>
    </row>
    <row r="491">
      <c r="F491" s="223"/>
    </row>
    <row r="492">
      <c r="F492" s="223"/>
    </row>
    <row r="493">
      <c r="F493" s="223"/>
    </row>
    <row r="494">
      <c r="F494" s="223"/>
    </row>
    <row r="495">
      <c r="F495" s="223"/>
    </row>
    <row r="496">
      <c r="F496" s="223"/>
    </row>
    <row r="497">
      <c r="F497" s="223"/>
    </row>
    <row r="498">
      <c r="F498" s="223"/>
    </row>
    <row r="499">
      <c r="F499" s="223"/>
    </row>
    <row r="500">
      <c r="F500" s="223"/>
    </row>
    <row r="501">
      <c r="F501" s="223"/>
    </row>
    <row r="502">
      <c r="F502" s="223"/>
    </row>
    <row r="503">
      <c r="F503" s="223"/>
    </row>
    <row r="504">
      <c r="F504" s="223"/>
    </row>
    <row r="505">
      <c r="F505" s="223"/>
    </row>
    <row r="506">
      <c r="F506" s="223"/>
    </row>
    <row r="507">
      <c r="F507" s="223"/>
    </row>
    <row r="508">
      <c r="F508" s="223"/>
    </row>
    <row r="509">
      <c r="F509" s="223"/>
    </row>
    <row r="510">
      <c r="F510" s="223"/>
    </row>
    <row r="511">
      <c r="F511" s="223"/>
    </row>
    <row r="512">
      <c r="F512" s="223"/>
    </row>
    <row r="513">
      <c r="F513" s="223"/>
    </row>
    <row r="514">
      <c r="F514" s="223"/>
    </row>
    <row r="515">
      <c r="F515" s="223"/>
    </row>
    <row r="516">
      <c r="F516" s="223"/>
    </row>
    <row r="517">
      <c r="F517" s="223"/>
    </row>
    <row r="518">
      <c r="F518" s="223"/>
    </row>
    <row r="519">
      <c r="F519" s="223"/>
    </row>
    <row r="520">
      <c r="F520" s="223"/>
    </row>
    <row r="521">
      <c r="F521" s="223"/>
    </row>
    <row r="522">
      <c r="F522" s="223"/>
    </row>
    <row r="523">
      <c r="F523" s="223"/>
    </row>
    <row r="524">
      <c r="F524" s="223"/>
    </row>
    <row r="525">
      <c r="F525" s="223"/>
    </row>
    <row r="526">
      <c r="F526" s="223"/>
    </row>
    <row r="527">
      <c r="F527" s="223"/>
    </row>
    <row r="528">
      <c r="F528" s="223"/>
    </row>
    <row r="529">
      <c r="F529" s="223"/>
    </row>
    <row r="530">
      <c r="F530" s="223"/>
    </row>
    <row r="531">
      <c r="F531" s="223"/>
    </row>
    <row r="532">
      <c r="F532" s="223"/>
    </row>
    <row r="533">
      <c r="F533" s="223"/>
    </row>
    <row r="534">
      <c r="F534" s="223"/>
    </row>
    <row r="535">
      <c r="F535" s="223"/>
    </row>
    <row r="536">
      <c r="F536" s="223"/>
    </row>
    <row r="537">
      <c r="F537" s="223"/>
    </row>
    <row r="538">
      <c r="F538" s="223"/>
    </row>
    <row r="539">
      <c r="F539" s="223"/>
    </row>
    <row r="540">
      <c r="F540" s="223"/>
    </row>
    <row r="541">
      <c r="F541" s="223"/>
    </row>
    <row r="542">
      <c r="F542" s="223"/>
    </row>
    <row r="543">
      <c r="F543" s="223"/>
    </row>
    <row r="544">
      <c r="F544" s="223"/>
    </row>
    <row r="545">
      <c r="F545" s="223"/>
    </row>
    <row r="546">
      <c r="F546" s="223"/>
    </row>
    <row r="547">
      <c r="F547" s="223"/>
    </row>
    <row r="548">
      <c r="F548" s="223"/>
    </row>
    <row r="549">
      <c r="F549" s="223"/>
    </row>
    <row r="550">
      <c r="F550" s="223"/>
    </row>
    <row r="551">
      <c r="F551" s="223"/>
    </row>
    <row r="552">
      <c r="F552" s="223"/>
    </row>
    <row r="553">
      <c r="F553" s="223"/>
    </row>
    <row r="554">
      <c r="F554" s="223"/>
    </row>
    <row r="555">
      <c r="F555" s="223"/>
    </row>
    <row r="556">
      <c r="F556" s="223"/>
    </row>
    <row r="557">
      <c r="F557" s="223"/>
    </row>
    <row r="558">
      <c r="F558" s="223"/>
    </row>
    <row r="559">
      <c r="F559" s="223"/>
    </row>
    <row r="560">
      <c r="F560" s="223"/>
    </row>
    <row r="561">
      <c r="F561" s="223"/>
    </row>
    <row r="562">
      <c r="F562" s="223"/>
    </row>
    <row r="563">
      <c r="F563" s="223"/>
    </row>
    <row r="564">
      <c r="F564" s="223"/>
    </row>
    <row r="565">
      <c r="F565" s="223"/>
    </row>
    <row r="566">
      <c r="F566" s="223"/>
    </row>
    <row r="567">
      <c r="F567" s="223"/>
    </row>
    <row r="568">
      <c r="F568" s="223"/>
    </row>
    <row r="569">
      <c r="F569" s="223"/>
    </row>
    <row r="570">
      <c r="F570" s="223"/>
    </row>
    <row r="571">
      <c r="F571" s="223"/>
    </row>
    <row r="572">
      <c r="F572" s="223"/>
    </row>
    <row r="573">
      <c r="F573" s="223"/>
    </row>
    <row r="574">
      <c r="F574" s="223"/>
    </row>
    <row r="575">
      <c r="F575" s="223"/>
    </row>
    <row r="576">
      <c r="F576" s="223"/>
    </row>
    <row r="577">
      <c r="F577" s="223"/>
    </row>
    <row r="578">
      <c r="F578" s="223"/>
    </row>
    <row r="579">
      <c r="F579" s="223"/>
    </row>
    <row r="580">
      <c r="F580" s="223"/>
    </row>
    <row r="581">
      <c r="F581" s="223"/>
    </row>
    <row r="582">
      <c r="F582" s="223"/>
    </row>
    <row r="583">
      <c r="F583" s="223"/>
    </row>
    <row r="584">
      <c r="F584" s="223"/>
    </row>
    <row r="585">
      <c r="F585" s="223"/>
    </row>
    <row r="586">
      <c r="F586" s="223"/>
    </row>
    <row r="587">
      <c r="F587" s="223"/>
    </row>
    <row r="588">
      <c r="F588" s="223"/>
    </row>
    <row r="589">
      <c r="F589" s="223"/>
    </row>
    <row r="590">
      <c r="F590" s="223"/>
    </row>
    <row r="591">
      <c r="F591" s="223"/>
    </row>
    <row r="592">
      <c r="F592" s="223"/>
    </row>
    <row r="593">
      <c r="F593" s="223"/>
    </row>
    <row r="594">
      <c r="F594" s="223"/>
    </row>
    <row r="595">
      <c r="F595" s="223"/>
    </row>
    <row r="596">
      <c r="F596" s="223"/>
    </row>
    <row r="597">
      <c r="F597" s="223"/>
    </row>
    <row r="598">
      <c r="F598" s="223"/>
    </row>
    <row r="599">
      <c r="F599" s="223"/>
    </row>
    <row r="600">
      <c r="F600" s="223"/>
    </row>
    <row r="601">
      <c r="F601" s="223"/>
    </row>
    <row r="602">
      <c r="F602" s="223"/>
    </row>
    <row r="603">
      <c r="F603" s="223"/>
    </row>
    <row r="604">
      <c r="F604" s="223"/>
    </row>
    <row r="605">
      <c r="F605" s="223"/>
    </row>
    <row r="606">
      <c r="F606" s="223"/>
    </row>
    <row r="607">
      <c r="F607" s="223"/>
    </row>
    <row r="608">
      <c r="F608" s="223"/>
    </row>
    <row r="609">
      <c r="F609" s="223"/>
    </row>
    <row r="610">
      <c r="F610" s="223"/>
    </row>
    <row r="611">
      <c r="F611" s="223"/>
    </row>
    <row r="612">
      <c r="F612" s="223"/>
    </row>
    <row r="613">
      <c r="F613" s="223"/>
    </row>
    <row r="614">
      <c r="F614" s="223"/>
    </row>
    <row r="615">
      <c r="F615" s="223"/>
    </row>
    <row r="616">
      <c r="F616" s="223"/>
    </row>
    <row r="617">
      <c r="F617" s="223"/>
    </row>
    <row r="618">
      <c r="F618" s="223"/>
    </row>
    <row r="619">
      <c r="F619" s="223"/>
    </row>
    <row r="620">
      <c r="F620" s="223"/>
    </row>
    <row r="621">
      <c r="F621" s="223"/>
    </row>
    <row r="622">
      <c r="F622" s="223"/>
    </row>
    <row r="623">
      <c r="F623" s="223"/>
    </row>
    <row r="624">
      <c r="F624" s="223"/>
    </row>
    <row r="625">
      <c r="F625" s="223"/>
    </row>
    <row r="626">
      <c r="F626" s="223"/>
    </row>
    <row r="627">
      <c r="F627" s="223"/>
    </row>
    <row r="628">
      <c r="F628" s="223"/>
    </row>
    <row r="629">
      <c r="F629" s="223"/>
    </row>
    <row r="630">
      <c r="F630" s="223"/>
    </row>
    <row r="631">
      <c r="F631" s="223"/>
    </row>
    <row r="632">
      <c r="F632" s="223"/>
    </row>
    <row r="633">
      <c r="F633" s="223"/>
    </row>
    <row r="634">
      <c r="F634" s="223"/>
    </row>
    <row r="635">
      <c r="F635" s="223"/>
    </row>
    <row r="636">
      <c r="F636" s="223"/>
    </row>
    <row r="637">
      <c r="F637" s="223"/>
    </row>
    <row r="638">
      <c r="F638" s="223"/>
    </row>
    <row r="639">
      <c r="F639" s="223"/>
    </row>
    <row r="640">
      <c r="F640" s="223"/>
    </row>
    <row r="641">
      <c r="F641" s="223"/>
    </row>
    <row r="642">
      <c r="F642" s="223"/>
    </row>
    <row r="643">
      <c r="F643" s="223"/>
    </row>
    <row r="644">
      <c r="F644" s="223"/>
    </row>
    <row r="645">
      <c r="F645" s="223"/>
    </row>
    <row r="646">
      <c r="F646" s="223"/>
    </row>
    <row r="647">
      <c r="F647" s="223"/>
    </row>
    <row r="648">
      <c r="F648" s="223"/>
    </row>
    <row r="649">
      <c r="F649" s="223"/>
    </row>
    <row r="650">
      <c r="F650" s="223"/>
    </row>
    <row r="651">
      <c r="F651" s="223"/>
    </row>
    <row r="652">
      <c r="F652" s="223"/>
    </row>
    <row r="653">
      <c r="F653" s="223"/>
    </row>
    <row r="654">
      <c r="F654" s="223"/>
    </row>
    <row r="655">
      <c r="F655" s="223"/>
    </row>
    <row r="656">
      <c r="F656" s="223"/>
    </row>
    <row r="657">
      <c r="F657" s="223"/>
    </row>
    <row r="658">
      <c r="F658" s="223"/>
    </row>
    <row r="659">
      <c r="F659" s="223"/>
    </row>
    <row r="660">
      <c r="F660" s="223"/>
    </row>
    <row r="661">
      <c r="F661" s="223"/>
    </row>
    <row r="662">
      <c r="F662" s="223"/>
    </row>
    <row r="663">
      <c r="F663" s="223"/>
    </row>
    <row r="664">
      <c r="F664" s="223"/>
    </row>
    <row r="665">
      <c r="F665" s="223"/>
    </row>
    <row r="666">
      <c r="F666" s="223"/>
    </row>
    <row r="667">
      <c r="F667" s="223"/>
    </row>
    <row r="668">
      <c r="F668" s="223"/>
    </row>
    <row r="669">
      <c r="F669" s="223"/>
    </row>
    <row r="670">
      <c r="F670" s="223"/>
    </row>
    <row r="671">
      <c r="F671" s="223"/>
    </row>
    <row r="672">
      <c r="F672" s="223"/>
    </row>
    <row r="673">
      <c r="F673" s="223"/>
    </row>
    <row r="674">
      <c r="F674" s="223"/>
    </row>
    <row r="675">
      <c r="F675" s="223"/>
    </row>
    <row r="676">
      <c r="F676" s="223"/>
    </row>
    <row r="677">
      <c r="F677" s="223"/>
    </row>
    <row r="678">
      <c r="F678" s="223"/>
    </row>
    <row r="679">
      <c r="F679" s="223"/>
    </row>
    <row r="680">
      <c r="F680" s="223"/>
    </row>
    <row r="681">
      <c r="F681" s="223"/>
    </row>
    <row r="682">
      <c r="F682" s="223"/>
    </row>
    <row r="683">
      <c r="F683" s="223"/>
    </row>
    <row r="684">
      <c r="F684" s="223"/>
    </row>
    <row r="685">
      <c r="F685" s="223"/>
    </row>
    <row r="686">
      <c r="F686" s="223"/>
    </row>
    <row r="687">
      <c r="F687" s="223"/>
    </row>
    <row r="688">
      <c r="F688" s="223"/>
    </row>
    <row r="689">
      <c r="F689" s="223"/>
    </row>
    <row r="690">
      <c r="F690" s="223"/>
    </row>
    <row r="691">
      <c r="F691" s="223"/>
    </row>
    <row r="692">
      <c r="F692" s="223"/>
    </row>
    <row r="693">
      <c r="F693" s="223"/>
    </row>
    <row r="694">
      <c r="F694" s="223"/>
    </row>
    <row r="695">
      <c r="F695" s="223"/>
    </row>
    <row r="696">
      <c r="F696" s="223"/>
    </row>
    <row r="697">
      <c r="F697" s="223"/>
    </row>
    <row r="698">
      <c r="F698" s="223"/>
    </row>
    <row r="699">
      <c r="F699" s="223"/>
    </row>
    <row r="700">
      <c r="F700" s="223"/>
    </row>
    <row r="701">
      <c r="F701" s="223"/>
    </row>
    <row r="702">
      <c r="F702" s="223"/>
    </row>
    <row r="703">
      <c r="F703" s="223"/>
    </row>
    <row r="704">
      <c r="F704" s="223"/>
    </row>
    <row r="705">
      <c r="F705" s="223"/>
    </row>
    <row r="706">
      <c r="F706" s="223"/>
    </row>
    <row r="707">
      <c r="F707" s="223"/>
    </row>
    <row r="708">
      <c r="F708" s="223"/>
    </row>
    <row r="709">
      <c r="F709" s="223"/>
    </row>
    <row r="710">
      <c r="F710" s="223"/>
    </row>
    <row r="711">
      <c r="F711" s="223"/>
    </row>
    <row r="712">
      <c r="F712" s="223"/>
    </row>
    <row r="713">
      <c r="F713" s="223"/>
    </row>
    <row r="714">
      <c r="F714" s="223"/>
    </row>
    <row r="715">
      <c r="F715" s="223"/>
    </row>
    <row r="716">
      <c r="F716" s="223"/>
    </row>
    <row r="717">
      <c r="F717" s="223"/>
    </row>
    <row r="718">
      <c r="F718" s="223"/>
    </row>
    <row r="719">
      <c r="F719" s="223"/>
    </row>
    <row r="720">
      <c r="F720" s="223"/>
    </row>
    <row r="721">
      <c r="F721" s="223"/>
    </row>
    <row r="722">
      <c r="F722" s="223"/>
    </row>
    <row r="723">
      <c r="F723" s="223"/>
    </row>
    <row r="724">
      <c r="F724" s="223"/>
    </row>
    <row r="725">
      <c r="F725" s="223"/>
    </row>
    <row r="726">
      <c r="F726" s="223"/>
    </row>
    <row r="727">
      <c r="F727" s="223"/>
    </row>
    <row r="728">
      <c r="F728" s="223"/>
    </row>
    <row r="729">
      <c r="F729" s="223"/>
    </row>
    <row r="730">
      <c r="F730" s="223"/>
    </row>
    <row r="731">
      <c r="F731" s="223"/>
    </row>
    <row r="732">
      <c r="F732" s="223"/>
    </row>
    <row r="733">
      <c r="F733" s="223"/>
    </row>
    <row r="734">
      <c r="F734" s="223"/>
    </row>
    <row r="735">
      <c r="F735" s="223"/>
    </row>
    <row r="736">
      <c r="F736" s="223"/>
    </row>
    <row r="737">
      <c r="F737" s="223"/>
    </row>
    <row r="738">
      <c r="F738" s="223"/>
    </row>
    <row r="739">
      <c r="F739" s="223"/>
    </row>
    <row r="740">
      <c r="F740" s="223"/>
    </row>
    <row r="741">
      <c r="F741" s="223"/>
    </row>
    <row r="742">
      <c r="F742" s="223"/>
    </row>
    <row r="743">
      <c r="F743" s="223"/>
    </row>
    <row r="744">
      <c r="F744" s="223"/>
    </row>
    <row r="745">
      <c r="F745" s="223"/>
    </row>
    <row r="746">
      <c r="F746" s="223"/>
    </row>
    <row r="747">
      <c r="F747" s="223"/>
    </row>
    <row r="748">
      <c r="F748" s="223"/>
    </row>
    <row r="749">
      <c r="F749" s="223"/>
    </row>
    <row r="750">
      <c r="F750" s="223"/>
    </row>
    <row r="751">
      <c r="F751" s="223"/>
    </row>
    <row r="752">
      <c r="F752" s="223"/>
    </row>
    <row r="753">
      <c r="F753" s="223"/>
    </row>
    <row r="754">
      <c r="F754" s="223"/>
    </row>
    <row r="755">
      <c r="F755" s="223"/>
    </row>
    <row r="756">
      <c r="F756" s="223"/>
    </row>
    <row r="757">
      <c r="F757" s="223"/>
    </row>
    <row r="758">
      <c r="F758" s="223"/>
    </row>
  </sheetData>
  <mergeCells count="15">
    <mergeCell ref="A73:F73"/>
    <mergeCell ref="A81:F81"/>
    <mergeCell ref="A102:F102"/>
    <mergeCell ref="A122:F122"/>
    <mergeCell ref="A126:F126"/>
    <mergeCell ref="A130:F130"/>
    <mergeCell ref="A194:F194"/>
    <mergeCell ref="A202:F202"/>
    <mergeCell ref="A1:F1"/>
    <mergeCell ref="A2:F2"/>
    <mergeCell ref="A8:F8"/>
    <mergeCell ref="A9:F9"/>
    <mergeCell ref="A42:F42"/>
    <mergeCell ref="A48:F48"/>
    <mergeCell ref="A56:F56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3.63"/>
    <col customWidth="1" min="2" max="2" width="42.25"/>
    <col customWidth="1" min="3" max="3" width="28.5"/>
    <col customWidth="1" min="4" max="4" width="24.88"/>
  </cols>
  <sheetData>
    <row r="1">
      <c r="A1" s="224" t="s">
        <v>377</v>
      </c>
      <c r="B1" s="2"/>
      <c r="C1" s="2"/>
      <c r="D1" s="3"/>
    </row>
    <row r="2">
      <c r="A2" s="20" t="s">
        <v>29</v>
      </c>
      <c r="B2" s="20" t="s">
        <v>378</v>
      </c>
      <c r="C2" s="20" t="s">
        <v>379</v>
      </c>
      <c r="D2" s="20" t="s">
        <v>30</v>
      </c>
    </row>
    <row r="3">
      <c r="A3" s="225" t="s">
        <v>40</v>
      </c>
      <c r="B3" s="225" t="s">
        <v>380</v>
      </c>
      <c r="C3" s="225" t="s">
        <v>381</v>
      </c>
      <c r="D3" s="226">
        <v>284.0</v>
      </c>
    </row>
    <row r="4">
      <c r="A4" s="227" t="s">
        <v>39</v>
      </c>
      <c r="B4" s="225" t="s">
        <v>380</v>
      </c>
      <c r="C4" s="225" t="s">
        <v>381</v>
      </c>
      <c r="D4" s="226">
        <v>286.0</v>
      </c>
    </row>
    <row r="5">
      <c r="A5" s="227" t="s">
        <v>41</v>
      </c>
      <c r="B5" s="225" t="s">
        <v>380</v>
      </c>
      <c r="C5" s="225" t="s">
        <v>381</v>
      </c>
      <c r="D5" s="226">
        <v>279.0</v>
      </c>
    </row>
    <row r="6">
      <c r="A6" s="227" t="s">
        <v>37</v>
      </c>
      <c r="B6" s="225" t="s">
        <v>380</v>
      </c>
      <c r="C6" s="225" t="s">
        <v>381</v>
      </c>
      <c r="D6" s="226">
        <v>278.0</v>
      </c>
    </row>
    <row r="7">
      <c r="A7" s="227" t="s">
        <v>36</v>
      </c>
      <c r="B7" s="225" t="s">
        <v>380</v>
      </c>
      <c r="C7" s="225" t="s">
        <v>381</v>
      </c>
      <c r="D7" s="226">
        <v>266.0</v>
      </c>
    </row>
    <row r="8">
      <c r="A8" s="227" t="s">
        <v>35</v>
      </c>
      <c r="B8" s="225" t="s">
        <v>380</v>
      </c>
      <c r="C8" s="225" t="s">
        <v>381</v>
      </c>
      <c r="D8" s="226">
        <v>275.0</v>
      </c>
    </row>
    <row r="9">
      <c r="A9" s="227" t="s">
        <v>38</v>
      </c>
      <c r="B9" s="225" t="s">
        <v>380</v>
      </c>
      <c r="C9" s="225" t="s">
        <v>381</v>
      </c>
      <c r="D9" s="226">
        <v>270.0</v>
      </c>
    </row>
    <row r="10">
      <c r="A10" s="31" t="s">
        <v>42</v>
      </c>
      <c r="B10" s="2"/>
      <c r="C10" s="2"/>
      <c r="D10" s="3"/>
    </row>
    <row r="11">
      <c r="A11" s="227" t="s">
        <v>44</v>
      </c>
      <c r="B11" s="227" t="s">
        <v>382</v>
      </c>
      <c r="C11" s="227"/>
      <c r="D11" s="226">
        <v>308.0</v>
      </c>
    </row>
    <row r="12">
      <c r="A12" s="227" t="s">
        <v>43</v>
      </c>
      <c r="B12" s="227" t="s">
        <v>383</v>
      </c>
      <c r="C12" s="227"/>
      <c r="D12" s="226">
        <v>234.0</v>
      </c>
    </row>
    <row r="13">
      <c r="A13" s="227" t="s">
        <v>47</v>
      </c>
      <c r="B13" s="227" t="s">
        <v>384</v>
      </c>
      <c r="C13" s="227"/>
      <c r="D13" s="226">
        <v>269.0</v>
      </c>
    </row>
    <row r="14">
      <c r="A14" s="227" t="s">
        <v>46</v>
      </c>
      <c r="B14" s="227" t="s">
        <v>385</v>
      </c>
      <c r="C14" s="227"/>
      <c r="D14" s="226">
        <v>280.0</v>
      </c>
    </row>
    <row r="15">
      <c r="A15" s="227" t="s">
        <v>45</v>
      </c>
      <c r="B15" s="227" t="s">
        <v>386</v>
      </c>
      <c r="C15" s="227" t="s">
        <v>387</v>
      </c>
      <c r="D15" s="226">
        <v>242.0</v>
      </c>
    </row>
    <row r="16">
      <c r="A16" s="228" t="s">
        <v>48</v>
      </c>
      <c r="B16" s="2"/>
      <c r="C16" s="2"/>
      <c r="D16" s="3"/>
    </row>
    <row r="17">
      <c r="A17" s="41" t="s">
        <v>61</v>
      </c>
      <c r="B17" s="33" t="s">
        <v>388</v>
      </c>
      <c r="C17" s="33"/>
      <c r="D17" s="25">
        <v>30.0</v>
      </c>
    </row>
    <row r="18">
      <c r="A18" s="41" t="s">
        <v>58</v>
      </c>
      <c r="B18" s="33" t="s">
        <v>382</v>
      </c>
      <c r="C18" s="33"/>
      <c r="D18" s="25">
        <v>234.0</v>
      </c>
    </row>
    <row r="19">
      <c r="A19" s="41" t="s">
        <v>353</v>
      </c>
      <c r="B19" s="33" t="s">
        <v>389</v>
      </c>
      <c r="C19" s="33"/>
      <c r="D19" s="25">
        <v>50.0</v>
      </c>
    </row>
    <row r="20">
      <c r="A20" s="41" t="s">
        <v>354</v>
      </c>
      <c r="B20" s="33" t="s">
        <v>390</v>
      </c>
      <c r="C20" s="33" t="s">
        <v>391</v>
      </c>
      <c r="D20" s="25">
        <v>49.0</v>
      </c>
    </row>
    <row r="21">
      <c r="A21" s="41" t="s">
        <v>355</v>
      </c>
      <c r="B21" s="33" t="s">
        <v>392</v>
      </c>
      <c r="C21" s="33"/>
      <c r="D21" s="25">
        <v>29.0</v>
      </c>
    </row>
    <row r="22">
      <c r="A22" s="41" t="s">
        <v>356</v>
      </c>
      <c r="B22" s="33" t="s">
        <v>393</v>
      </c>
      <c r="C22" s="33"/>
      <c r="D22" s="25">
        <v>272.0</v>
      </c>
    </row>
    <row r="23">
      <c r="A23" s="41" t="s">
        <v>352</v>
      </c>
      <c r="B23" s="33" t="s">
        <v>394</v>
      </c>
      <c r="C23" s="229" t="s">
        <v>395</v>
      </c>
      <c r="D23" s="25">
        <v>267.0</v>
      </c>
    </row>
    <row r="24">
      <c r="A24" s="41" t="s">
        <v>63</v>
      </c>
      <c r="B24" s="33" t="s">
        <v>396</v>
      </c>
      <c r="C24" s="33"/>
      <c r="D24" s="25">
        <v>93.0</v>
      </c>
    </row>
    <row r="25">
      <c r="A25" s="119" t="s">
        <v>315</v>
      </c>
      <c r="B25" s="42" t="s">
        <v>397</v>
      </c>
      <c r="C25" s="42"/>
      <c r="D25" s="25">
        <v>256.0</v>
      </c>
    </row>
    <row r="26">
      <c r="A26" s="41" t="s">
        <v>56</v>
      </c>
      <c r="B26" s="230" t="s">
        <v>398</v>
      </c>
      <c r="C26" s="230"/>
      <c r="D26" s="25">
        <v>13.0</v>
      </c>
    </row>
    <row r="27">
      <c r="A27" s="41" t="s">
        <v>55</v>
      </c>
      <c r="B27" s="230" t="s">
        <v>388</v>
      </c>
      <c r="C27" s="230"/>
      <c r="D27" s="25">
        <v>13.0</v>
      </c>
    </row>
    <row r="28">
      <c r="A28" s="41" t="s">
        <v>54</v>
      </c>
      <c r="B28" s="230" t="s">
        <v>382</v>
      </c>
      <c r="C28" s="230"/>
      <c r="D28" s="25">
        <v>11.0</v>
      </c>
    </row>
    <row r="29">
      <c r="A29" s="41" t="s">
        <v>52</v>
      </c>
      <c r="B29" s="230" t="s">
        <v>382</v>
      </c>
      <c r="C29" s="230"/>
      <c r="D29" s="25">
        <v>13.0</v>
      </c>
    </row>
    <row r="30">
      <c r="A30" s="42" t="s">
        <v>358</v>
      </c>
      <c r="B30" s="230" t="s">
        <v>385</v>
      </c>
      <c r="C30" s="230"/>
      <c r="D30" s="25">
        <v>11.0</v>
      </c>
    </row>
    <row r="31">
      <c r="A31" s="43" t="s">
        <v>66</v>
      </c>
    </row>
    <row r="32">
      <c r="A32" s="45" t="s">
        <v>71</v>
      </c>
      <c r="B32" s="231" t="s">
        <v>399</v>
      </c>
      <c r="C32" s="231" t="s">
        <v>400</v>
      </c>
      <c r="D32" s="46">
        <v>160.0</v>
      </c>
    </row>
    <row r="33">
      <c r="A33" s="232" t="s">
        <v>76</v>
      </c>
      <c r="B33" s="233" t="s">
        <v>401</v>
      </c>
      <c r="C33" s="233" t="s">
        <v>402</v>
      </c>
      <c r="D33" s="46">
        <v>139.0</v>
      </c>
    </row>
    <row r="34">
      <c r="A34" s="232" t="s">
        <v>75</v>
      </c>
      <c r="B34" s="233" t="s">
        <v>403</v>
      </c>
      <c r="C34" s="233" t="s">
        <v>404</v>
      </c>
      <c r="D34" s="46">
        <v>107.0</v>
      </c>
    </row>
    <row r="35">
      <c r="A35" s="232" t="s">
        <v>73</v>
      </c>
      <c r="B35" s="233" t="s">
        <v>405</v>
      </c>
      <c r="C35" s="233" t="s">
        <v>406</v>
      </c>
      <c r="D35" s="46">
        <v>149.0</v>
      </c>
    </row>
    <row r="36">
      <c r="A36" s="232" t="s">
        <v>77</v>
      </c>
      <c r="B36" s="233" t="s">
        <v>407</v>
      </c>
      <c r="C36" s="233" t="s">
        <v>408</v>
      </c>
      <c r="D36" s="46">
        <v>176.0</v>
      </c>
    </row>
    <row r="37">
      <c r="A37" s="232" t="s">
        <v>72</v>
      </c>
      <c r="B37" s="233" t="s">
        <v>409</v>
      </c>
      <c r="C37" s="233" t="s">
        <v>410</v>
      </c>
      <c r="D37" s="46">
        <v>135.0</v>
      </c>
    </row>
    <row r="38">
      <c r="A38" s="232" t="s">
        <v>74</v>
      </c>
      <c r="B38" s="233" t="s">
        <v>411</v>
      </c>
      <c r="C38" s="233" t="s">
        <v>412</v>
      </c>
      <c r="D38" s="46">
        <v>96.0</v>
      </c>
    </row>
    <row r="39">
      <c r="A39" s="50" t="s">
        <v>78</v>
      </c>
      <c r="B39" s="2"/>
      <c r="C39" s="2"/>
      <c r="D39" s="3"/>
    </row>
    <row r="40">
      <c r="A40" s="56" t="s">
        <v>86</v>
      </c>
      <c r="B40" s="56" t="s">
        <v>413</v>
      </c>
      <c r="C40" s="56"/>
      <c r="D40" s="57">
        <v>173.0</v>
      </c>
    </row>
    <row r="41">
      <c r="A41" s="56" t="s">
        <v>90</v>
      </c>
      <c r="B41" s="56" t="s">
        <v>414</v>
      </c>
      <c r="C41" s="56"/>
      <c r="D41" s="57">
        <v>172.0</v>
      </c>
    </row>
    <row r="42">
      <c r="A42" s="56" t="s">
        <v>82</v>
      </c>
      <c r="B42" s="56" t="s">
        <v>415</v>
      </c>
      <c r="C42" s="56"/>
      <c r="D42" s="57">
        <v>160.0</v>
      </c>
    </row>
    <row r="43">
      <c r="A43" s="56" t="s">
        <v>95</v>
      </c>
      <c r="B43" s="56" t="s">
        <v>416</v>
      </c>
      <c r="C43" s="56"/>
      <c r="D43" s="57">
        <v>157.0</v>
      </c>
    </row>
    <row r="44">
      <c r="A44" s="56" t="s">
        <v>85</v>
      </c>
      <c r="B44" s="56" t="s">
        <v>417</v>
      </c>
      <c r="C44" s="56"/>
      <c r="D44" s="57">
        <v>111.0</v>
      </c>
    </row>
    <row r="45">
      <c r="A45" s="56" t="s">
        <v>100</v>
      </c>
      <c r="B45" s="56" t="s">
        <v>418</v>
      </c>
      <c r="C45" s="56"/>
      <c r="D45" s="57">
        <v>178.0</v>
      </c>
    </row>
    <row r="46">
      <c r="A46" s="56" t="s">
        <v>101</v>
      </c>
      <c r="B46" s="56" t="s">
        <v>419</v>
      </c>
      <c r="C46" s="56"/>
      <c r="D46" s="57">
        <v>99.0</v>
      </c>
    </row>
    <row r="47">
      <c r="A47" s="56" t="s">
        <v>97</v>
      </c>
      <c r="B47" s="56" t="s">
        <v>420</v>
      </c>
      <c r="C47" s="56"/>
      <c r="D47" s="57">
        <v>136.0</v>
      </c>
    </row>
    <row r="48">
      <c r="A48" s="56" t="s">
        <v>96</v>
      </c>
      <c r="B48" s="56" t="s">
        <v>421</v>
      </c>
      <c r="C48" s="56"/>
      <c r="D48" s="57">
        <v>177.0</v>
      </c>
    </row>
    <row r="49">
      <c r="A49" s="56" t="s">
        <v>83</v>
      </c>
      <c r="B49" s="56" t="s">
        <v>422</v>
      </c>
      <c r="C49" s="56"/>
      <c r="D49" s="57">
        <v>57.0</v>
      </c>
    </row>
    <row r="50">
      <c r="A50" s="56" t="s">
        <v>98</v>
      </c>
      <c r="B50" s="56" t="s">
        <v>423</v>
      </c>
      <c r="C50" s="56"/>
      <c r="D50" s="57">
        <v>114.0</v>
      </c>
    </row>
    <row r="51">
      <c r="A51" s="56" t="s">
        <v>88</v>
      </c>
      <c r="B51" s="56" t="s">
        <v>424</v>
      </c>
      <c r="C51" s="56"/>
      <c r="D51" s="57">
        <v>150.0</v>
      </c>
    </row>
    <row r="52">
      <c r="A52" s="56" t="s">
        <v>89</v>
      </c>
      <c r="B52" s="56" t="s">
        <v>425</v>
      </c>
      <c r="C52" s="56"/>
      <c r="D52" s="57">
        <v>71.0</v>
      </c>
    </row>
    <row r="53">
      <c r="A53" s="56" t="s">
        <v>94</v>
      </c>
      <c r="B53" s="56" t="s">
        <v>426</v>
      </c>
      <c r="C53" s="56"/>
      <c r="D53" s="57">
        <v>144.0</v>
      </c>
    </row>
    <row r="54">
      <c r="A54" s="56" t="s">
        <v>79</v>
      </c>
      <c r="B54" s="56" t="s">
        <v>427</v>
      </c>
      <c r="C54" s="56"/>
      <c r="D54" s="57">
        <v>177.0</v>
      </c>
    </row>
    <row r="55">
      <c r="A55" s="56" t="s">
        <v>91</v>
      </c>
      <c r="B55" s="56" t="s">
        <v>428</v>
      </c>
      <c r="C55" s="56"/>
      <c r="D55" s="57">
        <v>94.0</v>
      </c>
    </row>
    <row r="56">
      <c r="A56" s="56" t="s">
        <v>99</v>
      </c>
      <c r="B56" s="56" t="s">
        <v>429</v>
      </c>
      <c r="C56" s="56"/>
      <c r="D56" s="57">
        <v>143.0</v>
      </c>
    </row>
    <row r="57">
      <c r="A57" s="56" t="s">
        <v>84</v>
      </c>
      <c r="B57" s="56" t="s">
        <v>430</v>
      </c>
      <c r="C57" s="56"/>
      <c r="D57" s="57">
        <v>128.0</v>
      </c>
    </row>
    <row r="58">
      <c r="A58" s="56" t="s">
        <v>92</v>
      </c>
      <c r="B58" s="56" t="s">
        <v>431</v>
      </c>
      <c r="C58" s="56"/>
      <c r="D58" s="57">
        <v>134.0</v>
      </c>
    </row>
    <row r="59">
      <c r="A59" s="56" t="s">
        <v>93</v>
      </c>
      <c r="B59" s="56" t="s">
        <v>432</v>
      </c>
      <c r="C59" s="56"/>
      <c r="D59" s="57">
        <v>73.0</v>
      </c>
    </row>
    <row r="60">
      <c r="A60" s="54" t="s">
        <v>102</v>
      </c>
      <c r="B60" s="2"/>
      <c r="C60" s="2"/>
      <c r="D60" s="3"/>
    </row>
    <row r="61">
      <c r="A61" s="56" t="s">
        <v>103</v>
      </c>
      <c r="B61" s="56" t="s">
        <v>433</v>
      </c>
      <c r="C61" s="234" t="s">
        <v>434</v>
      </c>
      <c r="D61" s="57">
        <v>196.0</v>
      </c>
    </row>
    <row r="62">
      <c r="A62" s="71" t="s">
        <v>435</v>
      </c>
      <c r="B62" s="56" t="s">
        <v>436</v>
      </c>
      <c r="C62" s="234" t="s">
        <v>437</v>
      </c>
      <c r="D62" s="57">
        <v>8.0</v>
      </c>
    </row>
    <row r="63">
      <c r="A63" s="56" t="s">
        <v>106</v>
      </c>
      <c r="B63" s="56" t="s">
        <v>438</v>
      </c>
      <c r="C63" s="235" t="s">
        <v>439</v>
      </c>
      <c r="D63" s="57">
        <v>98.0</v>
      </c>
    </row>
    <row r="64">
      <c r="A64" s="56" t="s">
        <v>107</v>
      </c>
      <c r="B64" s="56" t="s">
        <v>440</v>
      </c>
      <c r="C64" s="235" t="s">
        <v>441</v>
      </c>
      <c r="D64" s="57">
        <v>134.0</v>
      </c>
    </row>
    <row r="65">
      <c r="A65" s="56" t="s">
        <v>108</v>
      </c>
      <c r="B65" s="56" t="s">
        <v>442</v>
      </c>
      <c r="C65" s="235" t="s">
        <v>443</v>
      </c>
      <c r="D65" s="57">
        <v>200.0</v>
      </c>
    </row>
    <row r="66">
      <c r="A66" s="56" t="s">
        <v>109</v>
      </c>
      <c r="B66" s="56" t="s">
        <v>440</v>
      </c>
      <c r="C66" s="235" t="s">
        <v>444</v>
      </c>
      <c r="D66" s="57">
        <v>22.0</v>
      </c>
    </row>
    <row r="67">
      <c r="A67" s="56" t="s">
        <v>110</v>
      </c>
      <c r="B67" s="56" t="s">
        <v>445</v>
      </c>
      <c r="C67" s="235" t="s">
        <v>446</v>
      </c>
      <c r="D67" s="57">
        <v>73.0</v>
      </c>
    </row>
    <row r="68">
      <c r="A68" s="56" t="s">
        <v>112</v>
      </c>
      <c r="B68" s="56" t="s">
        <v>447</v>
      </c>
      <c r="C68" s="235" t="s">
        <v>448</v>
      </c>
      <c r="D68" s="57">
        <v>175.0</v>
      </c>
    </row>
    <row r="69">
      <c r="A69" s="56" t="s">
        <v>113</v>
      </c>
      <c r="B69" s="56" t="s">
        <v>449</v>
      </c>
      <c r="C69" s="235" t="s">
        <v>450</v>
      </c>
      <c r="D69" s="57">
        <v>45.0</v>
      </c>
    </row>
    <row r="70">
      <c r="A70" s="56" t="s">
        <v>115</v>
      </c>
      <c r="B70" s="56" t="s">
        <v>451</v>
      </c>
      <c r="C70" s="236" t="s">
        <v>452</v>
      </c>
      <c r="D70" s="57">
        <v>138.0</v>
      </c>
    </row>
    <row r="71">
      <c r="A71" s="56" t="s">
        <v>116</v>
      </c>
      <c r="B71" s="56" t="s">
        <v>453</v>
      </c>
      <c r="C71" s="235" t="s">
        <v>454</v>
      </c>
      <c r="D71" s="57">
        <v>66.0</v>
      </c>
    </row>
    <row r="72">
      <c r="A72" s="56" t="s">
        <v>117</v>
      </c>
      <c r="B72" s="56" t="s">
        <v>455</v>
      </c>
      <c r="C72" s="235" t="s">
        <v>456</v>
      </c>
      <c r="D72" s="57">
        <v>114.0</v>
      </c>
    </row>
    <row r="73">
      <c r="A73" s="56" t="s">
        <v>118</v>
      </c>
      <c r="B73" s="56" t="s">
        <v>457</v>
      </c>
      <c r="C73" s="235" t="s">
        <v>458</v>
      </c>
      <c r="D73" s="57">
        <v>56.0</v>
      </c>
    </row>
    <row r="74">
      <c r="A74" s="56" t="s">
        <v>119</v>
      </c>
      <c r="B74" s="56" t="s">
        <v>459</v>
      </c>
      <c r="C74" s="235" t="s">
        <v>460</v>
      </c>
      <c r="D74" s="57">
        <v>458.0</v>
      </c>
    </row>
    <row r="75">
      <c r="A75" s="56" t="s">
        <v>120</v>
      </c>
      <c r="B75" s="56" t="s">
        <v>461</v>
      </c>
      <c r="C75" s="235" t="s">
        <v>462</v>
      </c>
      <c r="D75" s="57">
        <v>141.0</v>
      </c>
    </row>
    <row r="76">
      <c r="A76" s="56" t="s">
        <v>121</v>
      </c>
      <c r="B76" s="56" t="s">
        <v>463</v>
      </c>
      <c r="C76" s="235" t="s">
        <v>464</v>
      </c>
      <c r="D76" s="57">
        <v>300.0</v>
      </c>
    </row>
    <row r="77">
      <c r="A77" s="56" t="s">
        <v>122</v>
      </c>
      <c r="B77" s="56" t="s">
        <v>457</v>
      </c>
      <c r="C77" s="235" t="s">
        <v>465</v>
      </c>
      <c r="D77" s="57">
        <v>199.0</v>
      </c>
    </row>
    <row r="78">
      <c r="A78" s="56" t="s">
        <v>125</v>
      </c>
      <c r="B78" s="56" t="s">
        <v>466</v>
      </c>
      <c r="C78" s="235" t="s">
        <v>467</v>
      </c>
      <c r="D78" s="57">
        <v>78.0</v>
      </c>
    </row>
    <row r="79">
      <c r="A79" s="56" t="s">
        <v>123</v>
      </c>
      <c r="B79" s="56" t="s">
        <v>468</v>
      </c>
      <c r="C79" s="235" t="s">
        <v>469</v>
      </c>
      <c r="D79" s="57">
        <v>31.0</v>
      </c>
    </row>
    <row r="80">
      <c r="A80" s="56" t="s">
        <v>124</v>
      </c>
      <c r="B80" s="56" t="s">
        <v>470</v>
      </c>
      <c r="C80" s="237" t="s">
        <v>471</v>
      </c>
      <c r="D80" s="57">
        <v>102.0</v>
      </c>
    </row>
    <row r="81">
      <c r="A81" s="56" t="s">
        <v>126</v>
      </c>
      <c r="B81" s="56" t="s">
        <v>472</v>
      </c>
      <c r="C81" s="237" t="s">
        <v>473</v>
      </c>
      <c r="D81" s="57">
        <v>130.0</v>
      </c>
    </row>
    <row r="82">
      <c r="A82" s="56" t="s">
        <v>127</v>
      </c>
      <c r="B82" s="56" t="s">
        <v>474</v>
      </c>
      <c r="C82" s="237" t="s">
        <v>475</v>
      </c>
      <c r="D82" s="57">
        <v>187.0</v>
      </c>
    </row>
    <row r="83">
      <c r="A83" s="56" t="s">
        <v>128</v>
      </c>
      <c r="B83" s="56" t="s">
        <v>425</v>
      </c>
      <c r="C83" s="235" t="s">
        <v>476</v>
      </c>
      <c r="D83" s="57">
        <v>40.0</v>
      </c>
    </row>
    <row r="84">
      <c r="A84" s="56" t="s">
        <v>129</v>
      </c>
      <c r="B84" s="56" t="s">
        <v>453</v>
      </c>
      <c r="C84" s="237" t="s">
        <v>477</v>
      </c>
      <c r="D84" s="57">
        <v>202.0</v>
      </c>
    </row>
    <row r="85">
      <c r="A85" s="56" t="s">
        <v>131</v>
      </c>
      <c r="B85" s="56" t="s">
        <v>478</v>
      </c>
      <c r="C85" s="238" t="s">
        <v>479</v>
      </c>
      <c r="D85" s="57">
        <v>295.0</v>
      </c>
    </row>
    <row r="86">
      <c r="A86" s="56" t="s">
        <v>132</v>
      </c>
      <c r="B86" s="56" t="s">
        <v>474</v>
      </c>
      <c r="C86" s="239" t="s">
        <v>475</v>
      </c>
      <c r="D86" s="57">
        <v>223.0</v>
      </c>
    </row>
    <row r="87">
      <c r="A87" s="56" t="s">
        <v>133</v>
      </c>
      <c r="B87" s="56" t="s">
        <v>463</v>
      </c>
      <c r="C87" s="240" t="s">
        <v>480</v>
      </c>
      <c r="D87" s="57">
        <v>301.0</v>
      </c>
    </row>
    <row r="88">
      <c r="A88" s="56" t="s">
        <v>134</v>
      </c>
      <c r="B88" s="56" t="s">
        <v>481</v>
      </c>
      <c r="C88" s="241" t="s">
        <v>482</v>
      </c>
      <c r="D88" s="57">
        <v>1821.0</v>
      </c>
    </row>
    <row r="89">
      <c r="A89" s="56" t="s">
        <v>135</v>
      </c>
      <c r="B89" s="56" t="s">
        <v>445</v>
      </c>
      <c r="C89" s="237" t="s">
        <v>483</v>
      </c>
      <c r="D89" s="57">
        <v>111.0</v>
      </c>
    </row>
    <row r="90">
      <c r="A90" s="56" t="s">
        <v>136</v>
      </c>
      <c r="B90" s="56" t="s">
        <v>484</v>
      </c>
      <c r="C90" s="240" t="s">
        <v>485</v>
      </c>
      <c r="D90" s="57">
        <v>130.0</v>
      </c>
    </row>
    <row r="91">
      <c r="A91" s="63" t="s">
        <v>137</v>
      </c>
      <c r="B91" s="63" t="s">
        <v>486</v>
      </c>
      <c r="C91" s="242" t="s">
        <v>487</v>
      </c>
      <c r="D91" s="9">
        <v>167.0</v>
      </c>
    </row>
    <row r="92">
      <c r="A92" s="56" t="s">
        <v>138</v>
      </c>
      <c r="B92" s="56" t="s">
        <v>488</v>
      </c>
      <c r="C92" s="237" t="s">
        <v>489</v>
      </c>
      <c r="D92" s="57">
        <v>405.0</v>
      </c>
    </row>
    <row r="93">
      <c r="A93" s="56" t="s">
        <v>139</v>
      </c>
      <c r="B93" s="56" t="s">
        <v>453</v>
      </c>
      <c r="C93" s="234" t="s">
        <v>482</v>
      </c>
      <c r="D93" s="57">
        <v>41.0</v>
      </c>
    </row>
    <row r="94">
      <c r="A94" s="56" t="s">
        <v>140</v>
      </c>
      <c r="B94" s="56" t="s">
        <v>470</v>
      </c>
      <c r="C94" s="234" t="s">
        <v>482</v>
      </c>
      <c r="D94" s="57">
        <v>223.0</v>
      </c>
    </row>
    <row r="95">
      <c r="A95" s="56" t="s">
        <v>141</v>
      </c>
      <c r="B95" s="56" t="s">
        <v>453</v>
      </c>
      <c r="C95" s="234" t="s">
        <v>482</v>
      </c>
      <c r="D95" s="57">
        <v>29.0</v>
      </c>
    </row>
    <row r="96">
      <c r="A96" s="65" t="s">
        <v>142</v>
      </c>
      <c r="B96" s="2"/>
      <c r="C96" s="2"/>
      <c r="D96" s="3"/>
    </row>
    <row r="97">
      <c r="A97" s="56" t="s">
        <v>143</v>
      </c>
      <c r="B97" s="57">
        <v>495.0</v>
      </c>
      <c r="C97" s="57"/>
      <c r="D97" s="57"/>
    </row>
    <row r="98">
      <c r="A98" s="56" t="s">
        <v>144</v>
      </c>
      <c r="B98" s="57">
        <v>105.0</v>
      </c>
      <c r="C98" s="57"/>
      <c r="D98" s="57"/>
    </row>
    <row r="99">
      <c r="A99" s="56" t="s">
        <v>147</v>
      </c>
      <c r="B99" s="57">
        <v>66.0</v>
      </c>
      <c r="C99" s="57"/>
      <c r="D99" s="57"/>
    </row>
    <row r="100">
      <c r="A100" s="56" t="s">
        <v>148</v>
      </c>
      <c r="B100" s="57">
        <v>28.0</v>
      </c>
      <c r="C100" s="57"/>
      <c r="D100" s="57"/>
    </row>
    <row r="101">
      <c r="A101" s="56" t="s">
        <v>149</v>
      </c>
      <c r="B101" s="57">
        <v>89.0</v>
      </c>
      <c r="C101" s="57"/>
      <c r="D101" s="57"/>
    </row>
    <row r="102">
      <c r="A102" s="56" t="s">
        <v>150</v>
      </c>
      <c r="B102" s="57">
        <v>174.0</v>
      </c>
      <c r="C102" s="57"/>
      <c r="D102" s="57"/>
    </row>
    <row r="103">
      <c r="A103" s="56" t="s">
        <v>151</v>
      </c>
      <c r="B103" s="57">
        <v>80.0</v>
      </c>
      <c r="C103" s="57"/>
      <c r="D103" s="57"/>
    </row>
    <row r="104">
      <c r="A104" s="56" t="s">
        <v>363</v>
      </c>
      <c r="B104" s="57">
        <v>40.0</v>
      </c>
      <c r="C104" s="57"/>
      <c r="D104" s="57"/>
    </row>
    <row r="105">
      <c r="A105" s="56" t="s">
        <v>154</v>
      </c>
      <c r="B105" s="57">
        <v>77.0</v>
      </c>
      <c r="C105" s="57"/>
      <c r="D105" s="57"/>
    </row>
    <row r="106">
      <c r="A106" s="56" t="s">
        <v>158</v>
      </c>
      <c r="B106" s="57">
        <v>73.0</v>
      </c>
      <c r="C106" s="57"/>
      <c r="D106" s="57"/>
    </row>
    <row r="107">
      <c r="A107" s="56" t="s">
        <v>160</v>
      </c>
      <c r="B107" s="57">
        <v>91.0</v>
      </c>
      <c r="C107" s="57"/>
      <c r="D107" s="57"/>
    </row>
    <row r="108">
      <c r="A108" s="82" t="s">
        <v>490</v>
      </c>
      <c r="B108" s="9">
        <v>200.0</v>
      </c>
      <c r="C108" s="9"/>
      <c r="D108" s="9"/>
    </row>
    <row r="109">
      <c r="A109" s="82" t="s">
        <v>162</v>
      </c>
      <c r="B109" s="9" t="s">
        <v>491</v>
      </c>
      <c r="C109" s="9"/>
      <c r="D109" s="9"/>
    </row>
    <row r="110">
      <c r="A110" s="69" t="s">
        <v>165</v>
      </c>
      <c r="B110" s="9">
        <v>68.0</v>
      </c>
      <c r="C110" s="9"/>
      <c r="D110" s="9"/>
    </row>
    <row r="111">
      <c r="A111" s="56" t="s">
        <v>156</v>
      </c>
      <c r="B111" s="57" t="s">
        <v>114</v>
      </c>
      <c r="C111" s="57"/>
      <c r="D111" s="9"/>
    </row>
    <row r="112">
      <c r="A112" s="243" t="s">
        <v>155</v>
      </c>
      <c r="B112" s="57">
        <v>8.0</v>
      </c>
      <c r="C112" s="57"/>
      <c r="D112" s="9"/>
    </row>
    <row r="113">
      <c r="A113" s="56" t="s">
        <v>157</v>
      </c>
      <c r="B113" s="57">
        <v>2.0</v>
      </c>
      <c r="C113" s="57"/>
      <c r="D113" s="9"/>
    </row>
    <row r="114">
      <c r="A114" s="56" t="s">
        <v>152</v>
      </c>
      <c r="B114" s="57">
        <v>14.0</v>
      </c>
      <c r="C114" s="57"/>
      <c r="D114" s="9"/>
    </row>
    <row r="115">
      <c r="A115" s="51" t="s">
        <v>159</v>
      </c>
      <c r="B115" s="52">
        <v>9.0</v>
      </c>
      <c r="C115" s="52"/>
      <c r="D115" s="9"/>
    </row>
    <row r="116">
      <c r="A116" s="70" t="s">
        <v>166</v>
      </c>
      <c r="B116" s="2"/>
      <c r="C116" s="2"/>
      <c r="D116" s="3"/>
    </row>
    <row r="117">
      <c r="A117" s="71" t="s">
        <v>167</v>
      </c>
      <c r="B117" s="71" t="s">
        <v>166</v>
      </c>
      <c r="C117" s="233" t="s">
        <v>410</v>
      </c>
      <c r="D117" s="57">
        <v>345.0</v>
      </c>
    </row>
    <row r="118">
      <c r="A118" s="71" t="s">
        <v>168</v>
      </c>
      <c r="B118" s="71" t="s">
        <v>166</v>
      </c>
      <c r="C118" s="233" t="s">
        <v>410</v>
      </c>
      <c r="D118" s="57">
        <v>351.0</v>
      </c>
    </row>
    <row r="119">
      <c r="A119" s="71" t="s">
        <v>169</v>
      </c>
      <c r="B119" s="71" t="s">
        <v>166</v>
      </c>
      <c r="C119" s="233" t="s">
        <v>410</v>
      </c>
      <c r="D119" s="57">
        <v>307.0</v>
      </c>
    </row>
    <row r="120">
      <c r="A120" s="74" t="s">
        <v>170</v>
      </c>
      <c r="B120" s="2"/>
      <c r="C120" s="2"/>
      <c r="D120" s="3"/>
    </row>
    <row r="121">
      <c r="A121" s="56" t="s">
        <v>171</v>
      </c>
      <c r="B121" s="56" t="s">
        <v>386</v>
      </c>
      <c r="C121" s="227" t="s">
        <v>387</v>
      </c>
      <c r="D121" s="57">
        <v>242.0</v>
      </c>
    </row>
    <row r="122">
      <c r="A122" s="56" t="s">
        <v>172</v>
      </c>
      <c r="B122" s="56" t="s">
        <v>386</v>
      </c>
      <c r="C122" s="227" t="s">
        <v>387</v>
      </c>
      <c r="D122" s="57">
        <v>205.0</v>
      </c>
    </row>
    <row r="123">
      <c r="A123" s="56" t="s">
        <v>492</v>
      </c>
      <c r="B123" s="56" t="s">
        <v>386</v>
      </c>
      <c r="C123" s="227" t="s">
        <v>387</v>
      </c>
      <c r="D123" s="57"/>
    </row>
    <row r="124">
      <c r="A124" s="75" t="s">
        <v>174</v>
      </c>
      <c r="B124" s="76"/>
      <c r="C124" s="76"/>
      <c r="D124" s="77"/>
    </row>
    <row r="125">
      <c r="A125" s="56">
        <v>60.0</v>
      </c>
      <c r="B125" s="56" t="s">
        <v>493</v>
      </c>
      <c r="C125" s="56" t="s">
        <v>494</v>
      </c>
      <c r="D125" s="52">
        <v>182.0</v>
      </c>
    </row>
    <row r="126">
      <c r="A126" s="56" t="s">
        <v>176</v>
      </c>
      <c r="B126" s="56" t="s">
        <v>495</v>
      </c>
      <c r="C126" s="56"/>
      <c r="D126" s="52">
        <v>343.0</v>
      </c>
    </row>
    <row r="127">
      <c r="A127" s="56" t="s">
        <v>178</v>
      </c>
      <c r="B127" s="56" t="s">
        <v>496</v>
      </c>
      <c r="C127" s="56" t="s">
        <v>497</v>
      </c>
      <c r="D127" s="52">
        <v>389.0</v>
      </c>
    </row>
    <row r="128">
      <c r="A128" s="56" t="s">
        <v>214</v>
      </c>
      <c r="B128" s="56" t="s">
        <v>498</v>
      </c>
      <c r="C128" s="56" t="s">
        <v>499</v>
      </c>
      <c r="D128" s="52">
        <v>43.0</v>
      </c>
    </row>
    <row r="129">
      <c r="A129" s="56" t="s">
        <v>193</v>
      </c>
      <c r="B129" s="56" t="s">
        <v>500</v>
      </c>
      <c r="C129" s="56" t="s">
        <v>501</v>
      </c>
      <c r="D129" s="52">
        <v>370.0</v>
      </c>
    </row>
    <row r="130">
      <c r="A130" s="56" t="s">
        <v>227</v>
      </c>
      <c r="B130" s="56" t="s">
        <v>502</v>
      </c>
      <c r="C130" s="56" t="s">
        <v>503</v>
      </c>
      <c r="D130" s="52">
        <v>23.0</v>
      </c>
    </row>
    <row r="131">
      <c r="A131" s="56" t="s">
        <v>235</v>
      </c>
      <c r="B131" s="56" t="s">
        <v>504</v>
      </c>
      <c r="C131" s="56"/>
      <c r="D131" s="52">
        <v>264.0</v>
      </c>
    </row>
    <row r="132">
      <c r="A132" s="56" t="s">
        <v>195</v>
      </c>
      <c r="B132" s="56" t="s">
        <v>505</v>
      </c>
      <c r="C132" s="56"/>
      <c r="D132" s="52">
        <v>359.0</v>
      </c>
    </row>
    <row r="133">
      <c r="A133" s="56" t="s">
        <v>196</v>
      </c>
      <c r="B133" s="56" t="s">
        <v>506</v>
      </c>
      <c r="C133" s="56" t="s">
        <v>507</v>
      </c>
      <c r="D133" s="52">
        <v>327.0</v>
      </c>
    </row>
    <row r="134">
      <c r="A134" s="56" t="s">
        <v>179</v>
      </c>
      <c r="B134" s="56" t="s">
        <v>508</v>
      </c>
      <c r="C134" s="237" t="s">
        <v>509</v>
      </c>
      <c r="D134" s="52">
        <v>347.0</v>
      </c>
    </row>
    <row r="135">
      <c r="A135" s="56" t="s">
        <v>180</v>
      </c>
      <c r="B135" s="56" t="s">
        <v>510</v>
      </c>
      <c r="C135" s="237" t="s">
        <v>511</v>
      </c>
      <c r="D135" s="57">
        <v>387.0</v>
      </c>
    </row>
    <row r="136">
      <c r="A136" s="56" t="s">
        <v>198</v>
      </c>
      <c r="B136" s="56" t="s">
        <v>512</v>
      </c>
      <c r="C136" s="56"/>
      <c r="D136" s="52">
        <v>340.0</v>
      </c>
    </row>
    <row r="137">
      <c r="A137" s="56" t="s">
        <v>234</v>
      </c>
      <c r="B137" s="56" t="s">
        <v>513</v>
      </c>
      <c r="C137" s="237" t="s">
        <v>514</v>
      </c>
      <c r="D137" s="52">
        <v>318.0</v>
      </c>
    </row>
    <row r="138">
      <c r="A138" s="56" t="s">
        <v>233</v>
      </c>
      <c r="B138" s="56" t="s">
        <v>515</v>
      </c>
      <c r="C138" s="56">
        <v>8.2996202147E10</v>
      </c>
      <c r="D138" s="52">
        <v>250.0</v>
      </c>
    </row>
    <row r="139">
      <c r="A139" s="56" t="s">
        <v>275</v>
      </c>
      <c r="B139" s="56" t="s">
        <v>493</v>
      </c>
      <c r="C139" s="56" t="s">
        <v>450</v>
      </c>
      <c r="D139" s="52">
        <v>165.0</v>
      </c>
    </row>
    <row r="140">
      <c r="A140" s="56" t="s">
        <v>219</v>
      </c>
      <c r="B140" s="244" t="s">
        <v>516</v>
      </c>
      <c r="C140" s="245"/>
      <c r="D140" s="52">
        <v>18.0</v>
      </c>
    </row>
    <row r="141">
      <c r="A141" s="56" t="s">
        <v>199</v>
      </c>
      <c r="B141" s="56" t="s">
        <v>517</v>
      </c>
      <c r="C141" s="56"/>
      <c r="D141" s="52">
        <v>391.0</v>
      </c>
    </row>
    <row r="142">
      <c r="A142" s="56" t="s">
        <v>215</v>
      </c>
      <c r="B142" s="56" t="s">
        <v>518</v>
      </c>
      <c r="C142" s="56"/>
      <c r="D142" s="52">
        <v>34.0</v>
      </c>
    </row>
    <row r="143">
      <c r="A143" s="56" t="s">
        <v>213</v>
      </c>
      <c r="B143" s="56" t="s">
        <v>461</v>
      </c>
      <c r="C143" s="56"/>
      <c r="D143" s="52">
        <v>38.0</v>
      </c>
    </row>
    <row r="144">
      <c r="A144" s="56" t="s">
        <v>200</v>
      </c>
      <c r="B144" s="56" t="s">
        <v>519</v>
      </c>
      <c r="C144" s="56">
        <v>8.2996443062E10</v>
      </c>
      <c r="D144" s="52">
        <v>293.0</v>
      </c>
    </row>
    <row r="145">
      <c r="A145" s="56" t="s">
        <v>191</v>
      </c>
      <c r="B145" s="56" t="s">
        <v>520</v>
      </c>
      <c r="C145" s="56"/>
      <c r="D145" s="57">
        <v>282.0</v>
      </c>
    </row>
    <row r="146">
      <c r="A146" s="56" t="s">
        <v>181</v>
      </c>
      <c r="B146" s="56" t="s">
        <v>521</v>
      </c>
      <c r="C146" s="56"/>
      <c r="D146" s="57">
        <v>367.0</v>
      </c>
    </row>
    <row r="147">
      <c r="A147" s="56" t="s">
        <v>190</v>
      </c>
      <c r="B147" s="56" t="s">
        <v>498</v>
      </c>
      <c r="C147" s="56" t="s">
        <v>482</v>
      </c>
      <c r="D147" s="57">
        <v>295.0</v>
      </c>
    </row>
    <row r="148">
      <c r="A148" s="56" t="s">
        <v>209</v>
      </c>
      <c r="B148" s="56" t="s">
        <v>522</v>
      </c>
      <c r="C148" s="56"/>
      <c r="D148" s="52">
        <v>258.0</v>
      </c>
    </row>
    <row r="149">
      <c r="A149" s="56" t="s">
        <v>225</v>
      </c>
      <c r="B149" s="56" t="s">
        <v>523</v>
      </c>
      <c r="C149" s="56">
        <v>8.299997538E9</v>
      </c>
      <c r="D149" s="52">
        <v>78.0</v>
      </c>
    </row>
    <row r="150">
      <c r="A150" s="56" t="s">
        <v>228</v>
      </c>
      <c r="B150" s="56" t="s">
        <v>524</v>
      </c>
      <c r="C150" s="56"/>
      <c r="D150" s="52">
        <v>137.0</v>
      </c>
    </row>
    <row r="151">
      <c r="A151" s="56" t="s">
        <v>192</v>
      </c>
      <c r="B151" s="56" t="s">
        <v>518</v>
      </c>
      <c r="C151" s="56"/>
      <c r="D151" s="52">
        <v>259.0</v>
      </c>
    </row>
    <row r="152">
      <c r="A152" s="56" t="s">
        <v>182</v>
      </c>
      <c r="B152" s="56" t="s">
        <v>453</v>
      </c>
      <c r="C152" s="56" t="s">
        <v>450</v>
      </c>
      <c r="D152" s="57">
        <v>359.0</v>
      </c>
    </row>
    <row r="153">
      <c r="A153" s="56" t="s">
        <v>229</v>
      </c>
      <c r="B153" s="56" t="s">
        <v>466</v>
      </c>
      <c r="C153" s="56" t="s">
        <v>450</v>
      </c>
      <c r="D153" s="52">
        <v>260.0</v>
      </c>
    </row>
    <row r="154">
      <c r="A154" s="56" t="s">
        <v>231</v>
      </c>
      <c r="B154" s="56" t="s">
        <v>525</v>
      </c>
      <c r="C154" s="56"/>
      <c r="D154" s="52">
        <v>257.0</v>
      </c>
    </row>
    <row r="155">
      <c r="A155" s="56" t="s">
        <v>189</v>
      </c>
      <c r="B155" s="56" t="s">
        <v>526</v>
      </c>
      <c r="C155" s="56"/>
      <c r="D155" s="57">
        <v>34.0</v>
      </c>
    </row>
    <row r="156">
      <c r="A156" s="56" t="s">
        <v>230</v>
      </c>
      <c r="B156" s="56" t="s">
        <v>527</v>
      </c>
      <c r="C156" s="56" t="s">
        <v>528</v>
      </c>
      <c r="D156" s="52">
        <v>359.0</v>
      </c>
    </row>
    <row r="157">
      <c r="A157" s="56" t="s">
        <v>232</v>
      </c>
      <c r="B157" s="56" t="s">
        <v>529</v>
      </c>
      <c r="C157" s="56" t="s">
        <v>450</v>
      </c>
      <c r="D157" s="52">
        <v>258.0</v>
      </c>
    </row>
    <row r="158">
      <c r="A158" s="56" t="s">
        <v>211</v>
      </c>
      <c r="B158" s="56" t="s">
        <v>530</v>
      </c>
      <c r="C158" s="56" t="s">
        <v>531</v>
      </c>
      <c r="D158" s="52">
        <v>365.0</v>
      </c>
    </row>
    <row r="159">
      <c r="A159" s="56" t="s">
        <v>183</v>
      </c>
      <c r="B159" s="56" t="s">
        <v>493</v>
      </c>
      <c r="C159" s="56" t="s">
        <v>450</v>
      </c>
      <c r="D159" s="57">
        <v>298.0</v>
      </c>
    </row>
    <row r="160">
      <c r="A160" s="56" t="s">
        <v>220</v>
      </c>
      <c r="B160" s="246" t="s">
        <v>532</v>
      </c>
      <c r="C160" s="247"/>
      <c r="D160" s="52">
        <v>95.0</v>
      </c>
    </row>
    <row r="161">
      <c r="A161" s="56" t="s">
        <v>188</v>
      </c>
      <c r="B161" s="56" t="s">
        <v>533</v>
      </c>
      <c r="C161" s="56"/>
      <c r="D161" s="57">
        <v>312.0</v>
      </c>
    </row>
    <row r="162">
      <c r="A162" s="81" t="s">
        <v>212</v>
      </c>
      <c r="B162" s="81" t="s">
        <v>534</v>
      </c>
      <c r="C162" s="81"/>
      <c r="D162" s="52">
        <v>75.0</v>
      </c>
    </row>
    <row r="163">
      <c r="A163" s="82" t="s">
        <v>201</v>
      </c>
      <c r="B163" s="82" t="s">
        <v>530</v>
      </c>
      <c r="C163" s="56" t="s">
        <v>482</v>
      </c>
      <c r="D163" s="52">
        <v>173.0</v>
      </c>
    </row>
    <row r="164">
      <c r="A164" s="56" t="s">
        <v>221</v>
      </c>
      <c r="B164" s="82" t="s">
        <v>396</v>
      </c>
      <c r="C164" s="56"/>
      <c r="D164" s="52">
        <v>358.0</v>
      </c>
    </row>
    <row r="165">
      <c r="A165" s="56" t="s">
        <v>210</v>
      </c>
      <c r="B165" s="56" t="s">
        <v>535</v>
      </c>
      <c r="C165" s="56"/>
      <c r="D165" s="52">
        <v>36.0</v>
      </c>
    </row>
    <row r="166">
      <c r="A166" s="56" t="s">
        <v>207</v>
      </c>
      <c r="B166" s="56" t="s">
        <v>536</v>
      </c>
      <c r="C166" s="56">
        <v>8.2999978117E10</v>
      </c>
      <c r="D166" s="52">
        <v>267.0</v>
      </c>
    </row>
    <row r="167">
      <c r="A167" s="56" t="s">
        <v>239</v>
      </c>
      <c r="B167" s="56" t="s">
        <v>537</v>
      </c>
      <c r="C167" s="56"/>
      <c r="D167" s="52">
        <v>59.0</v>
      </c>
    </row>
    <row r="168">
      <c r="A168" s="56" t="s">
        <v>202</v>
      </c>
      <c r="B168" s="56" t="s">
        <v>538</v>
      </c>
      <c r="C168" s="56"/>
      <c r="D168" s="52">
        <v>245.0</v>
      </c>
    </row>
    <row r="169">
      <c r="A169" s="56" t="s">
        <v>184</v>
      </c>
      <c r="B169" s="56" t="s">
        <v>442</v>
      </c>
      <c r="C169" s="56"/>
      <c r="D169" s="57">
        <v>326.0</v>
      </c>
    </row>
    <row r="170">
      <c r="A170" s="56" t="s">
        <v>203</v>
      </c>
      <c r="B170" s="56" t="s">
        <v>539</v>
      </c>
      <c r="C170" s="56">
        <v>8.2991052207E10</v>
      </c>
      <c r="D170" s="52">
        <v>425.0</v>
      </c>
    </row>
    <row r="171">
      <c r="A171" s="56" t="s">
        <v>208</v>
      </c>
      <c r="B171" s="56" t="s">
        <v>540</v>
      </c>
      <c r="C171" s="56"/>
      <c r="D171" s="52">
        <v>297.0</v>
      </c>
    </row>
    <row r="172">
      <c r="A172" s="56" t="s">
        <v>204</v>
      </c>
      <c r="B172" s="56" t="s">
        <v>541</v>
      </c>
      <c r="C172" s="56"/>
      <c r="D172" s="52">
        <v>346.0</v>
      </c>
    </row>
    <row r="173">
      <c r="A173" s="56" t="s">
        <v>222</v>
      </c>
      <c r="B173" s="56" t="s">
        <v>518</v>
      </c>
      <c r="C173" s="56"/>
      <c r="D173" s="52">
        <v>323.0</v>
      </c>
    </row>
    <row r="174">
      <c r="A174" s="56" t="s">
        <v>223</v>
      </c>
      <c r="B174" s="56" t="s">
        <v>542</v>
      </c>
      <c r="C174" s="56"/>
      <c r="D174" s="52">
        <v>51.0</v>
      </c>
    </row>
    <row r="175">
      <c r="A175" s="56" t="s">
        <v>185</v>
      </c>
      <c r="B175" s="56" t="s">
        <v>543</v>
      </c>
      <c r="C175" s="56"/>
      <c r="D175" s="57">
        <v>332.0</v>
      </c>
    </row>
    <row r="176">
      <c r="A176" s="56" t="s">
        <v>224</v>
      </c>
      <c r="B176" s="56" t="s">
        <v>520</v>
      </c>
      <c r="C176" s="56"/>
      <c r="D176" s="52">
        <v>209.0</v>
      </c>
    </row>
    <row r="177">
      <c r="A177" s="56" t="s">
        <v>205</v>
      </c>
      <c r="B177" s="56" t="s">
        <v>544</v>
      </c>
      <c r="C177" s="56">
        <v>8.298141414E10</v>
      </c>
      <c r="D177" s="57">
        <v>20.0</v>
      </c>
    </row>
    <row r="178">
      <c r="A178" s="56" t="s">
        <v>186</v>
      </c>
      <c r="B178" s="56" t="s">
        <v>545</v>
      </c>
      <c r="C178" s="56"/>
      <c r="D178" s="57">
        <v>376.0</v>
      </c>
    </row>
    <row r="179">
      <c r="A179" s="56" t="s">
        <v>187</v>
      </c>
      <c r="B179" s="56" t="s">
        <v>546</v>
      </c>
      <c r="C179" s="56" t="s">
        <v>547</v>
      </c>
      <c r="D179" s="57">
        <v>115.0</v>
      </c>
    </row>
    <row r="180">
      <c r="A180" s="56" t="s">
        <v>290</v>
      </c>
      <c r="B180" s="56" t="s">
        <v>548</v>
      </c>
      <c r="C180" s="237" t="s">
        <v>549</v>
      </c>
      <c r="D180" s="57">
        <v>55.0</v>
      </c>
    </row>
    <row r="181">
      <c r="A181" s="56" t="s">
        <v>280</v>
      </c>
      <c r="B181" s="56" t="s">
        <v>550</v>
      </c>
      <c r="C181" s="56"/>
      <c r="D181" s="57">
        <v>27.0</v>
      </c>
    </row>
    <row r="182">
      <c r="A182" s="56" t="s">
        <v>252</v>
      </c>
      <c r="B182" s="56" t="s">
        <v>551</v>
      </c>
      <c r="C182" s="56"/>
      <c r="D182" s="57">
        <v>53.0</v>
      </c>
    </row>
    <row r="183">
      <c r="A183" s="56" t="s">
        <v>255</v>
      </c>
      <c r="B183" s="56" t="s">
        <v>552</v>
      </c>
      <c r="C183" s="56"/>
      <c r="D183" s="57">
        <v>88.0</v>
      </c>
    </row>
    <row r="184">
      <c r="A184" s="56" t="s">
        <v>285</v>
      </c>
      <c r="B184" s="56" t="s">
        <v>553</v>
      </c>
      <c r="C184" s="56" t="s">
        <v>554</v>
      </c>
      <c r="D184" s="57">
        <v>34.0</v>
      </c>
    </row>
    <row r="185">
      <c r="A185" s="56" t="s">
        <v>291</v>
      </c>
      <c r="B185" s="56" t="s">
        <v>513</v>
      </c>
      <c r="C185" s="56" t="s">
        <v>555</v>
      </c>
      <c r="D185" s="57">
        <v>53.0</v>
      </c>
    </row>
    <row r="186">
      <c r="A186" s="56" t="s">
        <v>289</v>
      </c>
      <c r="B186" s="56" t="s">
        <v>556</v>
      </c>
      <c r="C186" s="56"/>
      <c r="D186" s="57">
        <v>90.0</v>
      </c>
    </row>
    <row r="187">
      <c r="A187" s="56" t="s">
        <v>244</v>
      </c>
      <c r="B187" s="56" t="s">
        <v>557</v>
      </c>
      <c r="C187" s="56"/>
      <c r="D187" s="57">
        <v>72.0</v>
      </c>
    </row>
    <row r="188">
      <c r="A188" s="56" t="s">
        <v>250</v>
      </c>
      <c r="B188" s="56" t="s">
        <v>558</v>
      </c>
      <c r="C188" s="56"/>
      <c r="D188" s="57">
        <v>418.0</v>
      </c>
    </row>
    <row r="189">
      <c r="A189" s="56" t="s">
        <v>243</v>
      </c>
      <c r="B189" s="56" t="s">
        <v>553</v>
      </c>
      <c r="C189" s="56" t="s">
        <v>482</v>
      </c>
      <c r="D189" s="57">
        <v>191.0</v>
      </c>
    </row>
    <row r="190">
      <c r="A190" s="56" t="s">
        <v>256</v>
      </c>
      <c r="B190" s="56" t="s">
        <v>559</v>
      </c>
      <c r="C190" s="56"/>
      <c r="D190" s="52">
        <v>374.0</v>
      </c>
    </row>
    <row r="191">
      <c r="A191" s="56" t="s">
        <v>267</v>
      </c>
      <c r="B191" s="56" t="s">
        <v>560</v>
      </c>
      <c r="C191" s="56" t="s">
        <v>561</v>
      </c>
      <c r="D191" s="52">
        <v>235.0</v>
      </c>
    </row>
    <row r="192">
      <c r="A192" s="82" t="s">
        <v>259</v>
      </c>
      <c r="B192" s="56" t="s">
        <v>562</v>
      </c>
      <c r="C192" s="56"/>
      <c r="D192" s="52">
        <v>362.0</v>
      </c>
    </row>
    <row r="193">
      <c r="A193" s="82" t="s">
        <v>260</v>
      </c>
      <c r="B193" s="82" t="s">
        <v>506</v>
      </c>
      <c r="C193" s="82"/>
      <c r="D193" s="68">
        <v>134.0</v>
      </c>
    </row>
    <row r="194">
      <c r="A194" s="56" t="s">
        <v>206</v>
      </c>
      <c r="B194" s="72" t="s">
        <v>498</v>
      </c>
      <c r="C194" s="72"/>
      <c r="D194" s="52">
        <v>5.0</v>
      </c>
    </row>
    <row r="195">
      <c r="A195" s="56" t="s">
        <v>226</v>
      </c>
      <c r="B195" s="72" t="s">
        <v>563</v>
      </c>
      <c r="C195" s="237" t="s">
        <v>564</v>
      </c>
      <c r="D195" s="52">
        <v>3.0</v>
      </c>
    </row>
    <row r="196">
      <c r="A196" s="56" t="s">
        <v>236</v>
      </c>
      <c r="B196" s="72" t="s">
        <v>565</v>
      </c>
      <c r="C196" s="72"/>
      <c r="D196" s="52">
        <v>4.0</v>
      </c>
    </row>
    <row r="197">
      <c r="A197" s="56" t="s">
        <v>237</v>
      </c>
      <c r="B197" s="72" t="s">
        <v>566</v>
      </c>
      <c r="C197" s="72"/>
      <c r="D197" s="52">
        <v>7.0</v>
      </c>
    </row>
    <row r="198">
      <c r="A198" s="56" t="s">
        <v>238</v>
      </c>
      <c r="B198" s="72" t="s">
        <v>567</v>
      </c>
      <c r="C198" s="72"/>
      <c r="D198" s="52">
        <v>2.0</v>
      </c>
    </row>
    <row r="199">
      <c r="A199" s="119" t="s">
        <v>261</v>
      </c>
      <c r="B199" s="248" t="s">
        <v>508</v>
      </c>
      <c r="C199" s="248"/>
      <c r="D199" s="249">
        <v>587.0</v>
      </c>
    </row>
    <row r="200">
      <c r="A200" s="56" t="s">
        <v>246</v>
      </c>
      <c r="B200" s="72" t="s">
        <v>568</v>
      </c>
      <c r="C200" s="72"/>
      <c r="D200" s="52">
        <v>6.0</v>
      </c>
    </row>
    <row r="201">
      <c r="A201" s="56" t="s">
        <v>270</v>
      </c>
      <c r="B201" s="72" t="s">
        <v>569</v>
      </c>
      <c r="C201" s="72">
        <v>8.2991279095E10</v>
      </c>
      <c r="D201" s="57">
        <v>13.0</v>
      </c>
    </row>
    <row r="202">
      <c r="A202" s="248" t="s">
        <v>292</v>
      </c>
      <c r="B202" s="248" t="s">
        <v>166</v>
      </c>
      <c r="C202" s="250">
        <v>8.2991211209E10</v>
      </c>
      <c r="D202" s="251">
        <v>12.0</v>
      </c>
    </row>
    <row r="203">
      <c r="A203" s="56" t="s">
        <v>258</v>
      </c>
      <c r="B203" s="56" t="s">
        <v>570</v>
      </c>
      <c r="C203" s="56"/>
      <c r="D203" s="57">
        <v>25.0</v>
      </c>
    </row>
    <row r="204">
      <c r="A204" s="83" t="s">
        <v>240</v>
      </c>
      <c r="B204" s="2"/>
      <c r="C204" s="2"/>
      <c r="D204" s="3"/>
    </row>
    <row r="205">
      <c r="A205" s="56" t="s">
        <v>263</v>
      </c>
      <c r="B205" s="56" t="s">
        <v>571</v>
      </c>
      <c r="C205" s="56"/>
      <c r="D205" s="57">
        <v>124.0</v>
      </c>
    </row>
    <row r="206">
      <c r="A206" s="56" t="s">
        <v>284</v>
      </c>
      <c r="B206" s="72" t="s">
        <v>572</v>
      </c>
      <c r="C206" s="72"/>
      <c r="D206" s="57">
        <v>17.0</v>
      </c>
    </row>
    <row r="207">
      <c r="A207" s="56" t="s">
        <v>268</v>
      </c>
      <c r="B207" s="72" t="s">
        <v>396</v>
      </c>
      <c r="C207" s="72"/>
      <c r="D207" s="57" t="s">
        <v>573</v>
      </c>
    </row>
    <row r="208">
      <c r="A208" s="56" t="s">
        <v>265</v>
      </c>
      <c r="B208" s="56" t="s">
        <v>574</v>
      </c>
      <c r="C208" s="56"/>
      <c r="D208" s="57">
        <v>81.0</v>
      </c>
    </row>
    <row r="209">
      <c r="A209" s="56" t="s">
        <v>266</v>
      </c>
      <c r="B209" s="56" t="s">
        <v>574</v>
      </c>
      <c r="C209" s="56"/>
      <c r="D209" s="57">
        <v>91.0</v>
      </c>
    </row>
    <row r="210">
      <c r="A210" s="56" t="s">
        <v>197</v>
      </c>
      <c r="B210" s="56" t="s">
        <v>394</v>
      </c>
      <c r="C210" s="235" t="s">
        <v>395</v>
      </c>
      <c r="D210" s="57">
        <v>65.0</v>
      </c>
    </row>
    <row r="211">
      <c r="A211" s="56" t="s">
        <v>272</v>
      </c>
      <c r="B211" s="56" t="s">
        <v>575</v>
      </c>
      <c r="C211" s="56"/>
      <c r="D211" s="57">
        <v>60.0</v>
      </c>
    </row>
    <row r="212">
      <c r="A212" s="56" t="s">
        <v>273</v>
      </c>
      <c r="B212" s="56" t="s">
        <v>576</v>
      </c>
      <c r="C212" s="56"/>
      <c r="D212" s="57">
        <v>35.0</v>
      </c>
    </row>
    <row r="213">
      <c r="A213" s="56" t="s">
        <v>278</v>
      </c>
      <c r="B213" s="56" t="s">
        <v>577</v>
      </c>
      <c r="C213" s="56"/>
      <c r="D213" s="57">
        <v>31.0</v>
      </c>
    </row>
    <row r="214">
      <c r="A214" s="56" t="s">
        <v>293</v>
      </c>
      <c r="B214" s="56" t="s">
        <v>380</v>
      </c>
      <c r="C214" s="56"/>
      <c r="D214" s="57">
        <v>42.0</v>
      </c>
    </row>
    <row r="215">
      <c r="A215" s="56" t="s">
        <v>287</v>
      </c>
      <c r="B215" s="56" t="s">
        <v>553</v>
      </c>
      <c r="C215" s="56"/>
      <c r="D215" s="57">
        <v>318.0</v>
      </c>
    </row>
    <row r="216">
      <c r="A216" s="56" t="s">
        <v>253</v>
      </c>
      <c r="B216" s="56" t="s">
        <v>578</v>
      </c>
      <c r="C216" s="56"/>
      <c r="D216" s="57">
        <v>501.0</v>
      </c>
    </row>
    <row r="217">
      <c r="A217" s="56" t="s">
        <v>17</v>
      </c>
      <c r="B217" s="56" t="s">
        <v>394</v>
      </c>
      <c r="C217" s="229" t="s">
        <v>395</v>
      </c>
      <c r="D217" s="57">
        <v>67.0</v>
      </c>
    </row>
    <row r="218">
      <c r="A218" s="252" t="s">
        <v>299</v>
      </c>
      <c r="B218" s="253" t="s">
        <v>579</v>
      </c>
      <c r="C218" s="253" t="s">
        <v>580</v>
      </c>
      <c r="D218" s="254">
        <v>240.0</v>
      </c>
    </row>
    <row r="219">
      <c r="A219" s="56" t="s">
        <v>286</v>
      </c>
      <c r="B219" s="56" t="s">
        <v>581</v>
      </c>
      <c r="C219" s="56"/>
      <c r="D219" s="57">
        <v>45.0</v>
      </c>
    </row>
    <row r="220">
      <c r="A220" s="56" t="s">
        <v>251</v>
      </c>
      <c r="B220" s="56" t="s">
        <v>582</v>
      </c>
      <c r="C220" s="56"/>
      <c r="D220" s="57">
        <v>287.0</v>
      </c>
    </row>
    <row r="221">
      <c r="A221" s="56" t="s">
        <v>294</v>
      </c>
      <c r="B221" s="56" t="s">
        <v>583</v>
      </c>
      <c r="C221" s="56" t="s">
        <v>584</v>
      </c>
      <c r="D221" s="57">
        <v>72.0</v>
      </c>
    </row>
    <row r="222">
      <c r="A222" s="56" t="s">
        <v>249</v>
      </c>
      <c r="B222" s="56" t="s">
        <v>585</v>
      </c>
      <c r="C222" s="56"/>
      <c r="D222" s="57">
        <v>195.0</v>
      </c>
    </row>
    <row r="223">
      <c r="A223" s="56" t="s">
        <v>288</v>
      </c>
      <c r="B223" s="56" t="s">
        <v>586</v>
      </c>
      <c r="C223" s="56"/>
      <c r="D223" s="57">
        <v>337.0</v>
      </c>
    </row>
    <row r="224">
      <c r="A224" s="56" t="s">
        <v>245</v>
      </c>
      <c r="B224" s="56" t="s">
        <v>587</v>
      </c>
      <c r="C224" s="255" t="s">
        <v>588</v>
      </c>
      <c r="D224" s="57">
        <v>35.0</v>
      </c>
    </row>
    <row r="225">
      <c r="A225" s="256" t="s">
        <v>242</v>
      </c>
      <c r="B225" s="256" t="s">
        <v>589</v>
      </c>
      <c r="C225" s="256" t="s">
        <v>590</v>
      </c>
      <c r="D225" s="57">
        <v>35.0</v>
      </c>
    </row>
    <row r="226">
      <c r="A226" s="56" t="s">
        <v>297</v>
      </c>
      <c r="B226" s="56" t="s">
        <v>591</v>
      </c>
      <c r="C226" s="237" t="s">
        <v>592</v>
      </c>
      <c r="D226" s="57">
        <v>73.0</v>
      </c>
    </row>
    <row r="227">
      <c r="A227" s="56" t="s">
        <v>247</v>
      </c>
      <c r="B227" s="56"/>
      <c r="C227" s="56"/>
      <c r="D227" s="57"/>
    </row>
    <row r="228">
      <c r="A228" s="56" t="s">
        <v>248</v>
      </c>
      <c r="B228" s="56"/>
      <c r="C228" s="56"/>
      <c r="D228" s="57">
        <v>40.0</v>
      </c>
    </row>
    <row r="229">
      <c r="A229" s="256" t="s">
        <v>241</v>
      </c>
      <c r="B229" s="256"/>
      <c r="C229" s="256"/>
      <c r="D229" s="57">
        <v>183.0</v>
      </c>
    </row>
    <row r="230">
      <c r="A230" s="56" t="s">
        <v>282</v>
      </c>
      <c r="B230" s="56"/>
      <c r="C230" s="56"/>
      <c r="D230" s="57">
        <v>48.0</v>
      </c>
    </row>
    <row r="231">
      <c r="A231" s="56" t="s">
        <v>372</v>
      </c>
      <c r="B231" s="56"/>
      <c r="C231" s="56"/>
      <c r="D231" s="57">
        <v>90.0</v>
      </c>
    </row>
    <row r="232">
      <c r="A232" s="214" t="s">
        <v>277</v>
      </c>
      <c r="B232" s="214"/>
      <c r="C232" s="214"/>
      <c r="D232" s="257">
        <v>95.0</v>
      </c>
    </row>
    <row r="233">
      <c r="A233" s="56" t="s">
        <v>274</v>
      </c>
      <c r="B233" s="56"/>
      <c r="C233" s="56"/>
      <c r="D233" s="57">
        <v>86.0</v>
      </c>
    </row>
    <row r="234">
      <c r="A234" s="56" t="s">
        <v>271</v>
      </c>
      <c r="B234" s="72"/>
      <c r="C234" s="72"/>
      <c r="D234" s="57">
        <v>13.0</v>
      </c>
    </row>
    <row r="235">
      <c r="A235" s="56" t="s">
        <v>264</v>
      </c>
      <c r="B235" s="56"/>
      <c r="C235" s="56"/>
      <c r="D235" s="57">
        <v>200.0</v>
      </c>
    </row>
    <row r="236">
      <c r="A236" s="94" t="s">
        <v>300</v>
      </c>
      <c r="B236" s="76"/>
      <c r="C236" s="76"/>
      <c r="D236" s="77"/>
    </row>
    <row r="237">
      <c r="A237" s="56" t="s">
        <v>302</v>
      </c>
      <c r="B237" s="56" t="s">
        <v>593</v>
      </c>
      <c r="C237" s="56"/>
      <c r="D237" s="57">
        <v>26.0</v>
      </c>
    </row>
    <row r="238">
      <c r="A238" s="56" t="s">
        <v>301</v>
      </c>
      <c r="B238" s="56" t="s">
        <v>594</v>
      </c>
      <c r="C238" s="56"/>
      <c r="D238" s="57">
        <v>18.0</v>
      </c>
    </row>
    <row r="239">
      <c r="A239" s="56" t="s">
        <v>305</v>
      </c>
      <c r="B239" s="56" t="s">
        <v>595</v>
      </c>
      <c r="C239" s="56"/>
      <c r="D239" s="57">
        <v>17.0</v>
      </c>
    </row>
    <row r="240">
      <c r="A240" s="56" t="s">
        <v>304</v>
      </c>
      <c r="B240" s="56" t="s">
        <v>596</v>
      </c>
      <c r="C240" s="56"/>
      <c r="D240" s="57">
        <v>27.0</v>
      </c>
    </row>
    <row r="241">
      <c r="A241" s="82" t="s">
        <v>216</v>
      </c>
      <c r="B241" s="82" t="s">
        <v>597</v>
      </c>
      <c r="C241" s="56"/>
      <c r="D241" s="57">
        <v>21.0</v>
      </c>
    </row>
    <row r="242">
      <c r="A242" s="82" t="s">
        <v>217</v>
      </c>
      <c r="B242" s="82" t="s">
        <v>598</v>
      </c>
      <c r="C242" s="56"/>
      <c r="D242" s="57">
        <v>105.0</v>
      </c>
    </row>
    <row r="243">
      <c r="A243" s="82" t="s">
        <v>218</v>
      </c>
      <c r="B243" s="82" t="s">
        <v>599</v>
      </c>
      <c r="C243" s="56"/>
      <c r="D243" s="57">
        <v>242.0</v>
      </c>
    </row>
  </sheetData>
  <mergeCells count="12">
    <mergeCell ref="A116:D116"/>
    <mergeCell ref="A120:D120"/>
    <mergeCell ref="A124:D124"/>
    <mergeCell ref="A204:D204"/>
    <mergeCell ref="A236:D236"/>
    <mergeCell ref="A1:D1"/>
    <mergeCell ref="A10:D10"/>
    <mergeCell ref="A16:D16"/>
    <mergeCell ref="A31:D31"/>
    <mergeCell ref="A39:D39"/>
    <mergeCell ref="A60:D60"/>
    <mergeCell ref="A96:D96"/>
  </mergeCells>
  <hyperlinks>
    <hyperlink r:id="rId1" ref="B140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2" width="60.25"/>
    <col customWidth="1" min="3" max="3" width="24.5"/>
    <col customWidth="1" min="4" max="4" width="29.38"/>
    <col customWidth="1" min="5" max="5" width="16.0"/>
  </cols>
  <sheetData>
    <row r="1">
      <c r="A1" s="165" t="s">
        <v>374</v>
      </c>
    </row>
    <row r="2">
      <c r="A2" s="224" t="s">
        <v>377</v>
      </c>
      <c r="B2" s="2"/>
      <c r="C2" s="2"/>
      <c r="D2" s="3"/>
    </row>
    <row r="3">
      <c r="A3" s="20" t="s">
        <v>29</v>
      </c>
      <c r="B3" s="20" t="s">
        <v>378</v>
      </c>
      <c r="C3" s="20" t="s">
        <v>379</v>
      </c>
      <c r="D3" s="20" t="s">
        <v>30</v>
      </c>
      <c r="E3" s="258" t="s">
        <v>600</v>
      </c>
    </row>
    <row r="4">
      <c r="A4" s="259" t="s">
        <v>40</v>
      </c>
      <c r="B4" s="259" t="s">
        <v>380</v>
      </c>
      <c r="C4" s="259"/>
      <c r="D4" s="25">
        <v>284.0</v>
      </c>
      <c r="E4" s="218"/>
    </row>
    <row r="5">
      <c r="A5" s="260" t="s">
        <v>39</v>
      </c>
      <c r="B5" s="259" t="s">
        <v>380</v>
      </c>
      <c r="C5" s="259"/>
      <c r="D5" s="25">
        <v>286.0</v>
      </c>
      <c r="E5" s="218"/>
    </row>
    <row r="6">
      <c r="A6" s="260" t="s">
        <v>41</v>
      </c>
      <c r="B6" s="259" t="s">
        <v>380</v>
      </c>
      <c r="C6" s="259"/>
      <c r="D6" s="25">
        <v>279.0</v>
      </c>
      <c r="E6" s="218"/>
    </row>
    <row r="7">
      <c r="A7" s="260" t="s">
        <v>37</v>
      </c>
      <c r="B7" s="259" t="s">
        <v>380</v>
      </c>
      <c r="C7" s="259"/>
      <c r="D7" s="25">
        <v>278.0</v>
      </c>
      <c r="E7" s="218"/>
    </row>
    <row r="8">
      <c r="A8" s="260" t="s">
        <v>36</v>
      </c>
      <c r="B8" s="259" t="s">
        <v>380</v>
      </c>
      <c r="C8" s="259"/>
      <c r="D8" s="25">
        <v>266.0</v>
      </c>
      <c r="E8" s="218"/>
    </row>
    <row r="9">
      <c r="A9" s="260" t="s">
        <v>35</v>
      </c>
      <c r="B9" s="259" t="s">
        <v>380</v>
      </c>
      <c r="C9" s="259"/>
      <c r="D9" s="25">
        <v>275.0</v>
      </c>
      <c r="E9" s="218"/>
    </row>
    <row r="10">
      <c r="A10" s="260" t="s">
        <v>38</v>
      </c>
      <c r="B10" s="259" t="s">
        <v>380</v>
      </c>
      <c r="C10" s="259"/>
      <c r="D10" s="25">
        <v>270.0</v>
      </c>
      <c r="E10" s="218"/>
    </row>
    <row r="11">
      <c r="A11" s="31" t="s">
        <v>42</v>
      </c>
      <c r="B11" s="2"/>
      <c r="C11" s="2"/>
      <c r="D11" s="3"/>
      <c r="E11" s="218"/>
    </row>
    <row r="12">
      <c r="A12" s="261" t="s">
        <v>44</v>
      </c>
      <c r="B12" s="261" t="s">
        <v>382</v>
      </c>
      <c r="C12" s="261"/>
      <c r="D12" s="25">
        <v>308.0</v>
      </c>
      <c r="E12" s="218"/>
    </row>
    <row r="13">
      <c r="A13" s="261" t="s">
        <v>43</v>
      </c>
      <c r="B13" s="261" t="s">
        <v>383</v>
      </c>
      <c r="C13" s="261"/>
      <c r="D13" s="25">
        <v>234.0</v>
      </c>
      <c r="E13" s="218"/>
    </row>
    <row r="14">
      <c r="A14" s="261" t="s">
        <v>47</v>
      </c>
      <c r="B14" s="261" t="s">
        <v>384</v>
      </c>
      <c r="C14" s="261"/>
      <c r="D14" s="25">
        <v>269.0</v>
      </c>
      <c r="E14" s="218"/>
    </row>
    <row r="15">
      <c r="A15" s="261" t="s">
        <v>46</v>
      </c>
      <c r="B15" s="261" t="s">
        <v>385</v>
      </c>
      <c r="C15" s="261"/>
      <c r="D15" s="25">
        <v>280.0</v>
      </c>
      <c r="E15" s="218"/>
    </row>
    <row r="16">
      <c r="A16" s="261" t="s">
        <v>45</v>
      </c>
      <c r="B16" s="261" t="s">
        <v>386</v>
      </c>
      <c r="C16" s="261"/>
      <c r="D16" s="25">
        <v>242.0</v>
      </c>
      <c r="E16" s="218"/>
    </row>
    <row r="17">
      <c r="A17" s="228" t="s">
        <v>48</v>
      </c>
      <c r="B17" s="2"/>
      <c r="C17" s="2"/>
      <c r="D17" s="3"/>
      <c r="E17" s="218"/>
    </row>
    <row r="18">
      <c r="A18" s="262" t="s">
        <v>61</v>
      </c>
      <c r="B18" s="263" t="s">
        <v>388</v>
      </c>
      <c r="C18" s="263"/>
      <c r="D18" s="25">
        <v>30.0</v>
      </c>
      <c r="E18" s="220" t="s">
        <v>601</v>
      </c>
    </row>
    <row r="19">
      <c r="A19" s="262" t="s">
        <v>58</v>
      </c>
      <c r="B19" s="263" t="s">
        <v>382</v>
      </c>
      <c r="C19" s="263"/>
      <c r="D19" s="25">
        <v>234.0</v>
      </c>
      <c r="E19" s="218"/>
    </row>
    <row r="20">
      <c r="A20" s="262" t="s">
        <v>353</v>
      </c>
      <c r="B20" s="263" t="s">
        <v>389</v>
      </c>
      <c r="C20" s="263"/>
      <c r="D20" s="25">
        <v>50.0</v>
      </c>
      <c r="E20" s="218"/>
    </row>
    <row r="21">
      <c r="A21" s="262" t="s">
        <v>354</v>
      </c>
      <c r="B21" s="263" t="s">
        <v>390</v>
      </c>
      <c r="C21" s="263"/>
      <c r="D21" s="25">
        <v>49.0</v>
      </c>
      <c r="E21" s="218"/>
    </row>
    <row r="22">
      <c r="A22" s="262" t="s">
        <v>355</v>
      </c>
      <c r="B22" s="263" t="s">
        <v>392</v>
      </c>
      <c r="C22" s="263"/>
      <c r="D22" s="25">
        <v>29.0</v>
      </c>
      <c r="E22" s="218"/>
    </row>
    <row r="23">
      <c r="A23" s="262" t="s">
        <v>356</v>
      </c>
      <c r="B23" s="263" t="s">
        <v>393</v>
      </c>
      <c r="C23" s="263"/>
      <c r="D23" s="25">
        <v>272.0</v>
      </c>
      <c r="E23" s="218"/>
    </row>
    <row r="24">
      <c r="A24" s="262" t="s">
        <v>352</v>
      </c>
      <c r="B24" s="263" t="s">
        <v>394</v>
      </c>
      <c r="C24" s="264" t="s">
        <v>395</v>
      </c>
      <c r="D24" s="25">
        <v>267.0</v>
      </c>
      <c r="E24" s="218"/>
    </row>
    <row r="25">
      <c r="A25" s="262" t="s">
        <v>63</v>
      </c>
      <c r="B25" s="263" t="s">
        <v>396</v>
      </c>
      <c r="C25" s="263"/>
      <c r="D25" s="25">
        <v>93.0</v>
      </c>
      <c r="E25" s="218"/>
    </row>
    <row r="26">
      <c r="A26" s="265" t="s">
        <v>315</v>
      </c>
      <c r="B26" s="266" t="s">
        <v>397</v>
      </c>
      <c r="C26" s="266"/>
      <c r="D26" s="36">
        <v>256.0</v>
      </c>
      <c r="E26" s="218"/>
    </row>
    <row r="27">
      <c r="A27" s="262" t="s">
        <v>56</v>
      </c>
      <c r="B27" s="267" t="s">
        <v>398</v>
      </c>
      <c r="C27" s="267"/>
      <c r="D27" s="25">
        <v>13.0</v>
      </c>
      <c r="E27" s="218"/>
    </row>
    <row r="28">
      <c r="A28" s="262" t="s">
        <v>55</v>
      </c>
      <c r="B28" s="267" t="s">
        <v>388</v>
      </c>
      <c r="C28" s="267"/>
      <c r="D28" s="25">
        <v>13.0</v>
      </c>
      <c r="E28" s="220" t="s">
        <v>601</v>
      </c>
    </row>
    <row r="29">
      <c r="A29" s="262" t="s">
        <v>54</v>
      </c>
      <c r="B29" s="267" t="s">
        <v>382</v>
      </c>
      <c r="C29" s="267"/>
      <c r="D29" s="25">
        <v>11.0</v>
      </c>
      <c r="E29" s="218"/>
    </row>
    <row r="30">
      <c r="A30" s="262" t="s">
        <v>52</v>
      </c>
      <c r="B30" s="267" t="s">
        <v>382</v>
      </c>
      <c r="C30" s="267"/>
      <c r="D30" s="25">
        <v>13.0</v>
      </c>
      <c r="E30" s="218"/>
    </row>
    <row r="31">
      <c r="A31" s="268" t="s">
        <v>358</v>
      </c>
      <c r="B31" s="267" t="s">
        <v>385</v>
      </c>
      <c r="C31" s="267"/>
      <c r="D31" s="25">
        <v>11.0</v>
      </c>
      <c r="E31" s="218"/>
    </row>
    <row r="32">
      <c r="A32" s="43" t="s">
        <v>66</v>
      </c>
      <c r="E32" s="218"/>
    </row>
    <row r="33">
      <c r="A33" s="260" t="s">
        <v>71</v>
      </c>
      <c r="B33" s="269" t="s">
        <v>399</v>
      </c>
      <c r="C33" s="270"/>
      <c r="D33" s="46">
        <v>160.0</v>
      </c>
      <c r="E33" s="220" t="s">
        <v>602</v>
      </c>
    </row>
    <row r="34">
      <c r="A34" s="271" t="s">
        <v>76</v>
      </c>
      <c r="B34" s="272" t="s">
        <v>401</v>
      </c>
      <c r="C34" s="273"/>
      <c r="D34" s="46">
        <v>139.0</v>
      </c>
      <c r="E34" s="220" t="s">
        <v>603</v>
      </c>
    </row>
    <row r="35">
      <c r="A35" s="271" t="s">
        <v>75</v>
      </c>
      <c r="B35" s="272" t="s">
        <v>403</v>
      </c>
      <c r="C35" s="273"/>
      <c r="D35" s="46">
        <v>107.0</v>
      </c>
      <c r="E35" s="220" t="s">
        <v>604</v>
      </c>
    </row>
    <row r="36">
      <c r="A36" s="271" t="s">
        <v>73</v>
      </c>
      <c r="B36" s="272" t="s">
        <v>405</v>
      </c>
      <c r="C36" s="273">
        <v>8.2999996095E10</v>
      </c>
      <c r="D36" s="46">
        <v>149.0</v>
      </c>
      <c r="E36" s="220" t="s">
        <v>605</v>
      </c>
    </row>
    <row r="37">
      <c r="A37" s="271" t="s">
        <v>77</v>
      </c>
      <c r="B37" s="272" t="s">
        <v>407</v>
      </c>
      <c r="C37" s="273"/>
      <c r="D37" s="46">
        <v>176.0</v>
      </c>
      <c r="E37" s="220" t="s">
        <v>606</v>
      </c>
    </row>
    <row r="38">
      <c r="A38" s="271" t="s">
        <v>72</v>
      </c>
      <c r="B38" s="272" t="s">
        <v>409</v>
      </c>
      <c r="C38" s="273"/>
      <c r="D38" s="46">
        <v>135.0</v>
      </c>
      <c r="E38" s="220" t="s">
        <v>607</v>
      </c>
    </row>
    <row r="39">
      <c r="A39" s="271" t="s">
        <v>74</v>
      </c>
      <c r="B39" s="272" t="s">
        <v>411</v>
      </c>
      <c r="C39" s="273">
        <v>8.2999215809E10</v>
      </c>
      <c r="D39" s="46">
        <v>96.0</v>
      </c>
      <c r="E39" s="220" t="s">
        <v>608</v>
      </c>
    </row>
    <row r="40">
      <c r="A40" s="50" t="s">
        <v>78</v>
      </c>
      <c r="B40" s="2"/>
      <c r="C40" s="2"/>
      <c r="D40" s="3"/>
      <c r="E40" s="218"/>
    </row>
    <row r="41">
      <c r="A41" s="60" t="s">
        <v>86</v>
      </c>
      <c r="B41" s="60" t="s">
        <v>413</v>
      </c>
      <c r="C41" s="60"/>
      <c r="D41" s="52">
        <v>173.0</v>
      </c>
      <c r="E41" s="218"/>
    </row>
    <row r="42">
      <c r="A42" s="60" t="s">
        <v>90</v>
      </c>
      <c r="B42" s="56" t="s">
        <v>414</v>
      </c>
      <c r="C42" s="60"/>
      <c r="D42" s="52">
        <v>172.0</v>
      </c>
      <c r="E42" s="218"/>
    </row>
    <row r="43">
      <c r="A43" s="60" t="s">
        <v>82</v>
      </c>
      <c r="B43" s="60" t="s">
        <v>415</v>
      </c>
      <c r="C43" s="60"/>
      <c r="D43" s="52">
        <v>160.0</v>
      </c>
      <c r="E43" s="218"/>
    </row>
    <row r="44">
      <c r="A44" s="60" t="s">
        <v>95</v>
      </c>
      <c r="B44" s="56" t="s">
        <v>416</v>
      </c>
      <c r="C44" s="60"/>
      <c r="D44" s="52">
        <v>157.0</v>
      </c>
      <c r="E44" s="218"/>
    </row>
    <row r="45">
      <c r="A45" s="60" t="s">
        <v>85</v>
      </c>
      <c r="B45" s="274" t="s">
        <v>417</v>
      </c>
      <c r="C45" s="60"/>
      <c r="D45" s="52">
        <v>111.0</v>
      </c>
      <c r="E45" s="218"/>
    </row>
    <row r="46">
      <c r="A46" s="60" t="s">
        <v>100</v>
      </c>
      <c r="B46" s="60" t="s">
        <v>418</v>
      </c>
      <c r="C46" s="60"/>
      <c r="D46" s="52">
        <v>178.0</v>
      </c>
      <c r="E46" s="218"/>
    </row>
    <row r="47">
      <c r="A47" s="60" t="s">
        <v>101</v>
      </c>
      <c r="B47" s="60" t="s">
        <v>419</v>
      </c>
      <c r="C47" s="60"/>
      <c r="D47" s="52">
        <v>99.0</v>
      </c>
      <c r="E47" s="218"/>
    </row>
    <row r="48">
      <c r="A48" s="60" t="s">
        <v>97</v>
      </c>
      <c r="B48" s="60" t="s">
        <v>420</v>
      </c>
      <c r="C48" s="60"/>
      <c r="D48" s="52">
        <v>136.0</v>
      </c>
      <c r="E48" s="218"/>
    </row>
    <row r="49">
      <c r="A49" s="60" t="s">
        <v>96</v>
      </c>
      <c r="B49" s="60" t="s">
        <v>421</v>
      </c>
      <c r="C49" s="60"/>
      <c r="D49" s="52">
        <v>177.0</v>
      </c>
      <c r="E49" s="218"/>
    </row>
    <row r="50">
      <c r="A50" s="60" t="s">
        <v>83</v>
      </c>
      <c r="B50" s="60" t="s">
        <v>422</v>
      </c>
      <c r="C50" s="60"/>
      <c r="D50" s="52">
        <v>57.0</v>
      </c>
      <c r="E50" s="218"/>
    </row>
    <row r="51">
      <c r="A51" s="60" t="s">
        <v>98</v>
      </c>
      <c r="B51" s="60" t="s">
        <v>423</v>
      </c>
      <c r="C51" s="60"/>
      <c r="D51" s="58">
        <v>114.0</v>
      </c>
      <c r="E51" s="218"/>
    </row>
    <row r="52">
      <c r="A52" s="60" t="s">
        <v>88</v>
      </c>
      <c r="B52" s="60" t="s">
        <v>424</v>
      </c>
      <c r="C52" s="60"/>
      <c r="D52" s="52">
        <v>150.0</v>
      </c>
      <c r="E52" s="218"/>
    </row>
    <row r="53">
      <c r="A53" s="60" t="s">
        <v>89</v>
      </c>
      <c r="B53" s="274" t="s">
        <v>425</v>
      </c>
      <c r="C53" s="60"/>
      <c r="D53" s="52">
        <v>71.0</v>
      </c>
      <c r="E53" s="218"/>
    </row>
    <row r="54">
      <c r="A54" s="60" t="s">
        <v>94</v>
      </c>
      <c r="B54" s="60" t="s">
        <v>426</v>
      </c>
      <c r="C54" s="60"/>
      <c r="D54" s="52">
        <v>144.0</v>
      </c>
      <c r="E54" s="218"/>
    </row>
    <row r="55">
      <c r="A55" s="60" t="s">
        <v>79</v>
      </c>
      <c r="B55" s="60" t="s">
        <v>427</v>
      </c>
      <c r="C55" s="60"/>
      <c r="D55" s="52">
        <v>177.0</v>
      </c>
      <c r="E55" s="218"/>
    </row>
    <row r="56">
      <c r="A56" s="60" t="s">
        <v>91</v>
      </c>
      <c r="B56" s="274" t="s">
        <v>428</v>
      </c>
      <c r="C56" s="60"/>
      <c r="D56" s="52">
        <v>94.0</v>
      </c>
      <c r="E56" s="218"/>
    </row>
    <row r="57">
      <c r="A57" s="60" t="s">
        <v>99</v>
      </c>
      <c r="B57" s="60" t="s">
        <v>429</v>
      </c>
      <c r="C57" s="60"/>
      <c r="D57" s="52">
        <v>143.0</v>
      </c>
      <c r="E57" s="218"/>
    </row>
    <row r="58">
      <c r="A58" s="60" t="s">
        <v>84</v>
      </c>
      <c r="B58" s="60" t="s">
        <v>430</v>
      </c>
      <c r="C58" s="60"/>
      <c r="D58" s="52">
        <v>128.0</v>
      </c>
      <c r="E58" s="218"/>
    </row>
    <row r="59">
      <c r="A59" s="60" t="s">
        <v>92</v>
      </c>
      <c r="B59" s="60" t="s">
        <v>431</v>
      </c>
      <c r="C59" s="60"/>
      <c r="D59" s="52">
        <v>134.0</v>
      </c>
      <c r="E59" s="218"/>
    </row>
    <row r="60">
      <c r="A60" s="60" t="s">
        <v>93</v>
      </c>
      <c r="B60" s="60" t="s">
        <v>432</v>
      </c>
      <c r="C60" s="60"/>
      <c r="D60" s="52">
        <v>73.0</v>
      </c>
      <c r="E60" s="218"/>
    </row>
    <row r="61">
      <c r="A61" s="54" t="s">
        <v>102</v>
      </c>
      <c r="B61" s="2"/>
      <c r="C61" s="2"/>
      <c r="D61" s="3"/>
      <c r="E61" s="218"/>
    </row>
    <row r="62">
      <c r="A62" s="56" t="s">
        <v>103</v>
      </c>
      <c r="B62" s="274" t="s">
        <v>433</v>
      </c>
      <c r="C62" s="51"/>
      <c r="D62" s="52">
        <v>196.0</v>
      </c>
      <c r="E62" s="220" t="s">
        <v>609</v>
      </c>
    </row>
    <row r="63">
      <c r="A63" s="71" t="s">
        <v>435</v>
      </c>
      <c r="B63" s="274" t="s">
        <v>436</v>
      </c>
      <c r="C63" s="51"/>
      <c r="D63" s="52">
        <v>8.0</v>
      </c>
      <c r="E63" s="220" t="s">
        <v>610</v>
      </c>
    </row>
    <row r="64">
      <c r="A64" s="56" t="s">
        <v>106</v>
      </c>
      <c r="B64" s="274" t="s">
        <v>438</v>
      </c>
      <c r="C64" s="275">
        <v>8.2999915955E10</v>
      </c>
      <c r="D64" s="52">
        <v>98.0</v>
      </c>
      <c r="E64" s="220" t="s">
        <v>611</v>
      </c>
    </row>
    <row r="65">
      <c r="A65" s="56" t="s">
        <v>107</v>
      </c>
      <c r="B65" s="274" t="s">
        <v>440</v>
      </c>
      <c r="C65" s="276"/>
      <c r="D65" s="57">
        <v>134.0</v>
      </c>
      <c r="E65" s="220" t="s">
        <v>612</v>
      </c>
    </row>
    <row r="66">
      <c r="A66" s="56" t="s">
        <v>108</v>
      </c>
      <c r="B66" s="274" t="s">
        <v>442</v>
      </c>
      <c r="C66" s="275">
        <v>8.2999159552E10</v>
      </c>
      <c r="D66" s="57">
        <v>200.0</v>
      </c>
      <c r="E66" s="220" t="s">
        <v>613</v>
      </c>
    </row>
    <row r="67">
      <c r="A67" s="56" t="s">
        <v>109</v>
      </c>
      <c r="B67" s="274" t="s">
        <v>440</v>
      </c>
      <c r="C67" s="275">
        <v>8.299327019E10</v>
      </c>
      <c r="D67" s="57">
        <v>22.0</v>
      </c>
      <c r="E67" s="220" t="s">
        <v>612</v>
      </c>
    </row>
    <row r="68">
      <c r="A68" s="56" t="s">
        <v>110</v>
      </c>
      <c r="B68" s="274" t="s">
        <v>445</v>
      </c>
      <c r="C68" s="275">
        <v>8.2999763708E10</v>
      </c>
      <c r="D68" s="57">
        <v>73.0</v>
      </c>
      <c r="E68" s="220" t="s">
        <v>614</v>
      </c>
    </row>
    <row r="69">
      <c r="A69" s="56" t="s">
        <v>112</v>
      </c>
      <c r="B69" s="274" t="s">
        <v>447</v>
      </c>
      <c r="C69" s="275">
        <v>8.2988136631E10</v>
      </c>
      <c r="D69" s="57">
        <v>175.0</v>
      </c>
      <c r="E69" s="220" t="s">
        <v>615</v>
      </c>
    </row>
    <row r="70">
      <c r="A70" s="56" t="s">
        <v>113</v>
      </c>
      <c r="B70" s="274" t="s">
        <v>449</v>
      </c>
      <c r="C70" s="275"/>
      <c r="D70" s="57">
        <v>45.0</v>
      </c>
      <c r="E70" s="220" t="s">
        <v>612</v>
      </c>
    </row>
    <row r="71">
      <c r="A71" s="56" t="s">
        <v>115</v>
      </c>
      <c r="B71" s="56" t="s">
        <v>451</v>
      </c>
      <c r="C71" s="275"/>
      <c r="D71" s="57">
        <v>138.0</v>
      </c>
      <c r="E71" s="220" t="s">
        <v>616</v>
      </c>
    </row>
    <row r="72">
      <c r="A72" s="56" t="s">
        <v>116</v>
      </c>
      <c r="B72" s="274" t="s">
        <v>453</v>
      </c>
      <c r="C72" s="275"/>
      <c r="D72" s="57">
        <v>66.0</v>
      </c>
      <c r="E72" s="220" t="s">
        <v>617</v>
      </c>
    </row>
    <row r="73">
      <c r="A73" s="56" t="s">
        <v>117</v>
      </c>
      <c r="B73" s="56" t="s">
        <v>455</v>
      </c>
      <c r="C73" s="275"/>
      <c r="D73" s="57">
        <v>114.0</v>
      </c>
      <c r="E73" s="220" t="s">
        <v>618</v>
      </c>
    </row>
    <row r="74">
      <c r="A74" s="56" t="s">
        <v>118</v>
      </c>
      <c r="B74" s="56" t="s">
        <v>457</v>
      </c>
      <c r="C74" s="275"/>
      <c r="D74" s="57">
        <v>56.0</v>
      </c>
      <c r="E74" s="220" t="s">
        <v>619</v>
      </c>
    </row>
    <row r="75">
      <c r="A75" s="56" t="s">
        <v>119</v>
      </c>
      <c r="B75" s="274" t="s">
        <v>459</v>
      </c>
      <c r="C75" s="275"/>
      <c r="D75" s="57">
        <v>458.0</v>
      </c>
      <c r="E75" s="220" t="s">
        <v>620</v>
      </c>
    </row>
    <row r="76">
      <c r="A76" s="56" t="s">
        <v>120</v>
      </c>
      <c r="B76" s="56" t="s">
        <v>461</v>
      </c>
      <c r="C76" s="275"/>
      <c r="D76" s="57">
        <v>141.0</v>
      </c>
      <c r="E76" s="220" t="s">
        <v>621</v>
      </c>
    </row>
    <row r="77">
      <c r="A77" s="56" t="s">
        <v>121</v>
      </c>
      <c r="B77" s="56" t="s">
        <v>463</v>
      </c>
      <c r="C77" s="275"/>
      <c r="D77" s="57">
        <v>300.0</v>
      </c>
      <c r="E77" s="220" t="s">
        <v>622</v>
      </c>
    </row>
    <row r="78">
      <c r="A78" s="56" t="s">
        <v>122</v>
      </c>
      <c r="B78" s="56" t="s">
        <v>457</v>
      </c>
      <c r="C78" s="275">
        <v>8.2999735256E10</v>
      </c>
      <c r="D78" s="57">
        <v>199.0</v>
      </c>
      <c r="E78" s="220" t="s">
        <v>619</v>
      </c>
    </row>
    <row r="79">
      <c r="A79" s="56" t="s">
        <v>125</v>
      </c>
      <c r="B79" s="274" t="s">
        <v>466</v>
      </c>
      <c r="C79" s="275">
        <v>8.2999052744E10</v>
      </c>
      <c r="D79" s="57">
        <v>78.0</v>
      </c>
      <c r="E79" s="220" t="s">
        <v>623</v>
      </c>
    </row>
    <row r="80">
      <c r="A80" s="56" t="s">
        <v>123</v>
      </c>
      <c r="B80" s="274" t="s">
        <v>468</v>
      </c>
      <c r="C80" s="275">
        <v>8.2999188005E10</v>
      </c>
      <c r="D80" s="57">
        <v>31.0</v>
      </c>
      <c r="E80" s="220" t="s">
        <v>611</v>
      </c>
    </row>
    <row r="81">
      <c r="A81" s="56" t="s">
        <v>124</v>
      </c>
      <c r="B81" s="56" t="s">
        <v>470</v>
      </c>
      <c r="C81" s="275"/>
      <c r="D81" s="57">
        <v>102.0</v>
      </c>
      <c r="E81" s="220" t="s">
        <v>624</v>
      </c>
    </row>
    <row r="82">
      <c r="A82" s="56" t="s">
        <v>126</v>
      </c>
      <c r="B82" s="56" t="s">
        <v>472</v>
      </c>
      <c r="C82" s="275"/>
      <c r="D82" s="57">
        <v>130.0</v>
      </c>
      <c r="E82" s="220" t="s">
        <v>611</v>
      </c>
    </row>
    <row r="83">
      <c r="A83" s="56" t="s">
        <v>127</v>
      </c>
      <c r="B83" s="274" t="s">
        <v>474</v>
      </c>
      <c r="C83" s="275"/>
      <c r="D83" s="57">
        <v>187.0</v>
      </c>
      <c r="E83" s="220" t="s">
        <v>625</v>
      </c>
    </row>
    <row r="84">
      <c r="A84" s="56" t="s">
        <v>128</v>
      </c>
      <c r="B84" s="274" t="s">
        <v>425</v>
      </c>
      <c r="C84" s="275"/>
      <c r="D84" s="57">
        <v>40.0</v>
      </c>
      <c r="E84" s="220" t="s">
        <v>626</v>
      </c>
    </row>
    <row r="85">
      <c r="A85" s="56" t="s">
        <v>129</v>
      </c>
      <c r="B85" s="274" t="s">
        <v>453</v>
      </c>
      <c r="C85" s="275"/>
      <c r="D85" s="57">
        <v>202.0</v>
      </c>
      <c r="E85" s="220" t="s">
        <v>617</v>
      </c>
    </row>
    <row r="86" ht="30.0" customHeight="1">
      <c r="A86" s="56" t="s">
        <v>131</v>
      </c>
      <c r="B86" s="56" t="s">
        <v>478</v>
      </c>
      <c r="C86" s="277" t="s">
        <v>627</v>
      </c>
      <c r="D86" s="57">
        <v>295.0</v>
      </c>
      <c r="E86" s="220" t="s">
        <v>622</v>
      </c>
    </row>
    <row r="87">
      <c r="A87" s="56" t="s">
        <v>132</v>
      </c>
      <c r="B87" s="274" t="s">
        <v>474</v>
      </c>
      <c r="C87" s="278"/>
      <c r="D87" s="57">
        <v>223.0</v>
      </c>
      <c r="E87" s="220" t="s">
        <v>625</v>
      </c>
    </row>
    <row r="88">
      <c r="A88" s="56" t="s">
        <v>133</v>
      </c>
      <c r="B88" s="274" t="s">
        <v>463</v>
      </c>
      <c r="C88" s="278"/>
      <c r="D88" s="57">
        <v>301.0</v>
      </c>
      <c r="E88" s="220" t="s">
        <v>622</v>
      </c>
    </row>
    <row r="89">
      <c r="A89" s="60" t="s">
        <v>134</v>
      </c>
      <c r="B89" s="274" t="s">
        <v>481</v>
      </c>
      <c r="C89" s="279"/>
      <c r="D89" s="57">
        <v>1821.0</v>
      </c>
      <c r="E89" s="218"/>
    </row>
    <row r="90">
      <c r="A90" s="56" t="s">
        <v>135</v>
      </c>
      <c r="B90" s="274" t="s">
        <v>445</v>
      </c>
      <c r="C90" s="56"/>
      <c r="D90" s="57">
        <v>111.0</v>
      </c>
      <c r="E90" s="220" t="s">
        <v>614</v>
      </c>
    </row>
    <row r="91">
      <c r="A91" s="56" t="s">
        <v>136</v>
      </c>
      <c r="B91" s="274" t="s">
        <v>484</v>
      </c>
      <c r="C91" s="56"/>
      <c r="D91" s="57">
        <v>130.0</v>
      </c>
      <c r="E91" s="220" t="s">
        <v>628</v>
      </c>
    </row>
    <row r="92">
      <c r="A92" s="63" t="s">
        <v>137</v>
      </c>
      <c r="B92" s="63" t="s">
        <v>486</v>
      </c>
      <c r="C92" s="63"/>
      <c r="D92" s="9">
        <v>167.0</v>
      </c>
      <c r="E92" s="220" t="s">
        <v>620</v>
      </c>
    </row>
    <row r="93">
      <c r="A93" s="56" t="s">
        <v>138</v>
      </c>
      <c r="B93" s="274" t="s">
        <v>488</v>
      </c>
      <c r="C93" s="56"/>
      <c r="D93" s="57">
        <v>405.0</v>
      </c>
      <c r="E93" s="220" t="s">
        <v>612</v>
      </c>
    </row>
    <row r="94">
      <c r="A94" s="56" t="s">
        <v>139</v>
      </c>
      <c r="B94" s="274" t="s">
        <v>453</v>
      </c>
      <c r="C94" s="56"/>
      <c r="D94" s="52">
        <v>41.0</v>
      </c>
      <c r="E94" s="220" t="s">
        <v>617</v>
      </c>
    </row>
    <row r="95">
      <c r="A95" s="56" t="s">
        <v>140</v>
      </c>
      <c r="B95" s="56" t="s">
        <v>470</v>
      </c>
      <c r="C95" s="56"/>
      <c r="D95" s="52">
        <v>223.0</v>
      </c>
      <c r="E95" s="220" t="s">
        <v>624</v>
      </c>
    </row>
    <row r="96">
      <c r="A96" s="56" t="s">
        <v>141</v>
      </c>
      <c r="B96" s="274" t="s">
        <v>453</v>
      </c>
      <c r="C96" s="56"/>
      <c r="D96" s="52">
        <v>29.0</v>
      </c>
      <c r="E96" s="220" t="s">
        <v>617</v>
      </c>
    </row>
    <row r="97">
      <c r="A97" s="65" t="s">
        <v>142</v>
      </c>
      <c r="B97" s="2"/>
      <c r="C97" s="2"/>
      <c r="D97" s="3"/>
      <c r="E97" s="218"/>
    </row>
    <row r="98">
      <c r="A98" s="60" t="s">
        <v>143</v>
      </c>
      <c r="B98" s="58">
        <v>495.0</v>
      </c>
      <c r="C98" s="58"/>
      <c r="D98" s="52"/>
      <c r="E98" s="218"/>
    </row>
    <row r="99">
      <c r="A99" s="51" t="s">
        <v>144</v>
      </c>
      <c r="B99" s="52">
        <v>105.0</v>
      </c>
      <c r="C99" s="52"/>
      <c r="D99" s="52"/>
      <c r="E99" s="218"/>
    </row>
    <row r="100">
      <c r="A100" s="51" t="s">
        <v>147</v>
      </c>
      <c r="B100" s="52">
        <v>66.0</v>
      </c>
      <c r="C100" s="52"/>
      <c r="D100" s="52"/>
      <c r="E100" s="218"/>
    </row>
    <row r="101">
      <c r="A101" s="51" t="s">
        <v>148</v>
      </c>
      <c r="B101" s="52">
        <v>28.0</v>
      </c>
      <c r="C101" s="52"/>
      <c r="D101" s="52"/>
      <c r="E101" s="218"/>
    </row>
    <row r="102">
      <c r="A102" s="51" t="s">
        <v>149</v>
      </c>
      <c r="B102" s="52">
        <v>89.0</v>
      </c>
      <c r="C102" s="52"/>
      <c r="D102" s="52"/>
      <c r="E102" s="218"/>
    </row>
    <row r="103">
      <c r="A103" s="280" t="s">
        <v>150</v>
      </c>
      <c r="B103" s="52">
        <v>174.0</v>
      </c>
      <c r="C103" s="52"/>
      <c r="D103" s="52"/>
      <c r="E103" s="218"/>
    </row>
    <row r="104">
      <c r="A104" s="280" t="s">
        <v>151</v>
      </c>
      <c r="B104" s="52">
        <v>80.0</v>
      </c>
      <c r="C104" s="52"/>
      <c r="D104" s="52"/>
      <c r="E104" s="218"/>
    </row>
    <row r="105">
      <c r="A105" s="51" t="s">
        <v>363</v>
      </c>
      <c r="B105" s="52">
        <v>40.0</v>
      </c>
      <c r="C105" s="52"/>
      <c r="D105" s="52"/>
      <c r="E105" s="218"/>
    </row>
    <row r="106">
      <c r="A106" s="280" t="s">
        <v>154</v>
      </c>
      <c r="B106" s="52">
        <v>77.0</v>
      </c>
      <c r="C106" s="52"/>
      <c r="D106" s="52"/>
      <c r="E106" s="218"/>
    </row>
    <row r="107">
      <c r="A107" s="280" t="s">
        <v>158</v>
      </c>
      <c r="B107" s="52">
        <v>73.0</v>
      </c>
      <c r="C107" s="52"/>
      <c r="D107" s="52"/>
      <c r="E107" s="218"/>
    </row>
    <row r="108">
      <c r="A108" s="280" t="s">
        <v>160</v>
      </c>
      <c r="B108" s="52">
        <v>91.0</v>
      </c>
      <c r="C108" s="52"/>
      <c r="D108" s="52"/>
      <c r="E108" s="218"/>
    </row>
    <row r="109">
      <c r="A109" s="281" t="s">
        <v>490</v>
      </c>
      <c r="B109" s="68">
        <v>200.0</v>
      </c>
      <c r="C109" s="68"/>
      <c r="D109" s="68"/>
      <c r="E109" s="218"/>
    </row>
    <row r="110">
      <c r="A110" s="78" t="s">
        <v>162</v>
      </c>
      <c r="B110" s="282" t="s">
        <v>491</v>
      </c>
      <c r="C110" s="282"/>
      <c r="D110" s="68"/>
      <c r="E110" s="218"/>
    </row>
    <row r="111">
      <c r="A111" s="283" t="s">
        <v>165</v>
      </c>
      <c r="B111" s="9">
        <v>68.0</v>
      </c>
      <c r="C111" s="9"/>
      <c r="D111" s="9"/>
      <c r="E111" s="218"/>
    </row>
    <row r="112">
      <c r="A112" s="51" t="s">
        <v>156</v>
      </c>
      <c r="B112" s="58" t="s">
        <v>114</v>
      </c>
      <c r="C112" s="58"/>
      <c r="D112" s="9"/>
      <c r="E112" s="218"/>
    </row>
    <row r="113">
      <c r="A113" s="284" t="s">
        <v>155</v>
      </c>
      <c r="B113" s="58">
        <v>8.0</v>
      </c>
      <c r="C113" s="58"/>
      <c r="D113" s="9"/>
      <c r="E113" s="218"/>
    </row>
    <row r="114">
      <c r="A114" s="51" t="s">
        <v>157</v>
      </c>
      <c r="B114" s="52">
        <v>2.0</v>
      </c>
      <c r="C114" s="52"/>
      <c r="D114" s="9"/>
      <c r="E114" s="218"/>
    </row>
    <row r="115">
      <c r="A115" s="51" t="s">
        <v>152</v>
      </c>
      <c r="B115" s="52">
        <v>14.0</v>
      </c>
      <c r="C115" s="52"/>
      <c r="D115" s="9"/>
      <c r="E115" s="218"/>
    </row>
    <row r="116">
      <c r="A116" s="51" t="s">
        <v>159</v>
      </c>
      <c r="B116" s="52">
        <v>9.0</v>
      </c>
      <c r="C116" s="52"/>
      <c r="D116" s="9"/>
      <c r="E116" s="218"/>
    </row>
    <row r="117">
      <c r="A117" s="70" t="s">
        <v>166</v>
      </c>
      <c r="B117" s="2"/>
      <c r="C117" s="2"/>
      <c r="D117" s="3"/>
      <c r="E117" s="218"/>
    </row>
    <row r="118">
      <c r="A118" s="285" t="s">
        <v>167</v>
      </c>
      <c r="B118" s="285" t="s">
        <v>166</v>
      </c>
      <c r="C118" s="285"/>
      <c r="D118" s="57">
        <v>345.0</v>
      </c>
      <c r="E118" s="220" t="s">
        <v>629</v>
      </c>
    </row>
    <row r="119">
      <c r="A119" s="285" t="s">
        <v>168</v>
      </c>
      <c r="B119" s="285" t="s">
        <v>166</v>
      </c>
      <c r="C119" s="285"/>
      <c r="D119" s="57">
        <v>351.0</v>
      </c>
      <c r="E119" s="220" t="s">
        <v>629</v>
      </c>
    </row>
    <row r="120">
      <c r="A120" s="285" t="s">
        <v>169</v>
      </c>
      <c r="B120" s="285" t="s">
        <v>166</v>
      </c>
      <c r="C120" s="285"/>
      <c r="D120" s="57">
        <v>307.0</v>
      </c>
      <c r="E120" s="220" t="s">
        <v>629</v>
      </c>
    </row>
    <row r="121">
      <c r="A121" s="74" t="s">
        <v>170</v>
      </c>
      <c r="B121" s="2"/>
      <c r="C121" s="2"/>
      <c r="D121" s="3"/>
      <c r="E121" s="218"/>
    </row>
    <row r="122">
      <c r="A122" s="60" t="s">
        <v>171</v>
      </c>
      <c r="B122" s="60" t="s">
        <v>386</v>
      </c>
      <c r="C122" s="60"/>
      <c r="D122" s="52">
        <v>242.0</v>
      </c>
      <c r="E122" s="218"/>
    </row>
    <row r="123">
      <c r="A123" s="60" t="s">
        <v>172</v>
      </c>
      <c r="B123" s="60" t="s">
        <v>386</v>
      </c>
      <c r="C123" s="60"/>
      <c r="D123" s="52">
        <v>205.0</v>
      </c>
      <c r="E123" s="218"/>
    </row>
    <row r="124">
      <c r="A124" s="75" t="s">
        <v>174</v>
      </c>
      <c r="B124" s="76"/>
      <c r="C124" s="76"/>
      <c r="D124" s="77"/>
      <c r="E124" s="218"/>
    </row>
    <row r="125">
      <c r="A125" s="60">
        <v>60.0</v>
      </c>
      <c r="B125" s="60" t="s">
        <v>493</v>
      </c>
      <c r="C125" s="60"/>
      <c r="D125" s="52">
        <v>182.0</v>
      </c>
      <c r="E125" s="218"/>
    </row>
    <row r="126">
      <c r="A126" s="60" t="s">
        <v>176</v>
      </c>
      <c r="B126" s="60" t="s">
        <v>495</v>
      </c>
      <c r="C126" s="60"/>
      <c r="D126" s="52">
        <v>343.0</v>
      </c>
      <c r="E126" s="218"/>
    </row>
    <row r="127">
      <c r="A127" s="60" t="s">
        <v>178</v>
      </c>
      <c r="B127" s="60" t="s">
        <v>496</v>
      </c>
      <c r="C127" s="60">
        <v>2.8998091179E10</v>
      </c>
      <c r="D127" s="52">
        <v>389.0</v>
      </c>
      <c r="E127" s="220" t="s">
        <v>630</v>
      </c>
    </row>
    <row r="128">
      <c r="A128" s="280" t="s">
        <v>214</v>
      </c>
      <c r="B128" s="280" t="s">
        <v>498</v>
      </c>
      <c r="C128" s="280"/>
      <c r="D128" s="52">
        <v>43.0</v>
      </c>
      <c r="E128" s="218"/>
    </row>
    <row r="129">
      <c r="A129" s="60" t="s">
        <v>193</v>
      </c>
      <c r="B129" s="60" t="s">
        <v>500</v>
      </c>
      <c r="C129" s="60"/>
      <c r="D129" s="52">
        <v>370.0</v>
      </c>
      <c r="E129" s="220" t="s">
        <v>631</v>
      </c>
    </row>
    <row r="130">
      <c r="A130" s="56" t="s">
        <v>227</v>
      </c>
      <c r="B130" s="56" t="s">
        <v>502</v>
      </c>
      <c r="C130" s="56"/>
      <c r="D130" s="52">
        <v>23.0</v>
      </c>
      <c r="E130" s="220" t="s">
        <v>632</v>
      </c>
    </row>
    <row r="131">
      <c r="A131" s="56" t="s">
        <v>235</v>
      </c>
      <c r="B131" s="51" t="s">
        <v>504</v>
      </c>
      <c r="C131" s="51"/>
      <c r="D131" s="52">
        <v>264.0</v>
      </c>
      <c r="E131" s="218"/>
    </row>
    <row r="132">
      <c r="A132" s="60" t="s">
        <v>195</v>
      </c>
      <c r="B132" s="60" t="s">
        <v>505</v>
      </c>
      <c r="C132" s="60"/>
      <c r="D132" s="52">
        <v>359.0</v>
      </c>
      <c r="E132" s="218"/>
    </row>
    <row r="133">
      <c r="A133" s="60" t="s">
        <v>196</v>
      </c>
      <c r="B133" s="60" t="s">
        <v>506</v>
      </c>
      <c r="C133" s="60"/>
      <c r="D133" s="52">
        <v>327.0</v>
      </c>
      <c r="E133" s="220" t="s">
        <v>633</v>
      </c>
    </row>
    <row r="134">
      <c r="A134" s="60" t="s">
        <v>179</v>
      </c>
      <c r="B134" s="60" t="s">
        <v>508</v>
      </c>
      <c r="C134" s="60"/>
      <c r="D134" s="52">
        <v>347.0</v>
      </c>
      <c r="E134" s="218"/>
    </row>
    <row r="135">
      <c r="A135" s="60" t="s">
        <v>180</v>
      </c>
      <c r="B135" s="274" t="s">
        <v>510</v>
      </c>
      <c r="C135" s="60"/>
      <c r="D135" s="57">
        <v>387.0</v>
      </c>
      <c r="E135" s="220" t="s">
        <v>634</v>
      </c>
    </row>
    <row r="136">
      <c r="A136" s="60" t="s">
        <v>198</v>
      </c>
      <c r="B136" s="60" t="s">
        <v>512</v>
      </c>
      <c r="C136" s="60"/>
      <c r="D136" s="52">
        <v>340.0</v>
      </c>
      <c r="E136" s="218"/>
    </row>
    <row r="137">
      <c r="A137" s="60" t="s">
        <v>234</v>
      </c>
      <c r="B137" s="60" t="s">
        <v>513</v>
      </c>
      <c r="C137" s="60"/>
      <c r="D137" s="52">
        <v>318.0</v>
      </c>
      <c r="E137" s="220" t="s">
        <v>635</v>
      </c>
    </row>
    <row r="138">
      <c r="A138" s="60" t="s">
        <v>233</v>
      </c>
      <c r="B138" s="60" t="s">
        <v>515</v>
      </c>
      <c r="C138" s="60">
        <v>8.2996202147E10</v>
      </c>
      <c r="D138" s="52">
        <v>250.0</v>
      </c>
      <c r="E138" s="220" t="s">
        <v>636</v>
      </c>
    </row>
    <row r="139">
      <c r="A139" s="60" t="s">
        <v>275</v>
      </c>
      <c r="B139" s="60" t="s">
        <v>493</v>
      </c>
      <c r="C139" s="60"/>
      <c r="D139" s="52">
        <v>165.0</v>
      </c>
      <c r="E139" s="218"/>
    </row>
    <row r="140">
      <c r="A140" s="56" t="s">
        <v>219</v>
      </c>
      <c r="B140" s="244" t="s">
        <v>637</v>
      </c>
      <c r="C140" s="245"/>
      <c r="D140" s="52">
        <v>18.0</v>
      </c>
      <c r="E140" s="218"/>
    </row>
    <row r="141">
      <c r="A141" s="60" t="s">
        <v>199</v>
      </c>
      <c r="B141" s="274" t="s">
        <v>517</v>
      </c>
      <c r="C141" s="60"/>
      <c r="D141" s="52">
        <v>391.0</v>
      </c>
      <c r="E141" s="218"/>
    </row>
    <row r="142">
      <c r="A142" s="56" t="s">
        <v>215</v>
      </c>
      <c r="B142" s="56" t="s">
        <v>518</v>
      </c>
      <c r="C142" s="56"/>
      <c r="D142" s="52">
        <v>34.0</v>
      </c>
      <c r="E142" s="218"/>
    </row>
    <row r="143">
      <c r="A143" s="56" t="s">
        <v>213</v>
      </c>
      <c r="B143" s="56" t="s">
        <v>461</v>
      </c>
      <c r="C143" s="56"/>
      <c r="D143" s="52">
        <v>38.0</v>
      </c>
      <c r="E143" s="218"/>
    </row>
    <row r="144">
      <c r="A144" s="60" t="s">
        <v>200</v>
      </c>
      <c r="B144" s="60" t="s">
        <v>519</v>
      </c>
      <c r="C144" s="60">
        <v>8.2996443062E10</v>
      </c>
      <c r="D144" s="52">
        <v>293.0</v>
      </c>
      <c r="E144" s="218"/>
    </row>
    <row r="145">
      <c r="A145" s="60" t="s">
        <v>191</v>
      </c>
      <c r="B145" s="60" t="s">
        <v>520</v>
      </c>
      <c r="C145" s="60"/>
      <c r="D145" s="57">
        <v>282.0</v>
      </c>
      <c r="E145" s="218"/>
    </row>
    <row r="146">
      <c r="A146" s="60" t="s">
        <v>181</v>
      </c>
      <c r="B146" s="60" t="s">
        <v>521</v>
      </c>
      <c r="C146" s="60"/>
      <c r="D146" s="57">
        <v>367.0</v>
      </c>
      <c r="E146" s="218"/>
    </row>
    <row r="147">
      <c r="A147" s="60" t="s">
        <v>190</v>
      </c>
      <c r="B147" s="60" t="s">
        <v>498</v>
      </c>
      <c r="C147" s="60"/>
      <c r="D147" s="57">
        <v>295.0</v>
      </c>
      <c r="E147" s="218"/>
    </row>
    <row r="148">
      <c r="A148" s="60" t="s">
        <v>209</v>
      </c>
      <c r="B148" s="60" t="s">
        <v>522</v>
      </c>
      <c r="C148" s="60"/>
      <c r="D148" s="52">
        <v>258.0</v>
      </c>
      <c r="E148" s="218"/>
    </row>
    <row r="149">
      <c r="A149" s="60" t="s">
        <v>225</v>
      </c>
      <c r="B149" s="274" t="s">
        <v>523</v>
      </c>
      <c r="C149" s="60">
        <v>8.299997538E9</v>
      </c>
      <c r="D149" s="52">
        <v>78.0</v>
      </c>
      <c r="E149" s="220" t="s">
        <v>638</v>
      </c>
    </row>
    <row r="150">
      <c r="A150" s="60" t="s">
        <v>228</v>
      </c>
      <c r="B150" s="60" t="s">
        <v>524</v>
      </c>
      <c r="C150" s="60"/>
      <c r="D150" s="52">
        <v>137.0</v>
      </c>
      <c r="E150" s="218"/>
    </row>
    <row r="151">
      <c r="A151" s="60" t="s">
        <v>192</v>
      </c>
      <c r="B151" s="60" t="s">
        <v>518</v>
      </c>
      <c r="C151" s="60"/>
      <c r="D151" s="52">
        <v>259.0</v>
      </c>
      <c r="E151" s="218"/>
    </row>
    <row r="152">
      <c r="A152" s="60" t="s">
        <v>182</v>
      </c>
      <c r="B152" s="274" t="s">
        <v>453</v>
      </c>
      <c r="C152" s="60"/>
      <c r="D152" s="57">
        <v>359.0</v>
      </c>
      <c r="E152" s="218"/>
    </row>
    <row r="153">
      <c r="A153" s="60" t="s">
        <v>229</v>
      </c>
      <c r="B153" s="274" t="s">
        <v>466</v>
      </c>
      <c r="C153" s="60"/>
      <c r="D153" s="52">
        <v>260.0</v>
      </c>
      <c r="E153" s="218"/>
    </row>
    <row r="154">
      <c r="A154" s="60" t="s">
        <v>231</v>
      </c>
      <c r="B154" s="60" t="s">
        <v>525</v>
      </c>
      <c r="C154" s="60"/>
      <c r="D154" s="52">
        <v>257.0</v>
      </c>
      <c r="E154" s="218"/>
    </row>
    <row r="155">
      <c r="A155" s="56" t="s">
        <v>189</v>
      </c>
      <c r="B155" s="56" t="s">
        <v>526</v>
      </c>
      <c r="C155" s="56"/>
      <c r="D155" s="57">
        <v>34.0</v>
      </c>
      <c r="E155" s="218"/>
    </row>
    <row r="156">
      <c r="A156" s="60" t="s">
        <v>230</v>
      </c>
      <c r="B156" s="60" t="s">
        <v>527</v>
      </c>
      <c r="C156" s="60"/>
      <c r="D156" s="52">
        <v>359.0</v>
      </c>
      <c r="E156" s="220" t="s">
        <v>639</v>
      </c>
    </row>
    <row r="157">
      <c r="A157" s="60" t="s">
        <v>232</v>
      </c>
      <c r="B157" s="60" t="s">
        <v>529</v>
      </c>
      <c r="C157" s="60"/>
      <c r="D157" s="52">
        <v>258.0</v>
      </c>
      <c r="E157" s="220" t="s">
        <v>619</v>
      </c>
    </row>
    <row r="158">
      <c r="A158" s="60" t="s">
        <v>211</v>
      </c>
      <c r="B158" s="60" t="s">
        <v>530</v>
      </c>
      <c r="C158" s="60"/>
      <c r="D158" s="52">
        <v>365.0</v>
      </c>
      <c r="E158" s="218"/>
    </row>
    <row r="159">
      <c r="A159" s="60" t="s">
        <v>183</v>
      </c>
      <c r="B159" s="60" t="s">
        <v>493</v>
      </c>
      <c r="C159" s="60"/>
      <c r="D159" s="57">
        <v>298.0</v>
      </c>
      <c r="E159" s="218"/>
    </row>
    <row r="160">
      <c r="A160" s="60" t="s">
        <v>220</v>
      </c>
      <c r="B160" s="286" t="s">
        <v>532</v>
      </c>
      <c r="C160" s="286"/>
      <c r="D160" s="52">
        <v>95.0</v>
      </c>
      <c r="E160" s="218"/>
    </row>
    <row r="161">
      <c r="A161" s="60" t="s">
        <v>188</v>
      </c>
      <c r="B161" s="60" t="s">
        <v>533</v>
      </c>
      <c r="C161" s="60"/>
      <c r="D161" s="57">
        <v>312.0</v>
      </c>
      <c r="E161" s="218"/>
    </row>
    <row r="162">
      <c r="A162" s="287" t="s">
        <v>212</v>
      </c>
      <c r="B162" s="287" t="s">
        <v>534</v>
      </c>
      <c r="C162" s="287"/>
      <c r="D162" s="52">
        <v>75.0</v>
      </c>
      <c r="E162" s="218"/>
    </row>
    <row r="163">
      <c r="A163" s="78" t="s">
        <v>201</v>
      </c>
      <c r="B163" s="78" t="s">
        <v>530</v>
      </c>
      <c r="C163" s="60"/>
      <c r="D163" s="52">
        <v>173.0</v>
      </c>
      <c r="E163" s="218"/>
    </row>
    <row r="164">
      <c r="A164" s="60" t="s">
        <v>221</v>
      </c>
      <c r="B164" s="78" t="s">
        <v>396</v>
      </c>
      <c r="C164" s="60"/>
      <c r="D164" s="52">
        <v>358.0</v>
      </c>
      <c r="E164" s="218"/>
    </row>
    <row r="165">
      <c r="A165" s="56" t="s">
        <v>210</v>
      </c>
      <c r="B165" s="56" t="s">
        <v>535</v>
      </c>
      <c r="C165" s="56"/>
      <c r="D165" s="52">
        <v>36.0</v>
      </c>
      <c r="E165" s="218"/>
    </row>
    <row r="166">
      <c r="A166" s="60" t="s">
        <v>207</v>
      </c>
      <c r="B166" s="60" t="s">
        <v>536</v>
      </c>
      <c r="C166" s="60">
        <v>8.2999978117E10</v>
      </c>
      <c r="D166" s="52">
        <v>267.0</v>
      </c>
      <c r="E166" s="220" t="s">
        <v>640</v>
      </c>
    </row>
    <row r="167">
      <c r="A167" s="60" t="s">
        <v>239</v>
      </c>
      <c r="B167" s="60" t="s">
        <v>537</v>
      </c>
      <c r="C167" s="60"/>
      <c r="D167" s="52">
        <v>59.0</v>
      </c>
      <c r="E167" s="218"/>
    </row>
    <row r="168">
      <c r="A168" s="60" t="s">
        <v>202</v>
      </c>
      <c r="B168" s="60" t="s">
        <v>538</v>
      </c>
      <c r="C168" s="60"/>
      <c r="D168" s="52">
        <v>245.0</v>
      </c>
      <c r="E168" s="218"/>
    </row>
    <row r="169">
      <c r="A169" s="60" t="s">
        <v>184</v>
      </c>
      <c r="B169" s="274" t="s">
        <v>442</v>
      </c>
      <c r="C169" s="60"/>
      <c r="D169" s="57">
        <v>326.0</v>
      </c>
      <c r="E169" s="218"/>
    </row>
    <row r="170">
      <c r="A170" s="60" t="s">
        <v>203</v>
      </c>
      <c r="B170" s="60" t="s">
        <v>539</v>
      </c>
      <c r="C170" s="60">
        <v>8.2991052207E10</v>
      </c>
      <c r="D170" s="52">
        <v>425.0</v>
      </c>
      <c r="E170" s="218"/>
    </row>
    <row r="171">
      <c r="A171" s="60" t="s">
        <v>208</v>
      </c>
      <c r="B171" s="60" t="s">
        <v>540</v>
      </c>
      <c r="C171" s="60"/>
      <c r="D171" s="52">
        <v>297.0</v>
      </c>
      <c r="E171" s="218"/>
    </row>
    <row r="172">
      <c r="A172" s="60" t="s">
        <v>204</v>
      </c>
      <c r="B172" s="60" t="s">
        <v>541</v>
      </c>
      <c r="C172" s="60"/>
      <c r="D172" s="52">
        <v>346.0</v>
      </c>
      <c r="E172" s="218"/>
    </row>
    <row r="173">
      <c r="A173" s="60" t="s">
        <v>222</v>
      </c>
      <c r="B173" s="60" t="s">
        <v>518</v>
      </c>
      <c r="C173" s="60"/>
      <c r="D173" s="52">
        <v>323.0</v>
      </c>
      <c r="E173" s="218"/>
    </row>
    <row r="174">
      <c r="A174" s="56" t="s">
        <v>223</v>
      </c>
      <c r="B174" s="56" t="s">
        <v>542</v>
      </c>
      <c r="C174" s="56"/>
      <c r="D174" s="52">
        <v>51.0</v>
      </c>
      <c r="E174" s="220" t="s">
        <v>641</v>
      </c>
    </row>
    <row r="175">
      <c r="A175" s="60" t="s">
        <v>185</v>
      </c>
      <c r="B175" s="274" t="s">
        <v>543</v>
      </c>
      <c r="C175" s="60"/>
      <c r="D175" s="57">
        <v>332.0</v>
      </c>
      <c r="E175" s="218"/>
    </row>
    <row r="176">
      <c r="A176" s="60" t="s">
        <v>224</v>
      </c>
      <c r="B176" s="60" t="s">
        <v>520</v>
      </c>
      <c r="C176" s="60"/>
      <c r="D176" s="52">
        <v>209.0</v>
      </c>
      <c r="E176" s="220" t="s">
        <v>642</v>
      </c>
    </row>
    <row r="177">
      <c r="A177" s="56" t="s">
        <v>205</v>
      </c>
      <c r="B177" s="56" t="s">
        <v>544</v>
      </c>
      <c r="C177" s="56">
        <v>8.298141414E10</v>
      </c>
      <c r="D177" s="57">
        <v>20.0</v>
      </c>
      <c r="E177" s="220" t="s">
        <v>643</v>
      </c>
    </row>
    <row r="178">
      <c r="A178" s="60" t="s">
        <v>186</v>
      </c>
      <c r="B178" s="274" t="s">
        <v>545</v>
      </c>
      <c r="C178" s="60"/>
      <c r="D178" s="57">
        <v>376.0</v>
      </c>
      <c r="E178" s="218"/>
    </row>
    <row r="179">
      <c r="A179" s="60" t="s">
        <v>187</v>
      </c>
      <c r="B179" s="274" t="s">
        <v>546</v>
      </c>
      <c r="C179" s="60"/>
      <c r="D179" s="57">
        <v>115.0</v>
      </c>
      <c r="E179" s="218"/>
    </row>
    <row r="180">
      <c r="A180" s="56" t="s">
        <v>290</v>
      </c>
      <c r="B180" s="274" t="s">
        <v>548</v>
      </c>
      <c r="C180" s="56"/>
      <c r="D180" s="57">
        <v>55.0</v>
      </c>
      <c r="E180" s="218"/>
    </row>
    <row r="181">
      <c r="A181" s="56" t="s">
        <v>280</v>
      </c>
      <c r="B181" s="56" t="s">
        <v>550</v>
      </c>
      <c r="C181" s="56"/>
      <c r="D181" s="57">
        <v>27.0</v>
      </c>
      <c r="E181" s="218"/>
    </row>
    <row r="182">
      <c r="A182" s="60" t="s">
        <v>252</v>
      </c>
      <c r="B182" s="274" t="s">
        <v>551</v>
      </c>
      <c r="C182" s="60"/>
      <c r="D182" s="57">
        <v>53.0</v>
      </c>
      <c r="E182" s="218"/>
    </row>
    <row r="183">
      <c r="A183" s="60" t="s">
        <v>255</v>
      </c>
      <c r="B183" s="274" t="s">
        <v>552</v>
      </c>
      <c r="C183" s="60"/>
      <c r="D183" s="57">
        <v>88.0</v>
      </c>
      <c r="E183" s="218"/>
    </row>
    <row r="184">
      <c r="A184" s="56" t="s">
        <v>285</v>
      </c>
      <c r="B184" s="56" t="s">
        <v>553</v>
      </c>
      <c r="C184" s="56"/>
      <c r="D184" s="57">
        <v>34.0</v>
      </c>
      <c r="E184" s="220" t="s">
        <v>644</v>
      </c>
    </row>
    <row r="185">
      <c r="A185" s="56" t="s">
        <v>291</v>
      </c>
      <c r="B185" s="56" t="s">
        <v>513</v>
      </c>
      <c r="C185" s="56"/>
      <c r="D185" s="57">
        <v>53.0</v>
      </c>
      <c r="E185" s="218"/>
    </row>
    <row r="186">
      <c r="A186" s="60" t="s">
        <v>289</v>
      </c>
      <c r="B186" s="60" t="s">
        <v>556</v>
      </c>
      <c r="C186" s="60"/>
      <c r="D186" s="57">
        <v>90.0</v>
      </c>
      <c r="E186" s="218"/>
    </row>
    <row r="187">
      <c r="A187" s="56" t="s">
        <v>244</v>
      </c>
      <c r="B187" s="56" t="s">
        <v>557</v>
      </c>
      <c r="C187" s="56"/>
      <c r="D187" s="57">
        <v>72.0</v>
      </c>
      <c r="E187" s="218"/>
    </row>
    <row r="188">
      <c r="A188" s="60" t="s">
        <v>250</v>
      </c>
      <c r="B188" s="60" t="s">
        <v>558</v>
      </c>
      <c r="C188" s="60"/>
      <c r="D188" s="57">
        <v>418.0</v>
      </c>
      <c r="E188" s="218"/>
    </row>
    <row r="189">
      <c r="A189" s="60" t="s">
        <v>243</v>
      </c>
      <c r="B189" s="60" t="s">
        <v>553</v>
      </c>
      <c r="C189" s="60"/>
      <c r="D189" s="57">
        <v>191.0</v>
      </c>
      <c r="E189" s="220" t="s">
        <v>644</v>
      </c>
    </row>
    <row r="190">
      <c r="A190" s="60" t="s">
        <v>256</v>
      </c>
      <c r="B190" s="60" t="s">
        <v>559</v>
      </c>
      <c r="C190" s="60"/>
      <c r="D190" s="52">
        <v>374.0</v>
      </c>
      <c r="E190" s="218"/>
    </row>
    <row r="191">
      <c r="A191" s="60" t="s">
        <v>267</v>
      </c>
      <c r="B191" s="60" t="s">
        <v>560</v>
      </c>
      <c r="C191" s="60"/>
      <c r="D191" s="52">
        <v>235.0</v>
      </c>
      <c r="E191" s="218"/>
    </row>
    <row r="192">
      <c r="A192" s="78" t="s">
        <v>259</v>
      </c>
      <c r="B192" s="60" t="s">
        <v>562</v>
      </c>
      <c r="C192" s="60"/>
      <c r="D192" s="52">
        <v>362.0</v>
      </c>
      <c r="E192" s="218"/>
    </row>
    <row r="193">
      <c r="A193" s="78" t="s">
        <v>260</v>
      </c>
      <c r="B193" s="78" t="s">
        <v>506</v>
      </c>
      <c r="C193" s="78"/>
      <c r="D193" s="68">
        <v>134.0</v>
      </c>
      <c r="E193" s="218"/>
    </row>
    <row r="194">
      <c r="A194" s="51" t="s">
        <v>206</v>
      </c>
      <c r="B194" s="53" t="s">
        <v>498</v>
      </c>
      <c r="C194" s="53"/>
      <c r="D194" s="52">
        <v>5.0</v>
      </c>
      <c r="E194" s="218"/>
    </row>
    <row r="195">
      <c r="A195" s="51" t="s">
        <v>226</v>
      </c>
      <c r="B195" s="53" t="s">
        <v>563</v>
      </c>
      <c r="C195" s="53"/>
      <c r="D195" s="52">
        <v>3.0</v>
      </c>
      <c r="E195" s="218"/>
    </row>
    <row r="196">
      <c r="A196" s="51" t="s">
        <v>236</v>
      </c>
      <c r="B196" s="53" t="s">
        <v>565</v>
      </c>
      <c r="C196" s="53"/>
      <c r="D196" s="52">
        <v>4.0</v>
      </c>
      <c r="E196" s="218"/>
    </row>
    <row r="197">
      <c r="A197" s="51" t="s">
        <v>237</v>
      </c>
      <c r="B197" s="53" t="s">
        <v>566</v>
      </c>
      <c r="C197" s="53"/>
      <c r="D197" s="52">
        <v>7.0</v>
      </c>
      <c r="E197" s="218"/>
    </row>
    <row r="198">
      <c r="A198" s="51" t="s">
        <v>238</v>
      </c>
      <c r="B198" s="53" t="s">
        <v>567</v>
      </c>
      <c r="C198" s="53"/>
      <c r="D198" s="52">
        <v>2.0</v>
      </c>
      <c r="E198" s="218"/>
    </row>
    <row r="199">
      <c r="A199" s="265" t="s">
        <v>261</v>
      </c>
      <c r="B199" s="288" t="s">
        <v>508</v>
      </c>
      <c r="C199" s="288"/>
      <c r="D199" s="249">
        <v>587.0</v>
      </c>
      <c r="E199" s="220" t="s">
        <v>645</v>
      </c>
    </row>
    <row r="200">
      <c r="A200" s="51" t="s">
        <v>246</v>
      </c>
      <c r="B200" s="53" t="s">
        <v>568</v>
      </c>
      <c r="C200" s="53"/>
      <c r="D200" s="52">
        <v>6.0</v>
      </c>
      <c r="E200" s="218"/>
    </row>
    <row r="201">
      <c r="A201" s="60" t="s">
        <v>270</v>
      </c>
      <c r="B201" s="59" t="s">
        <v>569</v>
      </c>
      <c r="C201" s="59">
        <v>8.2991279095E10</v>
      </c>
      <c r="D201" s="58">
        <v>13.0</v>
      </c>
      <c r="E201" s="218"/>
    </row>
    <row r="202">
      <c r="A202" s="248" t="s">
        <v>292</v>
      </c>
      <c r="B202" s="248" t="s">
        <v>166</v>
      </c>
      <c r="C202" s="289">
        <v>8.2991211209E10</v>
      </c>
      <c r="D202" s="251">
        <v>12.0</v>
      </c>
      <c r="E202" s="218"/>
    </row>
    <row r="203">
      <c r="A203" s="56" t="s">
        <v>258</v>
      </c>
      <c r="B203" s="274" t="s">
        <v>570</v>
      </c>
      <c r="C203" s="56"/>
      <c r="D203" s="57">
        <v>25.0</v>
      </c>
      <c r="E203" s="220" t="s">
        <v>604</v>
      </c>
    </row>
    <row r="204">
      <c r="A204" s="83" t="s">
        <v>240</v>
      </c>
      <c r="B204" s="2"/>
      <c r="C204" s="2"/>
      <c r="D204" s="3"/>
      <c r="E204" s="218"/>
    </row>
    <row r="205">
      <c r="A205" s="280" t="s">
        <v>263</v>
      </c>
      <c r="B205" s="280" t="s">
        <v>571</v>
      </c>
      <c r="C205" s="280"/>
      <c r="D205" s="52">
        <v>124.0</v>
      </c>
      <c r="E205" s="218"/>
    </row>
    <row r="206">
      <c r="A206" s="51" t="s">
        <v>284</v>
      </c>
      <c r="B206" s="53" t="s">
        <v>572</v>
      </c>
      <c r="C206" s="53"/>
      <c r="D206" s="52">
        <v>17.0</v>
      </c>
      <c r="E206" s="218"/>
    </row>
    <row r="207">
      <c r="A207" s="56" t="s">
        <v>268</v>
      </c>
      <c r="B207" s="72" t="s">
        <v>396</v>
      </c>
      <c r="C207" s="72"/>
      <c r="D207" s="57" t="s">
        <v>573</v>
      </c>
      <c r="E207" s="218"/>
    </row>
    <row r="208">
      <c r="A208" s="60" t="s">
        <v>265</v>
      </c>
      <c r="B208" s="60" t="s">
        <v>574</v>
      </c>
      <c r="C208" s="60"/>
      <c r="D208" s="57">
        <v>81.0</v>
      </c>
      <c r="E208" s="220" t="s">
        <v>646</v>
      </c>
    </row>
    <row r="209">
      <c r="A209" s="60" t="s">
        <v>266</v>
      </c>
      <c r="B209" s="60" t="s">
        <v>574</v>
      </c>
      <c r="C209" s="60"/>
      <c r="D209" s="57">
        <v>91.0</v>
      </c>
      <c r="E209" s="220" t="s">
        <v>646</v>
      </c>
    </row>
    <row r="210">
      <c r="A210" s="280" t="s">
        <v>197</v>
      </c>
      <c r="B210" s="280" t="s">
        <v>394</v>
      </c>
      <c r="C210" s="290" t="s">
        <v>395</v>
      </c>
      <c r="D210" s="57">
        <v>65.0</v>
      </c>
      <c r="E210" s="218"/>
    </row>
    <row r="211">
      <c r="A211" s="56" t="s">
        <v>272</v>
      </c>
      <c r="B211" s="56" t="s">
        <v>575</v>
      </c>
      <c r="C211" s="56"/>
      <c r="D211" s="57">
        <v>60.0</v>
      </c>
      <c r="E211" s="218"/>
    </row>
    <row r="212">
      <c r="A212" s="56" t="s">
        <v>273</v>
      </c>
      <c r="B212" s="56" t="s">
        <v>576</v>
      </c>
      <c r="C212" s="56"/>
      <c r="D212" s="57">
        <v>35.0</v>
      </c>
      <c r="E212" s="218"/>
    </row>
    <row r="213">
      <c r="A213" s="56" t="s">
        <v>278</v>
      </c>
      <c r="B213" s="56" t="s">
        <v>577</v>
      </c>
      <c r="C213" s="56"/>
      <c r="D213" s="57">
        <v>31.0</v>
      </c>
      <c r="E213" s="218"/>
    </row>
    <row r="214">
      <c r="A214" s="56" t="s">
        <v>293</v>
      </c>
      <c r="B214" s="56" t="s">
        <v>380</v>
      </c>
      <c r="C214" s="56"/>
      <c r="D214" s="57">
        <v>42.0</v>
      </c>
      <c r="E214" s="218"/>
    </row>
    <row r="215">
      <c r="A215" s="60" t="s">
        <v>287</v>
      </c>
      <c r="B215" s="60" t="s">
        <v>553</v>
      </c>
      <c r="C215" s="60"/>
      <c r="D215" s="57">
        <v>318.0</v>
      </c>
      <c r="E215" s="220" t="s">
        <v>644</v>
      </c>
    </row>
    <row r="216">
      <c r="A216" s="60" t="s">
        <v>253</v>
      </c>
      <c r="B216" s="60" t="s">
        <v>578</v>
      </c>
      <c r="C216" s="60"/>
      <c r="D216" s="57">
        <v>501.0</v>
      </c>
      <c r="E216" s="220" t="s">
        <v>647</v>
      </c>
    </row>
    <row r="217">
      <c r="A217" s="280" t="s">
        <v>17</v>
      </c>
      <c r="B217" s="280" t="s">
        <v>394</v>
      </c>
      <c r="C217" s="264" t="s">
        <v>395</v>
      </c>
      <c r="D217" s="57">
        <v>67.0</v>
      </c>
      <c r="E217" s="218"/>
    </row>
    <row r="218">
      <c r="A218" s="291" t="s">
        <v>299</v>
      </c>
      <c r="B218" s="292" t="s">
        <v>579</v>
      </c>
      <c r="C218" s="292"/>
      <c r="D218" s="254">
        <v>240.0</v>
      </c>
      <c r="E218" s="220" t="s">
        <v>628</v>
      </c>
    </row>
    <row r="219">
      <c r="A219" s="56" t="s">
        <v>286</v>
      </c>
      <c r="B219" s="56" t="s">
        <v>581</v>
      </c>
      <c r="C219" s="56"/>
      <c r="D219" s="57">
        <v>45.0</v>
      </c>
      <c r="E219" s="218"/>
    </row>
    <row r="220">
      <c r="A220" s="60" t="s">
        <v>251</v>
      </c>
      <c r="B220" s="60" t="s">
        <v>582</v>
      </c>
      <c r="C220" s="60"/>
      <c r="D220" s="57">
        <v>287.0</v>
      </c>
      <c r="E220" s="218"/>
    </row>
    <row r="221">
      <c r="A221" s="280" t="s">
        <v>294</v>
      </c>
      <c r="B221" s="280" t="s">
        <v>583</v>
      </c>
      <c r="C221" s="280"/>
      <c r="D221" s="57">
        <v>72.0</v>
      </c>
      <c r="E221" s="220" t="s">
        <v>648</v>
      </c>
    </row>
    <row r="222">
      <c r="A222" s="60" t="s">
        <v>249</v>
      </c>
      <c r="B222" s="60" t="s">
        <v>585</v>
      </c>
      <c r="C222" s="60"/>
      <c r="D222" s="57">
        <v>195.0</v>
      </c>
      <c r="E222" s="218"/>
    </row>
    <row r="223">
      <c r="A223" s="60" t="s">
        <v>288</v>
      </c>
      <c r="B223" s="60" t="s">
        <v>586</v>
      </c>
      <c r="C223" s="60"/>
      <c r="D223" s="57">
        <v>337.0</v>
      </c>
      <c r="E223" s="218"/>
    </row>
    <row r="224">
      <c r="A224" s="60" t="s">
        <v>245</v>
      </c>
      <c r="B224" s="60" t="s">
        <v>587</v>
      </c>
      <c r="C224" s="60"/>
      <c r="D224" s="57">
        <v>35.0</v>
      </c>
      <c r="E224" s="218"/>
    </row>
    <row r="225">
      <c r="A225" s="256" t="s">
        <v>242</v>
      </c>
      <c r="B225" s="256" t="s">
        <v>589</v>
      </c>
      <c r="C225" s="256" t="s">
        <v>590</v>
      </c>
      <c r="D225" s="57">
        <v>35.0</v>
      </c>
      <c r="E225" s="218"/>
    </row>
    <row r="226">
      <c r="A226" s="60" t="s">
        <v>297</v>
      </c>
      <c r="B226" s="60" t="s">
        <v>591</v>
      </c>
      <c r="C226" s="60"/>
      <c r="D226" s="57">
        <v>73.0</v>
      </c>
      <c r="E226" s="218"/>
    </row>
    <row r="227">
      <c r="A227" s="56" t="s">
        <v>247</v>
      </c>
      <c r="B227" s="56"/>
      <c r="C227" s="56"/>
      <c r="D227" s="57"/>
      <c r="E227" s="218"/>
    </row>
    <row r="228">
      <c r="A228" s="56" t="s">
        <v>248</v>
      </c>
      <c r="B228" s="56"/>
      <c r="C228" s="56"/>
      <c r="D228" s="57">
        <v>40.0</v>
      </c>
      <c r="E228" s="218"/>
    </row>
    <row r="229">
      <c r="A229" s="293" t="s">
        <v>241</v>
      </c>
      <c r="B229" s="293"/>
      <c r="C229" s="293"/>
      <c r="D229" s="57">
        <v>183.0</v>
      </c>
      <c r="E229" s="218"/>
    </row>
    <row r="230">
      <c r="A230" s="60" t="s">
        <v>282</v>
      </c>
      <c r="B230" s="60"/>
      <c r="C230" s="60"/>
      <c r="D230" s="57">
        <v>48.0</v>
      </c>
      <c r="E230" s="218"/>
    </row>
    <row r="231">
      <c r="A231" s="60" t="s">
        <v>372</v>
      </c>
      <c r="B231" s="56"/>
      <c r="C231" s="56"/>
      <c r="D231" s="57">
        <v>90.0</v>
      </c>
      <c r="E231" s="218"/>
    </row>
    <row r="232">
      <c r="A232" s="294" t="s">
        <v>277</v>
      </c>
      <c r="B232" s="294"/>
      <c r="C232" s="294"/>
      <c r="D232" s="257">
        <v>95.0</v>
      </c>
      <c r="E232" s="218"/>
    </row>
    <row r="233">
      <c r="A233" s="60" t="s">
        <v>274</v>
      </c>
      <c r="B233" s="56"/>
      <c r="C233" s="56"/>
      <c r="D233" s="57">
        <v>86.0</v>
      </c>
      <c r="E233" s="218"/>
    </row>
    <row r="234">
      <c r="A234" s="56" t="s">
        <v>271</v>
      </c>
      <c r="B234" s="72"/>
      <c r="C234" s="72"/>
      <c r="D234" s="57">
        <v>13.0</v>
      </c>
      <c r="E234" s="218"/>
    </row>
    <row r="235">
      <c r="A235" s="60" t="s">
        <v>264</v>
      </c>
      <c r="B235" s="60"/>
      <c r="C235" s="60"/>
      <c r="D235" s="52">
        <v>200.0</v>
      </c>
      <c r="E235" s="218"/>
    </row>
    <row r="236">
      <c r="A236" s="94" t="s">
        <v>300</v>
      </c>
      <c r="B236" s="76"/>
      <c r="C236" s="76"/>
      <c r="D236" s="77"/>
      <c r="E236" s="218"/>
    </row>
    <row r="237">
      <c r="A237" s="60" t="s">
        <v>302</v>
      </c>
      <c r="B237" s="274" t="s">
        <v>593</v>
      </c>
      <c r="C237" s="51"/>
      <c r="D237" s="52">
        <v>26.0</v>
      </c>
      <c r="E237" s="218"/>
    </row>
    <row r="238">
      <c r="A238" s="60" t="s">
        <v>301</v>
      </c>
      <c r="B238" s="60" t="s">
        <v>594</v>
      </c>
      <c r="C238" s="51"/>
      <c r="D238" s="52">
        <v>18.0</v>
      </c>
      <c r="E238" s="218"/>
    </row>
    <row r="239">
      <c r="A239" s="60" t="s">
        <v>305</v>
      </c>
      <c r="B239" s="274" t="s">
        <v>595</v>
      </c>
      <c r="C239" s="51"/>
      <c r="D239" s="52">
        <v>17.0</v>
      </c>
      <c r="E239" s="218"/>
    </row>
    <row r="240">
      <c r="A240" s="60" t="s">
        <v>304</v>
      </c>
      <c r="B240" s="274" t="s">
        <v>596</v>
      </c>
      <c r="C240" s="51"/>
      <c r="D240" s="52">
        <v>27.0</v>
      </c>
      <c r="E240" s="218"/>
    </row>
    <row r="241">
      <c r="A241" s="78" t="s">
        <v>216</v>
      </c>
      <c r="B241" s="78" t="s">
        <v>597</v>
      </c>
      <c r="C241" s="60"/>
      <c r="D241" s="52">
        <v>21.0</v>
      </c>
      <c r="E241" s="218"/>
    </row>
    <row r="242">
      <c r="A242" s="78" t="s">
        <v>217</v>
      </c>
      <c r="B242" s="78" t="s">
        <v>598</v>
      </c>
      <c r="C242" s="60"/>
      <c r="D242" s="52">
        <v>105.0</v>
      </c>
      <c r="E242" s="218"/>
    </row>
    <row r="243">
      <c r="A243" s="78" t="s">
        <v>218</v>
      </c>
      <c r="B243" s="78" t="s">
        <v>599</v>
      </c>
      <c r="C243" s="60"/>
      <c r="D243" s="52">
        <v>242.0</v>
      </c>
      <c r="E243" s="218"/>
    </row>
    <row r="244">
      <c r="A244" s="98"/>
      <c r="B244" s="98"/>
      <c r="C244" s="98"/>
      <c r="D244" s="98"/>
    </row>
    <row r="245">
      <c r="A245" s="98"/>
      <c r="B245" s="98"/>
      <c r="C245" s="98"/>
      <c r="D245" s="98"/>
    </row>
    <row r="246">
      <c r="A246" s="98"/>
      <c r="B246" s="295"/>
      <c r="C246" s="295"/>
      <c r="D246" s="98"/>
    </row>
    <row r="247">
      <c r="A247" s="98"/>
      <c r="B247" s="295"/>
      <c r="C247" s="295"/>
      <c r="D247" s="98"/>
    </row>
    <row r="248">
      <c r="A248" s="98"/>
      <c r="B248" s="295"/>
      <c r="C248" s="295"/>
      <c r="D248" s="98"/>
    </row>
    <row r="249">
      <c r="A249" s="98"/>
      <c r="B249" s="98"/>
      <c r="C249" s="98"/>
      <c r="D249" s="98"/>
    </row>
    <row r="250">
      <c r="A250" s="98"/>
      <c r="B250" s="98"/>
      <c r="C250" s="98"/>
      <c r="D250" s="98"/>
    </row>
    <row r="251">
      <c r="A251" s="98"/>
      <c r="B251" s="98"/>
      <c r="C251" s="98"/>
      <c r="D251" s="98"/>
    </row>
    <row r="252">
      <c r="A252" s="98"/>
      <c r="B252" s="98"/>
      <c r="C252" s="98"/>
      <c r="D252" s="98"/>
    </row>
    <row r="253">
      <c r="A253" s="296" t="s">
        <v>649</v>
      </c>
      <c r="B253" s="98"/>
      <c r="C253" s="98"/>
      <c r="D253" s="98"/>
    </row>
    <row r="254">
      <c r="A254" s="297"/>
      <c r="B254" s="98"/>
      <c r="C254" s="98"/>
      <c r="D254" s="98"/>
    </row>
    <row r="255">
      <c r="A255" s="98"/>
      <c r="B255" s="98"/>
      <c r="C255" s="98"/>
      <c r="D255" s="98"/>
    </row>
    <row r="256">
      <c r="A256" s="98"/>
      <c r="B256" s="98"/>
      <c r="C256" s="98"/>
      <c r="D256" s="98"/>
    </row>
    <row r="257">
      <c r="A257" s="98"/>
      <c r="B257" s="98"/>
      <c r="C257" s="98"/>
      <c r="D257" s="98"/>
    </row>
    <row r="258">
      <c r="A258" s="98"/>
      <c r="B258" s="98"/>
      <c r="C258" s="98"/>
      <c r="D258" s="98"/>
      <c r="E258" s="298"/>
      <c r="F258" s="298"/>
    </row>
    <row r="259">
      <c r="A259" s="98"/>
      <c r="B259" s="98"/>
      <c r="C259" s="98"/>
      <c r="D259" s="98"/>
      <c r="E259" s="298"/>
      <c r="F259" s="298"/>
    </row>
    <row r="260">
      <c r="A260" s="98"/>
      <c r="B260" s="98"/>
      <c r="C260" s="98"/>
      <c r="D260" s="98"/>
      <c r="E260" s="298"/>
      <c r="F260" s="298"/>
    </row>
    <row r="261">
      <c r="A261" s="98"/>
      <c r="B261" s="98"/>
      <c r="C261" s="98"/>
      <c r="D261" s="98"/>
      <c r="E261" s="298"/>
      <c r="F261" s="298"/>
    </row>
    <row r="262">
      <c r="A262" s="98"/>
      <c r="B262" s="98"/>
      <c r="C262" s="98"/>
      <c r="D262" s="98"/>
      <c r="E262" s="298"/>
      <c r="F262" s="298"/>
    </row>
    <row r="263">
      <c r="A263" s="98"/>
      <c r="B263" s="98"/>
      <c r="C263" s="98"/>
      <c r="D263" s="98"/>
      <c r="E263" s="298"/>
      <c r="F263" s="298"/>
    </row>
    <row r="264">
      <c r="A264" s="98"/>
      <c r="B264" s="98"/>
      <c r="C264" s="98"/>
      <c r="D264" s="98"/>
      <c r="E264" s="298"/>
      <c r="F264" s="298"/>
    </row>
    <row r="265">
      <c r="A265" s="98"/>
      <c r="B265" s="98"/>
      <c r="C265" s="98"/>
      <c r="D265" s="98"/>
      <c r="E265" s="298"/>
      <c r="F265" s="298"/>
    </row>
    <row r="266">
      <c r="A266" s="98"/>
      <c r="B266" s="98"/>
      <c r="C266" s="98"/>
      <c r="D266" s="98"/>
      <c r="E266" s="298"/>
      <c r="F266" s="298"/>
    </row>
    <row r="267">
      <c r="A267" s="98"/>
      <c r="B267" s="98"/>
      <c r="C267" s="98"/>
      <c r="D267" s="98"/>
      <c r="E267" s="298"/>
      <c r="F267" s="298"/>
    </row>
    <row r="268">
      <c r="A268" s="98"/>
      <c r="B268" s="98"/>
      <c r="C268" s="98"/>
      <c r="D268" s="98"/>
    </row>
    <row r="269">
      <c r="A269" s="98"/>
      <c r="B269" s="98"/>
      <c r="C269" s="98"/>
      <c r="D269" s="98"/>
    </row>
    <row r="270">
      <c r="A270" s="98"/>
      <c r="B270" s="98"/>
      <c r="C270" s="98"/>
      <c r="D270" s="98"/>
    </row>
    <row r="271">
      <c r="A271" s="98"/>
      <c r="B271" s="98"/>
      <c r="C271" s="98"/>
      <c r="D271" s="98"/>
    </row>
    <row r="272">
      <c r="A272" s="98"/>
      <c r="B272" s="98"/>
      <c r="C272" s="98"/>
      <c r="D272" s="98"/>
    </row>
    <row r="273">
      <c r="A273" s="98"/>
      <c r="B273" s="98"/>
      <c r="C273" s="98"/>
      <c r="D273" s="98"/>
    </row>
    <row r="274">
      <c r="A274" s="98"/>
      <c r="B274" s="98"/>
      <c r="C274" s="98"/>
      <c r="D274" s="98"/>
    </row>
    <row r="275">
      <c r="A275" s="98"/>
      <c r="B275" s="98"/>
      <c r="C275" s="98"/>
      <c r="D275" s="98"/>
    </row>
    <row r="276">
      <c r="A276" s="98"/>
      <c r="B276" s="98"/>
      <c r="C276" s="98"/>
      <c r="D276" s="98"/>
    </row>
    <row r="277">
      <c r="A277" s="98"/>
      <c r="B277" s="98"/>
      <c r="C277" s="98"/>
      <c r="D277" s="98"/>
    </row>
    <row r="278">
      <c r="A278" s="98"/>
      <c r="B278" s="98"/>
      <c r="C278" s="98"/>
      <c r="D278" s="98"/>
    </row>
    <row r="279">
      <c r="A279" s="98"/>
      <c r="B279" s="98"/>
      <c r="C279" s="98"/>
      <c r="D279" s="98"/>
    </row>
    <row r="280">
      <c r="A280" s="98"/>
      <c r="B280" s="98"/>
      <c r="C280" s="98"/>
      <c r="D280" s="98"/>
    </row>
    <row r="281">
      <c r="A281" s="98"/>
      <c r="B281" s="98"/>
      <c r="C281" s="98"/>
      <c r="D281" s="98"/>
    </row>
    <row r="282">
      <c r="A282" s="98"/>
      <c r="B282" s="98"/>
      <c r="C282" s="98"/>
      <c r="D282" s="98"/>
    </row>
    <row r="283">
      <c r="A283" s="98"/>
      <c r="B283" s="98"/>
      <c r="C283" s="98"/>
      <c r="D283" s="98"/>
    </row>
    <row r="284">
      <c r="A284" s="98"/>
      <c r="B284" s="98"/>
      <c r="C284" s="98"/>
      <c r="D284" s="98"/>
    </row>
    <row r="285">
      <c r="A285" s="98"/>
      <c r="B285" s="98"/>
      <c r="C285" s="98"/>
      <c r="D285" s="98"/>
    </row>
    <row r="286">
      <c r="A286" s="98"/>
      <c r="B286" s="98"/>
      <c r="C286" s="98"/>
      <c r="D286" s="98"/>
    </row>
    <row r="287">
      <c r="A287" s="98"/>
      <c r="B287" s="98"/>
      <c r="C287" s="98"/>
      <c r="D287" s="98"/>
    </row>
    <row r="288">
      <c r="A288" s="98"/>
      <c r="B288" s="98"/>
      <c r="C288" s="98"/>
      <c r="D288" s="98"/>
    </row>
    <row r="289">
      <c r="A289" s="98"/>
      <c r="B289" s="98"/>
      <c r="C289" s="98"/>
      <c r="D289" s="98"/>
    </row>
    <row r="290">
      <c r="A290" s="98"/>
      <c r="B290" s="98"/>
      <c r="C290" s="98"/>
      <c r="D290" s="98"/>
    </row>
    <row r="291">
      <c r="A291" s="98"/>
      <c r="B291" s="98"/>
      <c r="C291" s="98"/>
      <c r="D291" s="98"/>
    </row>
    <row r="292">
      <c r="A292" s="98"/>
      <c r="B292" s="98"/>
      <c r="C292" s="98"/>
      <c r="D292" s="98"/>
    </row>
    <row r="293">
      <c r="A293" s="98"/>
      <c r="B293" s="98"/>
      <c r="C293" s="98"/>
      <c r="D293" s="98"/>
    </row>
    <row r="294">
      <c r="A294" s="98"/>
      <c r="B294" s="98"/>
      <c r="C294" s="98"/>
      <c r="D294" s="98"/>
    </row>
    <row r="295">
      <c r="A295" s="98"/>
      <c r="B295" s="98"/>
      <c r="C295" s="98"/>
      <c r="D295" s="98"/>
    </row>
    <row r="296">
      <c r="A296" s="98"/>
      <c r="B296" s="98"/>
      <c r="C296" s="98"/>
      <c r="D296" s="98"/>
    </row>
    <row r="297">
      <c r="A297" s="98"/>
      <c r="B297" s="98"/>
      <c r="C297" s="98"/>
      <c r="D297" s="98"/>
    </row>
    <row r="298">
      <c r="A298" s="98"/>
      <c r="B298" s="98"/>
      <c r="C298" s="98"/>
      <c r="D298" s="98"/>
    </row>
    <row r="299">
      <c r="A299" s="98"/>
      <c r="B299" s="98"/>
      <c r="C299" s="98"/>
      <c r="D299" s="98"/>
    </row>
    <row r="300">
      <c r="A300" s="98"/>
      <c r="B300" s="98"/>
      <c r="C300" s="98"/>
      <c r="D300" s="98"/>
    </row>
    <row r="301">
      <c r="A301" s="98"/>
      <c r="B301" s="98"/>
      <c r="C301" s="98"/>
      <c r="D301" s="98"/>
    </row>
    <row r="302">
      <c r="A302" s="98"/>
      <c r="B302" s="98"/>
      <c r="C302" s="98"/>
      <c r="D302" s="98"/>
    </row>
    <row r="303">
      <c r="A303" s="98"/>
      <c r="B303" s="98"/>
      <c r="C303" s="98"/>
      <c r="D303" s="98"/>
    </row>
    <row r="304">
      <c r="A304" s="98"/>
      <c r="B304" s="98"/>
      <c r="C304" s="98"/>
      <c r="D304" s="98"/>
    </row>
    <row r="305">
      <c r="A305" s="98"/>
      <c r="B305" s="98"/>
      <c r="C305" s="98"/>
      <c r="D305" s="98"/>
    </row>
    <row r="306">
      <c r="A306" s="98"/>
      <c r="B306" s="98"/>
      <c r="C306" s="98"/>
      <c r="D306" s="98"/>
    </row>
    <row r="307">
      <c r="A307" s="98"/>
      <c r="B307" s="98"/>
      <c r="C307" s="98"/>
      <c r="D307" s="98"/>
    </row>
    <row r="308">
      <c r="A308" s="98"/>
      <c r="B308" s="98"/>
      <c r="C308" s="98"/>
      <c r="D308" s="98"/>
    </row>
    <row r="309">
      <c r="A309" s="98"/>
      <c r="B309" s="98"/>
      <c r="C309" s="98"/>
      <c r="D309" s="98"/>
    </row>
    <row r="310">
      <c r="A310" s="98"/>
      <c r="B310" s="98"/>
      <c r="C310" s="98"/>
      <c r="D310" s="98"/>
    </row>
    <row r="311">
      <c r="A311" s="98"/>
      <c r="B311" s="98"/>
      <c r="C311" s="98"/>
      <c r="D311" s="98"/>
    </row>
    <row r="312">
      <c r="A312" s="98"/>
      <c r="B312" s="98"/>
      <c r="C312" s="98"/>
      <c r="D312" s="98"/>
    </row>
    <row r="313">
      <c r="A313" s="98"/>
      <c r="B313" s="98"/>
      <c r="C313" s="98"/>
      <c r="D313" s="98"/>
    </row>
    <row r="314">
      <c r="A314" s="98"/>
      <c r="B314" s="98"/>
      <c r="C314" s="98"/>
      <c r="D314" s="98"/>
    </row>
    <row r="315">
      <c r="A315" s="98"/>
      <c r="B315" s="98"/>
      <c r="C315" s="98"/>
      <c r="D315" s="98"/>
    </row>
    <row r="316">
      <c r="A316" s="98"/>
      <c r="B316" s="98"/>
      <c r="C316" s="98"/>
      <c r="D316" s="98"/>
    </row>
    <row r="317">
      <c r="A317" s="98"/>
      <c r="B317" s="98"/>
      <c r="C317" s="98"/>
      <c r="D317" s="98"/>
    </row>
    <row r="318">
      <c r="A318" s="98"/>
      <c r="B318" s="98"/>
      <c r="C318" s="98"/>
      <c r="D318" s="98"/>
    </row>
    <row r="319">
      <c r="A319" s="98"/>
      <c r="B319" s="98"/>
      <c r="C319" s="98"/>
      <c r="D319" s="98"/>
    </row>
    <row r="320">
      <c r="A320" s="98"/>
      <c r="B320" s="98"/>
      <c r="C320" s="98"/>
      <c r="D320" s="98"/>
    </row>
    <row r="321">
      <c r="A321" s="98"/>
      <c r="B321" s="98"/>
      <c r="C321" s="98"/>
      <c r="D321" s="98"/>
    </row>
    <row r="322">
      <c r="A322" s="98"/>
      <c r="B322" s="98"/>
      <c r="C322" s="98"/>
      <c r="D322" s="98"/>
    </row>
    <row r="323">
      <c r="A323" s="98"/>
      <c r="B323" s="98"/>
      <c r="C323" s="98"/>
      <c r="D323" s="98"/>
    </row>
    <row r="324">
      <c r="A324" s="98"/>
      <c r="B324" s="98"/>
      <c r="C324" s="98"/>
      <c r="D324" s="98"/>
    </row>
    <row r="325">
      <c r="A325" s="98"/>
      <c r="B325" s="98"/>
      <c r="C325" s="98"/>
      <c r="D325" s="98"/>
    </row>
    <row r="326">
      <c r="A326" s="98"/>
      <c r="B326" s="98"/>
      <c r="C326" s="98"/>
      <c r="D326" s="98"/>
    </row>
    <row r="327">
      <c r="A327" s="98"/>
      <c r="B327" s="98"/>
      <c r="C327" s="98"/>
      <c r="D327" s="98"/>
    </row>
    <row r="328">
      <c r="A328" s="98"/>
      <c r="B328" s="98"/>
      <c r="C328" s="98"/>
      <c r="D328" s="98"/>
    </row>
    <row r="329">
      <c r="A329" s="98"/>
      <c r="B329" s="98"/>
      <c r="C329" s="98"/>
      <c r="D329" s="98"/>
    </row>
    <row r="330">
      <c r="A330" s="98"/>
      <c r="B330" s="98"/>
      <c r="C330" s="98"/>
      <c r="D330" s="98"/>
    </row>
    <row r="331">
      <c r="A331" s="98"/>
      <c r="B331" s="98"/>
      <c r="C331" s="98"/>
      <c r="D331" s="98"/>
    </row>
    <row r="332">
      <c r="A332" s="98"/>
      <c r="B332" s="98"/>
      <c r="C332" s="98"/>
      <c r="D332" s="98"/>
    </row>
    <row r="333">
      <c r="A333" s="98"/>
      <c r="B333" s="98"/>
      <c r="C333" s="98"/>
      <c r="D333" s="98"/>
    </row>
    <row r="334">
      <c r="A334" s="98"/>
      <c r="B334" s="98"/>
      <c r="C334" s="98"/>
      <c r="D334" s="98"/>
    </row>
    <row r="335">
      <c r="A335" s="98"/>
      <c r="B335" s="98"/>
      <c r="C335" s="98"/>
      <c r="D335" s="98"/>
    </row>
    <row r="336">
      <c r="A336" s="98"/>
      <c r="B336" s="98"/>
      <c r="C336" s="98"/>
      <c r="D336" s="98"/>
    </row>
    <row r="337">
      <c r="A337" s="98"/>
      <c r="B337" s="98"/>
      <c r="C337" s="98"/>
      <c r="D337" s="98"/>
    </row>
    <row r="338">
      <c r="A338" s="98"/>
      <c r="B338" s="98"/>
      <c r="C338" s="98"/>
      <c r="D338" s="98"/>
    </row>
    <row r="339">
      <c r="A339" s="98"/>
      <c r="B339" s="98"/>
      <c r="C339" s="98"/>
      <c r="D339" s="98"/>
    </row>
    <row r="340">
      <c r="A340" s="98"/>
      <c r="B340" s="98"/>
      <c r="C340" s="98"/>
      <c r="D340" s="98"/>
    </row>
    <row r="341">
      <c r="A341" s="98"/>
      <c r="B341" s="98"/>
      <c r="C341" s="98"/>
      <c r="D341" s="98"/>
    </row>
    <row r="342">
      <c r="A342" s="98"/>
      <c r="B342" s="98"/>
      <c r="C342" s="98"/>
      <c r="D342" s="98"/>
    </row>
    <row r="343">
      <c r="A343" s="98"/>
      <c r="B343" s="98"/>
      <c r="C343" s="98"/>
      <c r="D343" s="98"/>
    </row>
    <row r="344">
      <c r="A344" s="98"/>
      <c r="B344" s="98"/>
      <c r="C344" s="98"/>
      <c r="D344" s="98"/>
    </row>
    <row r="345">
      <c r="A345" s="98"/>
      <c r="B345" s="98"/>
      <c r="C345" s="98"/>
      <c r="D345" s="98"/>
    </row>
    <row r="346">
      <c r="A346" s="98"/>
      <c r="B346" s="98"/>
      <c r="C346" s="98"/>
      <c r="D346" s="98"/>
    </row>
    <row r="347">
      <c r="A347" s="98"/>
      <c r="B347" s="98"/>
      <c r="C347" s="98"/>
      <c r="D347" s="98"/>
    </row>
    <row r="348">
      <c r="A348" s="98"/>
      <c r="B348" s="98"/>
      <c r="C348" s="98"/>
      <c r="D348" s="98"/>
    </row>
    <row r="349">
      <c r="A349" s="98"/>
      <c r="B349" s="98"/>
      <c r="C349" s="98"/>
      <c r="D349" s="98"/>
    </row>
    <row r="350">
      <c r="A350" s="98"/>
      <c r="B350" s="98"/>
      <c r="C350" s="98"/>
      <c r="D350" s="98"/>
    </row>
    <row r="351">
      <c r="A351" s="98"/>
      <c r="B351" s="98"/>
      <c r="C351" s="98"/>
      <c r="D351" s="98"/>
    </row>
    <row r="352">
      <c r="A352" s="98"/>
      <c r="B352" s="98"/>
      <c r="C352" s="98"/>
      <c r="D352" s="98"/>
    </row>
    <row r="353">
      <c r="A353" s="98"/>
      <c r="B353" s="98"/>
      <c r="C353" s="98"/>
      <c r="D353" s="98"/>
    </row>
    <row r="354">
      <c r="A354" s="98"/>
      <c r="B354" s="98"/>
      <c r="C354" s="98"/>
      <c r="D354" s="98"/>
    </row>
    <row r="355">
      <c r="A355" s="98"/>
      <c r="B355" s="98"/>
      <c r="C355" s="98"/>
      <c r="D355" s="98"/>
    </row>
    <row r="356">
      <c r="A356" s="98"/>
      <c r="B356" s="98"/>
      <c r="C356" s="98"/>
      <c r="D356" s="98"/>
    </row>
    <row r="357">
      <c r="A357" s="98"/>
      <c r="B357" s="98"/>
      <c r="C357" s="98"/>
      <c r="D357" s="98"/>
    </row>
    <row r="358">
      <c r="A358" s="98"/>
      <c r="B358" s="98"/>
      <c r="C358" s="98"/>
      <c r="D358" s="98"/>
    </row>
    <row r="359">
      <c r="A359" s="98"/>
      <c r="B359" s="98"/>
      <c r="C359" s="98"/>
      <c r="D359" s="98"/>
    </row>
    <row r="360">
      <c r="A360" s="98"/>
      <c r="B360" s="98"/>
      <c r="C360" s="98"/>
      <c r="D360" s="98"/>
    </row>
    <row r="361">
      <c r="A361" s="98"/>
      <c r="B361" s="98"/>
      <c r="C361" s="98"/>
      <c r="D361" s="98"/>
    </row>
    <row r="362">
      <c r="A362" s="98"/>
      <c r="B362" s="98"/>
      <c r="C362" s="98"/>
      <c r="D362" s="98"/>
    </row>
    <row r="363">
      <c r="A363" s="98"/>
      <c r="B363" s="98"/>
      <c r="C363" s="98"/>
      <c r="D363" s="98"/>
    </row>
    <row r="364">
      <c r="A364" s="98"/>
      <c r="B364" s="98"/>
      <c r="C364" s="98"/>
      <c r="D364" s="98"/>
    </row>
    <row r="365">
      <c r="A365" s="98"/>
      <c r="B365" s="98"/>
      <c r="C365" s="98"/>
      <c r="D365" s="98"/>
    </row>
    <row r="366">
      <c r="A366" s="98"/>
      <c r="B366" s="98"/>
      <c r="C366" s="98"/>
      <c r="D366" s="98"/>
    </row>
    <row r="367">
      <c r="A367" s="98"/>
      <c r="B367" s="98"/>
      <c r="C367" s="98"/>
      <c r="D367" s="98"/>
    </row>
    <row r="368">
      <c r="A368" s="98"/>
      <c r="B368" s="98"/>
      <c r="C368" s="98"/>
      <c r="D368" s="98"/>
    </row>
    <row r="369">
      <c r="A369" s="98"/>
      <c r="B369" s="98"/>
      <c r="C369" s="98"/>
      <c r="D369" s="98"/>
    </row>
    <row r="370">
      <c r="A370" s="98"/>
      <c r="B370" s="98"/>
      <c r="C370" s="98"/>
      <c r="D370" s="98"/>
    </row>
    <row r="371">
      <c r="A371" s="98"/>
      <c r="B371" s="98"/>
      <c r="C371" s="98"/>
      <c r="D371" s="98"/>
    </row>
    <row r="372">
      <c r="A372" s="98"/>
      <c r="B372" s="98"/>
      <c r="C372" s="98"/>
      <c r="D372" s="98"/>
    </row>
    <row r="373">
      <c r="A373" s="98"/>
      <c r="B373" s="98"/>
      <c r="C373" s="98"/>
      <c r="D373" s="98"/>
    </row>
    <row r="374">
      <c r="A374" s="98"/>
      <c r="B374" s="98"/>
      <c r="C374" s="98"/>
      <c r="D374" s="98"/>
    </row>
    <row r="375">
      <c r="A375" s="98"/>
      <c r="B375" s="98"/>
      <c r="C375" s="98"/>
      <c r="D375" s="98"/>
    </row>
    <row r="376">
      <c r="A376" s="98"/>
      <c r="B376" s="98"/>
      <c r="C376" s="98"/>
      <c r="D376" s="98"/>
    </row>
    <row r="377">
      <c r="A377" s="98"/>
      <c r="B377" s="98"/>
      <c r="C377" s="98"/>
      <c r="D377" s="98"/>
    </row>
    <row r="378">
      <c r="A378" s="98"/>
      <c r="B378" s="98"/>
      <c r="C378" s="98"/>
      <c r="D378" s="98"/>
    </row>
    <row r="379">
      <c r="A379" s="98"/>
      <c r="B379" s="98"/>
      <c r="C379" s="98"/>
      <c r="D379" s="98"/>
    </row>
    <row r="380">
      <c r="A380" s="98"/>
      <c r="B380" s="98"/>
      <c r="C380" s="98"/>
      <c r="D380" s="98"/>
    </row>
    <row r="381">
      <c r="A381" s="98"/>
      <c r="B381" s="98"/>
      <c r="C381" s="98"/>
      <c r="D381" s="98"/>
    </row>
    <row r="382">
      <c r="A382" s="98"/>
      <c r="B382" s="98"/>
      <c r="C382" s="98"/>
      <c r="D382" s="98"/>
    </row>
    <row r="383">
      <c r="A383" s="98"/>
      <c r="B383" s="98"/>
      <c r="C383" s="98"/>
      <c r="D383" s="98"/>
    </row>
    <row r="384">
      <c r="A384" s="98"/>
      <c r="B384" s="98"/>
      <c r="C384" s="98"/>
      <c r="D384" s="98"/>
    </row>
    <row r="385">
      <c r="A385" s="98"/>
      <c r="B385" s="98"/>
      <c r="C385" s="98"/>
      <c r="D385" s="98"/>
    </row>
    <row r="386">
      <c r="A386" s="98"/>
      <c r="B386" s="98"/>
      <c r="C386" s="98"/>
      <c r="D386" s="98"/>
    </row>
    <row r="387">
      <c r="A387" s="98"/>
      <c r="B387" s="98"/>
      <c r="C387" s="98"/>
      <c r="D387" s="98"/>
    </row>
    <row r="388">
      <c r="A388" s="98"/>
      <c r="B388" s="98"/>
      <c r="C388" s="98"/>
      <c r="D388" s="98"/>
    </row>
    <row r="389">
      <c r="A389" s="98"/>
      <c r="B389" s="98"/>
      <c r="C389" s="98"/>
      <c r="D389" s="98"/>
    </row>
    <row r="390">
      <c r="A390" s="98"/>
      <c r="B390" s="98"/>
      <c r="C390" s="98"/>
      <c r="D390" s="98"/>
    </row>
    <row r="391">
      <c r="A391" s="98"/>
      <c r="B391" s="98"/>
      <c r="C391" s="98"/>
      <c r="D391" s="98"/>
    </row>
    <row r="392">
      <c r="A392" s="98"/>
      <c r="B392" s="98"/>
      <c r="C392" s="98"/>
      <c r="D392" s="98"/>
    </row>
    <row r="393">
      <c r="A393" s="98"/>
      <c r="B393" s="98"/>
      <c r="C393" s="98"/>
      <c r="D393" s="98"/>
    </row>
    <row r="394">
      <c r="A394" s="98"/>
      <c r="B394" s="98"/>
      <c r="C394" s="98"/>
      <c r="D394" s="98"/>
    </row>
    <row r="395">
      <c r="A395" s="98"/>
      <c r="B395" s="98"/>
      <c r="C395" s="98"/>
      <c r="D395" s="98"/>
    </row>
    <row r="396">
      <c r="A396" s="98"/>
      <c r="B396" s="98"/>
      <c r="C396" s="98"/>
      <c r="D396" s="98"/>
    </row>
    <row r="397">
      <c r="A397" s="98"/>
      <c r="B397" s="98"/>
      <c r="C397" s="98"/>
      <c r="D397" s="98"/>
    </row>
    <row r="398">
      <c r="A398" s="98"/>
      <c r="B398" s="98"/>
      <c r="C398" s="98"/>
      <c r="D398" s="98"/>
    </row>
    <row r="399">
      <c r="A399" s="98"/>
      <c r="B399" s="98"/>
      <c r="C399" s="98"/>
      <c r="D399" s="98"/>
    </row>
    <row r="400">
      <c r="A400" s="98"/>
      <c r="B400" s="98"/>
      <c r="C400" s="98"/>
      <c r="D400" s="98"/>
    </row>
    <row r="401">
      <c r="A401" s="98"/>
      <c r="B401" s="98"/>
      <c r="C401" s="98"/>
      <c r="D401" s="98"/>
    </row>
    <row r="402">
      <c r="A402" s="98"/>
      <c r="B402" s="98"/>
      <c r="C402" s="98"/>
      <c r="D402" s="98"/>
    </row>
    <row r="403">
      <c r="A403" s="98"/>
      <c r="B403" s="98"/>
      <c r="C403" s="98"/>
      <c r="D403" s="98"/>
    </row>
    <row r="404">
      <c r="A404" s="98"/>
      <c r="B404" s="98"/>
      <c r="C404" s="98"/>
      <c r="D404" s="98"/>
    </row>
    <row r="405">
      <c r="A405" s="98"/>
      <c r="B405" s="98"/>
      <c r="C405" s="98"/>
      <c r="D405" s="98"/>
    </row>
    <row r="406">
      <c r="A406" s="98"/>
      <c r="B406" s="98"/>
      <c r="C406" s="98"/>
      <c r="D406" s="98"/>
    </row>
    <row r="407">
      <c r="A407" s="98"/>
      <c r="B407" s="98"/>
      <c r="C407" s="98"/>
      <c r="D407" s="98"/>
    </row>
    <row r="408">
      <c r="A408" s="98"/>
      <c r="B408" s="98"/>
      <c r="C408" s="98"/>
      <c r="D408" s="98"/>
    </row>
    <row r="409">
      <c r="A409" s="98"/>
      <c r="B409" s="98"/>
      <c r="C409" s="98"/>
      <c r="D409" s="98"/>
    </row>
    <row r="410">
      <c r="A410" s="98"/>
      <c r="B410" s="98"/>
      <c r="C410" s="98"/>
      <c r="D410" s="98"/>
    </row>
    <row r="411">
      <c r="A411" s="98"/>
      <c r="B411" s="98"/>
      <c r="C411" s="98"/>
      <c r="D411" s="98"/>
    </row>
    <row r="412">
      <c r="A412" s="98"/>
      <c r="B412" s="98"/>
      <c r="C412" s="98"/>
      <c r="D412" s="98"/>
    </row>
    <row r="413">
      <c r="A413" s="98"/>
      <c r="B413" s="98"/>
      <c r="C413" s="98"/>
      <c r="D413" s="98"/>
    </row>
    <row r="414">
      <c r="A414" s="98"/>
      <c r="B414" s="98"/>
      <c r="C414" s="98"/>
      <c r="D414" s="98"/>
    </row>
    <row r="415">
      <c r="A415" s="98"/>
      <c r="B415" s="98"/>
      <c r="C415" s="98"/>
      <c r="D415" s="98"/>
    </row>
    <row r="416">
      <c r="A416" s="98"/>
      <c r="B416" s="98"/>
      <c r="C416" s="98"/>
      <c r="D416" s="98"/>
    </row>
    <row r="417">
      <c r="A417" s="98"/>
      <c r="B417" s="98"/>
      <c r="C417" s="98"/>
      <c r="D417" s="98"/>
    </row>
    <row r="418">
      <c r="A418" s="98"/>
      <c r="B418" s="98"/>
      <c r="C418" s="98"/>
      <c r="D418" s="98"/>
    </row>
    <row r="419">
      <c r="A419" s="98"/>
      <c r="B419" s="98"/>
      <c r="C419" s="98"/>
      <c r="D419" s="98"/>
    </row>
    <row r="420">
      <c r="A420" s="98"/>
      <c r="B420" s="98"/>
      <c r="C420" s="98"/>
      <c r="D420" s="98"/>
    </row>
    <row r="421">
      <c r="A421" s="98"/>
      <c r="B421" s="98"/>
      <c r="C421" s="98"/>
      <c r="D421" s="98"/>
    </row>
    <row r="422">
      <c r="A422" s="98"/>
      <c r="B422" s="98"/>
      <c r="C422" s="98"/>
      <c r="D422" s="98"/>
    </row>
    <row r="423">
      <c r="A423" s="98"/>
      <c r="B423" s="98"/>
      <c r="C423" s="98"/>
      <c r="D423" s="98"/>
    </row>
    <row r="424">
      <c r="A424" s="98"/>
      <c r="B424" s="98"/>
      <c r="C424" s="98"/>
      <c r="D424" s="98"/>
    </row>
    <row r="425">
      <c r="A425" s="98"/>
      <c r="B425" s="98"/>
      <c r="C425" s="98"/>
      <c r="D425" s="98"/>
    </row>
    <row r="426">
      <c r="A426" s="98"/>
      <c r="B426" s="98"/>
      <c r="C426" s="98"/>
      <c r="D426" s="98"/>
    </row>
    <row r="427">
      <c r="A427" s="98"/>
      <c r="B427" s="98"/>
      <c r="C427" s="98"/>
      <c r="D427" s="98"/>
    </row>
    <row r="428">
      <c r="A428" s="98"/>
      <c r="B428" s="98"/>
      <c r="C428" s="98"/>
      <c r="D428" s="98"/>
    </row>
    <row r="429">
      <c r="A429" s="98"/>
      <c r="B429" s="98"/>
      <c r="C429" s="98"/>
      <c r="D429" s="98"/>
    </row>
    <row r="430">
      <c r="A430" s="98"/>
      <c r="B430" s="98"/>
      <c r="C430" s="98"/>
      <c r="D430" s="98"/>
    </row>
    <row r="431">
      <c r="A431" s="98"/>
      <c r="B431" s="98"/>
      <c r="C431" s="98"/>
      <c r="D431" s="98"/>
    </row>
    <row r="432">
      <c r="A432" s="98"/>
      <c r="B432" s="98"/>
      <c r="C432" s="98"/>
      <c r="D432" s="98"/>
    </row>
    <row r="433">
      <c r="A433" s="98"/>
      <c r="B433" s="98"/>
      <c r="C433" s="98"/>
      <c r="D433" s="98"/>
    </row>
    <row r="434">
      <c r="A434" s="98"/>
      <c r="B434" s="98"/>
      <c r="C434" s="98"/>
      <c r="D434" s="98"/>
    </row>
    <row r="435">
      <c r="A435" s="98"/>
      <c r="B435" s="98"/>
      <c r="C435" s="98"/>
      <c r="D435" s="98"/>
    </row>
    <row r="436">
      <c r="A436" s="98"/>
      <c r="B436" s="98"/>
      <c r="C436" s="98"/>
      <c r="D436" s="98"/>
    </row>
    <row r="437">
      <c r="A437" s="98"/>
      <c r="B437" s="98"/>
      <c r="C437" s="98"/>
      <c r="D437" s="98"/>
    </row>
    <row r="438">
      <c r="A438" s="98"/>
      <c r="B438" s="98"/>
      <c r="C438" s="98"/>
      <c r="D438" s="98"/>
    </row>
    <row r="439">
      <c r="A439" s="98"/>
      <c r="B439" s="98"/>
      <c r="C439" s="98"/>
      <c r="D439" s="98"/>
    </row>
    <row r="440">
      <c r="A440" s="98"/>
      <c r="B440" s="98"/>
      <c r="C440" s="98"/>
      <c r="D440" s="98"/>
    </row>
    <row r="441">
      <c r="A441" s="98"/>
      <c r="B441" s="98"/>
      <c r="C441" s="98"/>
      <c r="D441" s="98"/>
    </row>
    <row r="442">
      <c r="A442" s="98"/>
      <c r="B442" s="98"/>
      <c r="C442" s="98"/>
      <c r="D442" s="98"/>
    </row>
    <row r="443">
      <c r="A443" s="98"/>
      <c r="B443" s="98"/>
      <c r="C443" s="98"/>
      <c r="D443" s="98"/>
    </row>
    <row r="444">
      <c r="A444" s="98"/>
      <c r="B444" s="98"/>
      <c r="C444" s="98"/>
      <c r="D444" s="98"/>
    </row>
    <row r="445">
      <c r="A445" s="98"/>
      <c r="B445" s="98"/>
      <c r="C445" s="98"/>
      <c r="D445" s="98"/>
    </row>
    <row r="446">
      <c r="A446" s="98"/>
      <c r="B446" s="98"/>
      <c r="C446" s="98"/>
      <c r="D446" s="98"/>
    </row>
    <row r="447">
      <c r="A447" s="98"/>
      <c r="B447" s="98"/>
      <c r="C447" s="98"/>
      <c r="D447" s="98"/>
    </row>
    <row r="448">
      <c r="A448" s="98"/>
      <c r="B448" s="98"/>
      <c r="C448" s="98"/>
      <c r="D448" s="98"/>
    </row>
    <row r="449">
      <c r="A449" s="98"/>
      <c r="B449" s="98"/>
      <c r="C449" s="98"/>
      <c r="D449" s="98"/>
    </row>
    <row r="450">
      <c r="A450" s="98"/>
      <c r="B450" s="98"/>
      <c r="C450" s="98"/>
      <c r="D450" s="98"/>
    </row>
    <row r="451">
      <c r="A451" s="98"/>
      <c r="B451" s="98"/>
      <c r="C451" s="98"/>
      <c r="D451" s="98"/>
    </row>
    <row r="452">
      <c r="A452" s="98"/>
      <c r="B452" s="98"/>
      <c r="C452" s="98"/>
      <c r="D452" s="98"/>
    </row>
    <row r="453">
      <c r="A453" s="98"/>
      <c r="B453" s="98"/>
      <c r="C453" s="98"/>
      <c r="D453" s="98"/>
    </row>
    <row r="454">
      <c r="A454" s="98"/>
      <c r="B454" s="98"/>
      <c r="C454" s="98"/>
      <c r="D454" s="98"/>
    </row>
    <row r="455">
      <c r="A455" s="98"/>
      <c r="B455" s="98"/>
      <c r="C455" s="98"/>
      <c r="D455" s="98"/>
    </row>
    <row r="456">
      <c r="A456" s="98"/>
      <c r="B456" s="98"/>
      <c r="C456" s="98"/>
      <c r="D456" s="98"/>
    </row>
    <row r="457">
      <c r="A457" s="98"/>
      <c r="B457" s="98"/>
      <c r="C457" s="98"/>
      <c r="D457" s="98"/>
    </row>
    <row r="458">
      <c r="A458" s="98"/>
      <c r="B458" s="98"/>
      <c r="C458" s="98"/>
      <c r="D458" s="98"/>
    </row>
    <row r="459">
      <c r="A459" s="98"/>
      <c r="B459" s="98"/>
      <c r="C459" s="98"/>
      <c r="D459" s="98"/>
    </row>
    <row r="460">
      <c r="A460" s="98"/>
      <c r="B460" s="98"/>
      <c r="C460" s="98"/>
      <c r="D460" s="98"/>
    </row>
    <row r="461">
      <c r="A461" s="98"/>
      <c r="B461" s="98"/>
      <c r="C461" s="98"/>
      <c r="D461" s="98"/>
    </row>
    <row r="462">
      <c r="A462" s="98"/>
      <c r="B462" s="98"/>
      <c r="C462" s="98"/>
      <c r="D462" s="98"/>
    </row>
    <row r="463">
      <c r="A463" s="98"/>
      <c r="B463" s="98"/>
      <c r="C463" s="98"/>
      <c r="D463" s="98"/>
    </row>
    <row r="464">
      <c r="A464" s="98"/>
      <c r="B464" s="98"/>
      <c r="C464" s="98"/>
      <c r="D464" s="98"/>
    </row>
    <row r="465">
      <c r="A465" s="98"/>
      <c r="B465" s="98"/>
      <c r="C465" s="98"/>
      <c r="D465" s="98"/>
    </row>
    <row r="466">
      <c r="A466" s="98"/>
      <c r="B466" s="98"/>
      <c r="C466" s="98"/>
      <c r="D466" s="98"/>
    </row>
    <row r="467">
      <c r="A467" s="98"/>
      <c r="B467" s="98"/>
      <c r="C467" s="98"/>
      <c r="D467" s="98"/>
    </row>
    <row r="468">
      <c r="A468" s="98"/>
      <c r="B468" s="98"/>
      <c r="C468" s="98"/>
      <c r="D468" s="98"/>
    </row>
    <row r="469">
      <c r="A469" s="98"/>
      <c r="B469" s="98"/>
      <c r="C469" s="98"/>
      <c r="D469" s="98"/>
    </row>
    <row r="470">
      <c r="A470" s="98"/>
      <c r="B470" s="98"/>
      <c r="C470" s="98"/>
      <c r="D470" s="98"/>
    </row>
    <row r="471">
      <c r="A471" s="98"/>
      <c r="B471" s="98"/>
      <c r="C471" s="98"/>
      <c r="D471" s="98"/>
    </row>
    <row r="472">
      <c r="A472" s="98"/>
      <c r="B472" s="98"/>
      <c r="C472" s="98"/>
      <c r="D472" s="98"/>
    </row>
    <row r="473">
      <c r="A473" s="98"/>
      <c r="B473" s="98"/>
      <c r="C473" s="98"/>
      <c r="D473" s="98"/>
    </row>
    <row r="474">
      <c r="A474" s="98"/>
      <c r="B474" s="98"/>
      <c r="C474" s="98"/>
      <c r="D474" s="98"/>
    </row>
    <row r="475">
      <c r="A475" s="98"/>
      <c r="B475" s="98"/>
      <c r="C475" s="98"/>
      <c r="D475" s="98"/>
    </row>
    <row r="476">
      <c r="A476" s="98"/>
      <c r="B476" s="98"/>
      <c r="C476" s="98"/>
      <c r="D476" s="98"/>
    </row>
    <row r="477">
      <c r="A477" s="98"/>
      <c r="B477" s="98"/>
      <c r="C477" s="98"/>
      <c r="D477" s="98"/>
    </row>
    <row r="478">
      <c r="A478" s="98"/>
      <c r="B478" s="98"/>
      <c r="C478" s="98"/>
      <c r="D478" s="98"/>
    </row>
    <row r="479">
      <c r="A479" s="98"/>
      <c r="B479" s="98"/>
      <c r="C479" s="98"/>
      <c r="D479" s="98"/>
    </row>
    <row r="480">
      <c r="A480" s="98"/>
      <c r="B480" s="98"/>
      <c r="C480" s="98"/>
      <c r="D480" s="98"/>
    </row>
    <row r="481">
      <c r="A481" s="98"/>
      <c r="B481" s="98"/>
      <c r="C481" s="98"/>
      <c r="D481" s="98"/>
    </row>
    <row r="482">
      <c r="A482" s="98"/>
      <c r="B482" s="98"/>
      <c r="C482" s="98"/>
      <c r="D482" s="98"/>
    </row>
    <row r="483">
      <c r="A483" s="98"/>
      <c r="B483" s="98"/>
      <c r="C483" s="98"/>
      <c r="D483" s="98"/>
    </row>
    <row r="484">
      <c r="A484" s="98"/>
      <c r="B484" s="98"/>
      <c r="C484" s="98"/>
      <c r="D484" s="98"/>
    </row>
    <row r="485">
      <c r="A485" s="98"/>
      <c r="B485" s="98"/>
      <c r="C485" s="98"/>
      <c r="D485" s="98"/>
    </row>
    <row r="486">
      <c r="A486" s="98"/>
      <c r="B486" s="98"/>
      <c r="C486" s="98"/>
      <c r="D486" s="98"/>
    </row>
    <row r="487">
      <c r="A487" s="98"/>
      <c r="B487" s="98"/>
      <c r="C487" s="98"/>
      <c r="D487" s="98"/>
    </row>
    <row r="488">
      <c r="A488" s="98"/>
      <c r="B488" s="98"/>
      <c r="C488" s="98"/>
      <c r="D488" s="98"/>
    </row>
    <row r="489">
      <c r="A489" s="98"/>
      <c r="B489" s="98"/>
      <c r="C489" s="98"/>
      <c r="D489" s="98"/>
    </row>
    <row r="490">
      <c r="A490" s="98"/>
      <c r="B490" s="98"/>
      <c r="C490" s="98"/>
      <c r="D490" s="98"/>
    </row>
    <row r="491">
      <c r="A491" s="98"/>
      <c r="B491" s="98"/>
      <c r="C491" s="98"/>
      <c r="D491" s="98"/>
    </row>
    <row r="492">
      <c r="A492" s="98"/>
      <c r="B492" s="98"/>
      <c r="C492" s="98"/>
      <c r="D492" s="98"/>
    </row>
    <row r="493">
      <c r="A493" s="98"/>
      <c r="B493" s="98"/>
      <c r="C493" s="98"/>
      <c r="D493" s="98"/>
    </row>
    <row r="494">
      <c r="A494" s="98"/>
      <c r="B494" s="98"/>
      <c r="C494" s="98"/>
      <c r="D494" s="98"/>
    </row>
    <row r="495">
      <c r="A495" s="98"/>
      <c r="B495" s="98"/>
      <c r="C495" s="98"/>
      <c r="D495" s="98"/>
    </row>
    <row r="496">
      <c r="A496" s="98"/>
      <c r="B496" s="98"/>
      <c r="C496" s="98"/>
      <c r="D496" s="98"/>
    </row>
    <row r="497">
      <c r="A497" s="98"/>
      <c r="B497" s="98"/>
      <c r="C497" s="98"/>
      <c r="D497" s="98"/>
    </row>
    <row r="498">
      <c r="A498" s="98"/>
      <c r="B498" s="98"/>
      <c r="C498" s="98"/>
      <c r="D498" s="98"/>
    </row>
    <row r="499">
      <c r="A499" s="98"/>
      <c r="B499" s="98"/>
      <c r="C499" s="98"/>
      <c r="D499" s="98"/>
    </row>
    <row r="500">
      <c r="A500" s="98"/>
      <c r="B500" s="98"/>
      <c r="C500" s="98"/>
      <c r="D500" s="98"/>
    </row>
    <row r="501">
      <c r="A501" s="98"/>
      <c r="B501" s="98"/>
      <c r="C501" s="98"/>
      <c r="D501" s="98"/>
    </row>
    <row r="502">
      <c r="A502" s="98"/>
      <c r="B502" s="98"/>
      <c r="C502" s="98"/>
      <c r="D502" s="98"/>
    </row>
    <row r="503">
      <c r="A503" s="98"/>
      <c r="B503" s="98"/>
      <c r="C503" s="98"/>
      <c r="D503" s="98"/>
    </row>
    <row r="504">
      <c r="A504" s="98"/>
      <c r="B504" s="98"/>
      <c r="C504" s="98"/>
      <c r="D504" s="98"/>
    </row>
    <row r="505">
      <c r="A505" s="98"/>
      <c r="B505" s="98"/>
      <c r="C505" s="98"/>
      <c r="D505" s="98"/>
    </row>
    <row r="506">
      <c r="A506" s="98"/>
      <c r="B506" s="98"/>
      <c r="C506" s="98"/>
      <c r="D506" s="98"/>
    </row>
    <row r="507">
      <c r="A507" s="98"/>
      <c r="B507" s="98"/>
      <c r="C507" s="98"/>
      <c r="D507" s="98"/>
    </row>
    <row r="508">
      <c r="A508" s="98"/>
      <c r="B508" s="98"/>
      <c r="C508" s="98"/>
      <c r="D508" s="98"/>
    </row>
    <row r="509">
      <c r="A509" s="98"/>
      <c r="B509" s="98"/>
      <c r="C509" s="98"/>
      <c r="D509" s="98"/>
    </row>
    <row r="510">
      <c r="A510" s="98"/>
      <c r="B510" s="98"/>
      <c r="C510" s="98"/>
      <c r="D510" s="98"/>
    </row>
    <row r="511">
      <c r="A511" s="98"/>
      <c r="B511" s="98"/>
      <c r="C511" s="98"/>
      <c r="D511" s="98"/>
    </row>
    <row r="512">
      <c r="A512" s="98"/>
      <c r="B512" s="98"/>
      <c r="C512" s="98"/>
      <c r="D512" s="98"/>
    </row>
    <row r="513">
      <c r="A513" s="98"/>
      <c r="B513" s="98"/>
      <c r="C513" s="98"/>
      <c r="D513" s="98"/>
    </row>
    <row r="514">
      <c r="A514" s="98"/>
      <c r="B514" s="98"/>
      <c r="C514" s="98"/>
      <c r="D514" s="98"/>
    </row>
    <row r="515">
      <c r="A515" s="98"/>
      <c r="B515" s="98"/>
      <c r="C515" s="98"/>
      <c r="D515" s="98"/>
    </row>
    <row r="516">
      <c r="A516" s="98"/>
      <c r="B516" s="98"/>
      <c r="C516" s="98"/>
      <c r="D516" s="98"/>
    </row>
    <row r="517">
      <c r="A517" s="98"/>
      <c r="B517" s="98"/>
      <c r="C517" s="98"/>
      <c r="D517" s="98"/>
    </row>
    <row r="518">
      <c r="A518" s="98"/>
      <c r="B518" s="98"/>
      <c r="C518" s="98"/>
      <c r="D518" s="98"/>
    </row>
    <row r="519">
      <c r="A519" s="98"/>
      <c r="B519" s="98"/>
      <c r="C519" s="98"/>
      <c r="D519" s="98"/>
    </row>
    <row r="520">
      <c r="A520" s="98"/>
      <c r="B520" s="98"/>
      <c r="C520" s="98"/>
      <c r="D520" s="98"/>
    </row>
    <row r="521">
      <c r="A521" s="98"/>
      <c r="B521" s="98"/>
      <c r="C521" s="98"/>
      <c r="D521" s="98"/>
    </row>
    <row r="522">
      <c r="A522" s="98"/>
      <c r="B522" s="98"/>
      <c r="C522" s="98"/>
      <c r="D522" s="98"/>
    </row>
    <row r="523">
      <c r="A523" s="98"/>
      <c r="B523" s="98"/>
      <c r="C523" s="98"/>
      <c r="D523" s="98"/>
    </row>
    <row r="524">
      <c r="A524" s="98"/>
      <c r="B524" s="98"/>
      <c r="C524" s="98"/>
      <c r="D524" s="98"/>
    </row>
    <row r="525">
      <c r="A525" s="98"/>
      <c r="B525" s="98"/>
      <c r="C525" s="98"/>
      <c r="D525" s="98"/>
    </row>
    <row r="526">
      <c r="A526" s="98"/>
      <c r="B526" s="98"/>
      <c r="C526" s="98"/>
      <c r="D526" s="98"/>
    </row>
    <row r="527">
      <c r="A527" s="98"/>
      <c r="B527" s="98"/>
      <c r="C527" s="98"/>
      <c r="D527" s="98"/>
    </row>
    <row r="528">
      <c r="A528" s="98"/>
      <c r="B528" s="98"/>
      <c r="C528" s="98"/>
      <c r="D528" s="98"/>
    </row>
    <row r="529">
      <c r="A529" s="98"/>
      <c r="B529" s="98"/>
      <c r="C529" s="98"/>
      <c r="D529" s="98"/>
    </row>
    <row r="530">
      <c r="A530" s="98"/>
      <c r="B530" s="98"/>
      <c r="C530" s="98"/>
      <c r="D530" s="98"/>
    </row>
    <row r="531">
      <c r="A531" s="98"/>
      <c r="B531" s="98"/>
      <c r="C531" s="98"/>
      <c r="D531" s="98"/>
    </row>
    <row r="532">
      <c r="A532" s="98"/>
      <c r="B532" s="98"/>
      <c r="C532" s="98"/>
      <c r="D532" s="98"/>
    </row>
    <row r="533">
      <c r="A533" s="98"/>
      <c r="B533" s="98"/>
      <c r="C533" s="98"/>
      <c r="D533" s="98"/>
    </row>
    <row r="534">
      <c r="A534" s="98"/>
      <c r="B534" s="98"/>
      <c r="C534" s="98"/>
      <c r="D534" s="98"/>
    </row>
    <row r="535">
      <c r="A535" s="98"/>
      <c r="B535" s="98"/>
      <c r="C535" s="98"/>
      <c r="D535" s="98"/>
    </row>
    <row r="536">
      <c r="A536" s="98"/>
      <c r="B536" s="98"/>
      <c r="C536" s="98"/>
      <c r="D536" s="98"/>
    </row>
    <row r="537">
      <c r="A537" s="98"/>
      <c r="B537" s="98"/>
      <c r="C537" s="98"/>
      <c r="D537" s="98"/>
    </row>
    <row r="538">
      <c r="A538" s="98"/>
      <c r="B538" s="98"/>
      <c r="C538" s="98"/>
      <c r="D538" s="98"/>
    </row>
    <row r="539">
      <c r="A539" s="98"/>
      <c r="B539" s="98"/>
      <c r="C539" s="98"/>
      <c r="D539" s="98"/>
    </row>
    <row r="540">
      <c r="A540" s="98"/>
      <c r="B540" s="98"/>
      <c r="C540" s="98"/>
      <c r="D540" s="98"/>
    </row>
    <row r="541">
      <c r="A541" s="98"/>
      <c r="B541" s="98"/>
      <c r="C541" s="98"/>
      <c r="D541" s="98"/>
    </row>
    <row r="542">
      <c r="A542" s="98"/>
      <c r="B542" s="98"/>
      <c r="C542" s="98"/>
      <c r="D542" s="98"/>
    </row>
    <row r="543">
      <c r="A543" s="98"/>
      <c r="B543" s="98"/>
      <c r="C543" s="98"/>
      <c r="D543" s="98"/>
    </row>
    <row r="544">
      <c r="A544" s="98"/>
      <c r="B544" s="98"/>
      <c r="C544" s="98"/>
      <c r="D544" s="98"/>
    </row>
    <row r="545">
      <c r="A545" s="98"/>
      <c r="B545" s="98"/>
      <c r="C545" s="98"/>
      <c r="D545" s="98"/>
    </row>
    <row r="546">
      <c r="A546" s="98"/>
      <c r="B546" s="98"/>
      <c r="C546" s="98"/>
      <c r="D546" s="98"/>
    </row>
    <row r="547">
      <c r="A547" s="98"/>
      <c r="B547" s="98"/>
      <c r="C547" s="98"/>
      <c r="D547" s="98"/>
    </row>
    <row r="548">
      <c r="A548" s="98"/>
      <c r="B548" s="98"/>
      <c r="C548" s="98"/>
      <c r="D548" s="98"/>
    </row>
    <row r="549">
      <c r="A549" s="98"/>
      <c r="B549" s="98"/>
      <c r="C549" s="98"/>
      <c r="D549" s="98"/>
    </row>
    <row r="550">
      <c r="A550" s="98"/>
      <c r="B550" s="98"/>
      <c r="C550" s="98"/>
      <c r="D550" s="98"/>
    </row>
    <row r="551">
      <c r="A551" s="98"/>
      <c r="B551" s="98"/>
      <c r="C551" s="98"/>
      <c r="D551" s="98"/>
    </row>
    <row r="552">
      <c r="A552" s="98"/>
      <c r="B552" s="98"/>
      <c r="C552" s="98"/>
      <c r="D552" s="98"/>
    </row>
    <row r="553">
      <c r="A553" s="98"/>
      <c r="B553" s="98"/>
      <c r="C553" s="98"/>
      <c r="D553" s="98"/>
    </row>
    <row r="554">
      <c r="A554" s="98"/>
      <c r="B554" s="98"/>
      <c r="C554" s="98"/>
      <c r="D554" s="98"/>
    </row>
    <row r="555">
      <c r="A555" s="98"/>
      <c r="B555" s="98"/>
      <c r="C555" s="98"/>
      <c r="D555" s="98"/>
    </row>
    <row r="556">
      <c r="A556" s="98"/>
      <c r="B556" s="98"/>
      <c r="C556" s="98"/>
      <c r="D556" s="98"/>
    </row>
    <row r="557">
      <c r="A557" s="98"/>
      <c r="B557" s="98"/>
      <c r="C557" s="98"/>
      <c r="D557" s="98"/>
    </row>
    <row r="558">
      <c r="A558" s="98"/>
      <c r="B558" s="98"/>
      <c r="C558" s="98"/>
      <c r="D558" s="98"/>
    </row>
    <row r="559">
      <c r="A559" s="98"/>
      <c r="B559" s="98"/>
      <c r="C559" s="98"/>
      <c r="D559" s="98"/>
    </row>
    <row r="560">
      <c r="A560" s="98"/>
      <c r="B560" s="98"/>
      <c r="C560" s="98"/>
      <c r="D560" s="98"/>
    </row>
    <row r="561">
      <c r="A561" s="98"/>
      <c r="B561" s="98"/>
      <c r="C561" s="98"/>
      <c r="D561" s="98"/>
    </row>
    <row r="562">
      <c r="A562" s="98"/>
      <c r="B562" s="98"/>
      <c r="C562" s="98"/>
      <c r="D562" s="98"/>
    </row>
    <row r="563">
      <c r="A563" s="98"/>
      <c r="B563" s="98"/>
      <c r="C563" s="98"/>
      <c r="D563" s="98"/>
    </row>
    <row r="564">
      <c r="A564" s="98"/>
      <c r="B564" s="98"/>
      <c r="C564" s="98"/>
      <c r="D564" s="98"/>
    </row>
    <row r="565">
      <c r="A565" s="98"/>
      <c r="B565" s="98"/>
      <c r="C565" s="98"/>
      <c r="D565" s="98"/>
    </row>
    <row r="566">
      <c r="A566" s="98"/>
      <c r="B566" s="98"/>
      <c r="C566" s="98"/>
      <c r="D566" s="98"/>
    </row>
    <row r="567">
      <c r="A567" s="98"/>
      <c r="B567" s="98"/>
      <c r="C567" s="98"/>
      <c r="D567" s="98"/>
    </row>
    <row r="568">
      <c r="A568" s="98"/>
      <c r="B568" s="98"/>
      <c r="C568" s="98"/>
      <c r="D568" s="98"/>
    </row>
    <row r="569">
      <c r="A569" s="98"/>
      <c r="B569" s="98"/>
      <c r="C569" s="98"/>
      <c r="D569" s="98"/>
    </row>
    <row r="570">
      <c r="A570" s="98"/>
      <c r="B570" s="98"/>
      <c r="C570" s="98"/>
      <c r="D570" s="98"/>
    </row>
    <row r="571">
      <c r="A571" s="98"/>
      <c r="B571" s="98"/>
      <c r="C571" s="98"/>
      <c r="D571" s="98"/>
    </row>
    <row r="572">
      <c r="A572" s="98"/>
      <c r="B572" s="98"/>
      <c r="C572" s="98"/>
      <c r="D572" s="98"/>
    </row>
    <row r="573">
      <c r="A573" s="98"/>
      <c r="B573" s="98"/>
      <c r="C573" s="98"/>
      <c r="D573" s="98"/>
    </row>
    <row r="574">
      <c r="A574" s="98"/>
      <c r="B574" s="98"/>
      <c r="C574" s="98"/>
      <c r="D574" s="98"/>
    </row>
    <row r="575">
      <c r="A575" s="98"/>
      <c r="B575" s="98"/>
      <c r="C575" s="98"/>
      <c r="D575" s="98"/>
    </row>
    <row r="576">
      <c r="A576" s="98"/>
      <c r="B576" s="98"/>
      <c r="C576" s="98"/>
      <c r="D576" s="98"/>
    </row>
    <row r="577">
      <c r="A577" s="98"/>
      <c r="B577" s="98"/>
      <c r="C577" s="98"/>
      <c r="D577" s="98"/>
    </row>
    <row r="578">
      <c r="A578" s="98"/>
      <c r="B578" s="98"/>
      <c r="C578" s="98"/>
      <c r="D578" s="98"/>
    </row>
    <row r="579">
      <c r="A579" s="98"/>
      <c r="B579" s="98"/>
      <c r="C579" s="98"/>
      <c r="D579" s="98"/>
    </row>
    <row r="580">
      <c r="A580" s="98"/>
      <c r="B580" s="98"/>
      <c r="C580" s="98"/>
      <c r="D580" s="98"/>
    </row>
    <row r="581">
      <c r="A581" s="98"/>
      <c r="B581" s="98"/>
      <c r="C581" s="98"/>
      <c r="D581" s="98"/>
    </row>
    <row r="582">
      <c r="A582" s="98"/>
      <c r="B582" s="98"/>
      <c r="C582" s="98"/>
      <c r="D582" s="98"/>
    </row>
    <row r="583">
      <c r="A583" s="98"/>
      <c r="B583" s="98"/>
      <c r="C583" s="98"/>
      <c r="D583" s="98"/>
    </row>
    <row r="584">
      <c r="A584" s="98"/>
      <c r="B584" s="98"/>
      <c r="C584" s="98"/>
      <c r="D584" s="98"/>
    </row>
    <row r="585">
      <c r="A585" s="98"/>
      <c r="B585" s="98"/>
      <c r="C585" s="98"/>
      <c r="D585" s="98"/>
    </row>
    <row r="586">
      <c r="A586" s="98"/>
      <c r="B586" s="98"/>
      <c r="C586" s="98"/>
      <c r="D586" s="98"/>
    </row>
    <row r="587">
      <c r="A587" s="98"/>
      <c r="B587" s="98"/>
      <c r="C587" s="98"/>
      <c r="D587" s="98"/>
    </row>
    <row r="588">
      <c r="A588" s="98"/>
      <c r="B588" s="98"/>
      <c r="C588" s="98"/>
      <c r="D588" s="98"/>
    </row>
    <row r="589">
      <c r="A589" s="98"/>
      <c r="B589" s="98"/>
      <c r="C589" s="98"/>
      <c r="D589" s="98"/>
    </row>
    <row r="590">
      <c r="A590" s="98"/>
      <c r="B590" s="98"/>
      <c r="C590" s="98"/>
      <c r="D590" s="98"/>
    </row>
    <row r="591">
      <c r="A591" s="98"/>
      <c r="B591" s="98"/>
      <c r="C591" s="98"/>
      <c r="D591" s="98"/>
    </row>
    <row r="592">
      <c r="A592" s="98"/>
      <c r="B592" s="98"/>
      <c r="C592" s="98"/>
      <c r="D592" s="98"/>
    </row>
    <row r="593">
      <c r="A593" s="98"/>
      <c r="B593" s="98"/>
      <c r="C593" s="98"/>
      <c r="D593" s="98"/>
    </row>
    <row r="594">
      <c r="A594" s="98"/>
      <c r="B594" s="98"/>
      <c r="C594" s="98"/>
      <c r="D594" s="98"/>
    </row>
    <row r="595">
      <c r="A595" s="98"/>
      <c r="B595" s="98"/>
      <c r="C595" s="98"/>
      <c r="D595" s="98"/>
    </row>
    <row r="596">
      <c r="A596" s="98"/>
      <c r="B596" s="98"/>
      <c r="C596" s="98"/>
      <c r="D596" s="98"/>
    </row>
    <row r="597">
      <c r="A597" s="98"/>
      <c r="B597" s="98"/>
      <c r="C597" s="98"/>
      <c r="D597" s="98"/>
    </row>
    <row r="598">
      <c r="A598" s="98"/>
      <c r="B598" s="98"/>
      <c r="C598" s="98"/>
      <c r="D598" s="98"/>
    </row>
    <row r="599">
      <c r="A599" s="98"/>
      <c r="B599" s="98"/>
      <c r="C599" s="98"/>
      <c r="D599" s="98"/>
    </row>
    <row r="600">
      <c r="A600" s="98"/>
      <c r="B600" s="98"/>
      <c r="C600" s="98"/>
      <c r="D600" s="98"/>
    </row>
    <row r="601">
      <c r="A601" s="98"/>
      <c r="B601" s="98"/>
      <c r="C601" s="98"/>
      <c r="D601" s="98"/>
    </row>
    <row r="602">
      <c r="A602" s="98"/>
      <c r="B602" s="98"/>
      <c r="C602" s="98"/>
      <c r="D602" s="98"/>
    </row>
    <row r="603">
      <c r="A603" s="98"/>
      <c r="B603" s="98"/>
      <c r="C603" s="98"/>
      <c r="D603" s="98"/>
    </row>
    <row r="604">
      <c r="A604" s="98"/>
      <c r="B604" s="98"/>
      <c r="C604" s="98"/>
      <c r="D604" s="98"/>
    </row>
    <row r="605">
      <c r="A605" s="98"/>
      <c r="B605" s="98"/>
      <c r="C605" s="98"/>
      <c r="D605" s="98"/>
    </row>
    <row r="606">
      <c r="A606" s="98"/>
      <c r="B606" s="98"/>
      <c r="C606" s="98"/>
      <c r="D606" s="98"/>
    </row>
    <row r="607">
      <c r="A607" s="98"/>
      <c r="B607" s="98"/>
      <c r="C607" s="98"/>
      <c r="D607" s="98"/>
    </row>
    <row r="608">
      <c r="A608" s="98"/>
      <c r="B608" s="98"/>
      <c r="C608" s="98"/>
      <c r="D608" s="98"/>
    </row>
    <row r="609">
      <c r="A609" s="98"/>
      <c r="B609" s="98"/>
      <c r="C609" s="98"/>
      <c r="D609" s="98"/>
    </row>
    <row r="610">
      <c r="A610" s="98"/>
      <c r="B610" s="98"/>
      <c r="C610" s="98"/>
      <c r="D610" s="98"/>
    </row>
    <row r="611">
      <c r="A611" s="98"/>
      <c r="B611" s="98"/>
      <c r="C611" s="98"/>
      <c r="D611" s="98"/>
    </row>
    <row r="612">
      <c r="A612" s="98"/>
      <c r="B612" s="98"/>
      <c r="C612" s="98"/>
      <c r="D612" s="98"/>
    </row>
    <row r="613">
      <c r="A613" s="98"/>
      <c r="B613" s="98"/>
      <c r="C613" s="98"/>
      <c r="D613" s="98"/>
    </row>
    <row r="614">
      <c r="A614" s="98"/>
      <c r="B614" s="98"/>
      <c r="C614" s="98"/>
      <c r="D614" s="98"/>
    </row>
    <row r="615">
      <c r="A615" s="98"/>
      <c r="B615" s="98"/>
      <c r="C615" s="98"/>
      <c r="D615" s="98"/>
    </row>
    <row r="616">
      <c r="A616" s="98"/>
      <c r="B616" s="98"/>
      <c r="C616" s="98"/>
      <c r="D616" s="98"/>
    </row>
    <row r="617">
      <c r="A617" s="98"/>
      <c r="B617" s="98"/>
      <c r="C617" s="98"/>
      <c r="D617" s="98"/>
    </row>
    <row r="618">
      <c r="A618" s="98"/>
      <c r="B618" s="98"/>
      <c r="C618" s="98"/>
      <c r="D618" s="98"/>
    </row>
    <row r="619">
      <c r="A619" s="98"/>
      <c r="B619" s="98"/>
      <c r="C619" s="98"/>
      <c r="D619" s="98"/>
    </row>
    <row r="620">
      <c r="A620" s="98"/>
      <c r="B620" s="98"/>
      <c r="C620" s="98"/>
      <c r="D620" s="98"/>
    </row>
    <row r="621">
      <c r="A621" s="98"/>
      <c r="B621" s="98"/>
      <c r="C621" s="98"/>
      <c r="D621" s="98"/>
    </row>
    <row r="622">
      <c r="A622" s="98"/>
      <c r="B622" s="98"/>
      <c r="C622" s="98"/>
      <c r="D622" s="98"/>
    </row>
    <row r="623">
      <c r="A623" s="98"/>
      <c r="B623" s="98"/>
      <c r="C623" s="98"/>
      <c r="D623" s="98"/>
    </row>
    <row r="624">
      <c r="A624" s="98"/>
      <c r="B624" s="98"/>
      <c r="C624" s="98"/>
      <c r="D624" s="98"/>
    </row>
    <row r="625">
      <c r="A625" s="98"/>
      <c r="B625" s="98"/>
      <c r="C625" s="98"/>
      <c r="D625" s="98"/>
    </row>
    <row r="626">
      <c r="A626" s="98"/>
      <c r="B626" s="98"/>
      <c r="C626" s="98"/>
      <c r="D626" s="98"/>
    </row>
    <row r="627">
      <c r="A627" s="98"/>
      <c r="B627" s="98"/>
      <c r="C627" s="98"/>
      <c r="D627" s="98"/>
    </row>
    <row r="628">
      <c r="A628" s="98"/>
      <c r="B628" s="98"/>
      <c r="C628" s="98"/>
      <c r="D628" s="98"/>
    </row>
    <row r="629">
      <c r="A629" s="98"/>
      <c r="B629" s="98"/>
      <c r="C629" s="98"/>
      <c r="D629" s="98"/>
    </row>
    <row r="630">
      <c r="A630" s="98"/>
      <c r="B630" s="98"/>
      <c r="C630" s="98"/>
      <c r="D630" s="98"/>
    </row>
    <row r="631">
      <c r="A631" s="98"/>
      <c r="B631" s="98"/>
      <c r="C631" s="98"/>
      <c r="D631" s="98"/>
    </row>
    <row r="632">
      <c r="A632" s="98"/>
      <c r="B632" s="98"/>
      <c r="C632" s="98"/>
      <c r="D632" s="98"/>
    </row>
    <row r="633">
      <c r="A633" s="98"/>
      <c r="B633" s="98"/>
      <c r="C633" s="98"/>
      <c r="D633" s="98"/>
    </row>
    <row r="634">
      <c r="A634" s="98"/>
      <c r="B634" s="98"/>
      <c r="C634" s="98"/>
      <c r="D634" s="98"/>
    </row>
    <row r="635">
      <c r="A635" s="98"/>
      <c r="B635" s="98"/>
      <c r="C635" s="98"/>
      <c r="D635" s="98"/>
    </row>
    <row r="636">
      <c r="A636" s="98"/>
      <c r="B636" s="98"/>
      <c r="C636" s="98"/>
      <c r="D636" s="98"/>
    </row>
    <row r="637">
      <c r="A637" s="98"/>
      <c r="B637" s="98"/>
      <c r="C637" s="98"/>
      <c r="D637" s="98"/>
    </row>
    <row r="638">
      <c r="A638" s="98"/>
      <c r="B638" s="98"/>
      <c r="C638" s="98"/>
      <c r="D638" s="98"/>
    </row>
    <row r="639">
      <c r="A639" s="98"/>
      <c r="B639" s="98"/>
      <c r="C639" s="98"/>
      <c r="D639" s="98"/>
    </row>
    <row r="640">
      <c r="A640" s="98"/>
      <c r="B640" s="98"/>
      <c r="C640" s="98"/>
      <c r="D640" s="98"/>
    </row>
    <row r="641">
      <c r="A641" s="98"/>
      <c r="B641" s="98"/>
      <c r="C641" s="98"/>
      <c r="D641" s="98"/>
    </row>
    <row r="642">
      <c r="A642" s="98"/>
      <c r="B642" s="98"/>
      <c r="C642" s="98"/>
      <c r="D642" s="98"/>
    </row>
    <row r="643">
      <c r="A643" s="98"/>
      <c r="B643" s="98"/>
      <c r="C643" s="98"/>
      <c r="D643" s="98"/>
    </row>
    <row r="644">
      <c r="A644" s="98"/>
      <c r="B644" s="98"/>
      <c r="C644" s="98"/>
      <c r="D644" s="98"/>
    </row>
    <row r="645">
      <c r="A645" s="98"/>
      <c r="B645" s="98"/>
      <c r="C645" s="98"/>
      <c r="D645" s="98"/>
    </row>
    <row r="646">
      <c r="A646" s="98"/>
      <c r="B646" s="98"/>
      <c r="C646" s="98"/>
      <c r="D646" s="98"/>
    </row>
    <row r="647">
      <c r="A647" s="98"/>
      <c r="B647" s="98"/>
      <c r="C647" s="98"/>
      <c r="D647" s="98"/>
    </row>
    <row r="648">
      <c r="A648" s="98"/>
      <c r="B648" s="98"/>
      <c r="C648" s="98"/>
      <c r="D648" s="98"/>
    </row>
    <row r="649">
      <c r="A649" s="98"/>
      <c r="B649" s="98"/>
      <c r="C649" s="98"/>
      <c r="D649" s="98"/>
    </row>
    <row r="650">
      <c r="A650" s="98"/>
      <c r="B650" s="98"/>
      <c r="C650" s="98"/>
      <c r="D650" s="98"/>
    </row>
    <row r="651">
      <c r="A651" s="98"/>
      <c r="B651" s="98"/>
      <c r="C651" s="98"/>
      <c r="D651" s="98"/>
    </row>
    <row r="652">
      <c r="A652" s="98"/>
      <c r="B652" s="98"/>
      <c r="C652" s="98"/>
      <c r="D652" s="98"/>
    </row>
    <row r="653">
      <c r="A653" s="98"/>
      <c r="B653" s="98"/>
      <c r="C653" s="98"/>
      <c r="D653" s="98"/>
    </row>
    <row r="654">
      <c r="A654" s="98"/>
      <c r="B654" s="98"/>
      <c r="C654" s="98"/>
      <c r="D654" s="98"/>
    </row>
    <row r="655">
      <c r="A655" s="98"/>
      <c r="B655" s="98"/>
      <c r="C655" s="98"/>
      <c r="D655" s="98"/>
    </row>
    <row r="656">
      <c r="A656" s="98"/>
      <c r="B656" s="98"/>
      <c r="C656" s="98"/>
      <c r="D656" s="98"/>
    </row>
    <row r="657">
      <c r="A657" s="98"/>
      <c r="B657" s="98"/>
      <c r="C657" s="98"/>
      <c r="D657" s="98"/>
    </row>
    <row r="658">
      <c r="A658" s="98"/>
      <c r="B658" s="98"/>
      <c r="C658" s="98"/>
      <c r="D658" s="98"/>
    </row>
    <row r="659">
      <c r="A659" s="98"/>
      <c r="B659" s="98"/>
      <c r="C659" s="98"/>
      <c r="D659" s="98"/>
    </row>
    <row r="660">
      <c r="A660" s="98"/>
      <c r="B660" s="98"/>
      <c r="C660" s="98"/>
      <c r="D660" s="98"/>
    </row>
    <row r="661">
      <c r="A661" s="98"/>
      <c r="B661" s="98"/>
      <c r="C661" s="98"/>
      <c r="D661" s="98"/>
    </row>
    <row r="662">
      <c r="A662" s="98"/>
      <c r="B662" s="98"/>
      <c r="C662" s="98"/>
      <c r="D662" s="98"/>
    </row>
    <row r="663">
      <c r="A663" s="98"/>
      <c r="B663" s="98"/>
      <c r="C663" s="98"/>
      <c r="D663" s="98"/>
    </row>
    <row r="664">
      <c r="A664" s="98"/>
      <c r="B664" s="98"/>
      <c r="C664" s="98"/>
      <c r="D664" s="98"/>
    </row>
    <row r="665">
      <c r="A665" s="98"/>
      <c r="B665" s="98"/>
      <c r="C665" s="98"/>
      <c r="D665" s="98"/>
    </row>
    <row r="666">
      <c r="A666" s="98"/>
      <c r="B666" s="98"/>
      <c r="C666" s="98"/>
      <c r="D666" s="98"/>
    </row>
    <row r="667">
      <c r="A667" s="98"/>
      <c r="B667" s="98"/>
      <c r="C667" s="98"/>
      <c r="D667" s="98"/>
    </row>
    <row r="668">
      <c r="A668" s="98"/>
      <c r="B668" s="98"/>
      <c r="C668" s="98"/>
      <c r="D668" s="98"/>
    </row>
    <row r="669">
      <c r="A669" s="98"/>
      <c r="B669" s="98"/>
      <c r="C669" s="98"/>
      <c r="D669" s="98"/>
    </row>
    <row r="670">
      <c r="A670" s="98"/>
      <c r="B670" s="98"/>
      <c r="C670" s="98"/>
      <c r="D670" s="98"/>
    </row>
    <row r="671">
      <c r="A671" s="98"/>
      <c r="B671" s="98"/>
      <c r="C671" s="98"/>
      <c r="D671" s="98"/>
    </row>
    <row r="672">
      <c r="A672" s="98"/>
      <c r="B672" s="98"/>
      <c r="C672" s="98"/>
      <c r="D672" s="98"/>
    </row>
    <row r="673">
      <c r="A673" s="98"/>
      <c r="B673" s="98"/>
      <c r="C673" s="98"/>
      <c r="D673" s="98"/>
    </row>
    <row r="674">
      <c r="A674" s="98"/>
      <c r="B674" s="98"/>
      <c r="C674" s="98"/>
      <c r="D674" s="98"/>
    </row>
    <row r="675">
      <c r="A675" s="98"/>
      <c r="B675" s="98"/>
      <c r="C675" s="98"/>
      <c r="D675" s="98"/>
    </row>
    <row r="676">
      <c r="A676" s="98"/>
      <c r="B676" s="98"/>
      <c r="C676" s="98"/>
      <c r="D676" s="98"/>
    </row>
    <row r="677">
      <c r="A677" s="98"/>
      <c r="B677" s="98"/>
      <c r="C677" s="98"/>
      <c r="D677" s="98"/>
    </row>
    <row r="678">
      <c r="A678" s="98"/>
      <c r="B678" s="98"/>
      <c r="C678" s="98"/>
      <c r="D678" s="98"/>
    </row>
    <row r="679">
      <c r="A679" s="98"/>
      <c r="B679" s="98"/>
      <c r="C679" s="98"/>
      <c r="D679" s="98"/>
    </row>
    <row r="680">
      <c r="A680" s="98"/>
      <c r="B680" s="98"/>
      <c r="C680" s="98"/>
      <c r="D680" s="98"/>
    </row>
    <row r="681">
      <c r="A681" s="98"/>
      <c r="B681" s="98"/>
      <c r="C681" s="98"/>
      <c r="D681" s="98"/>
    </row>
    <row r="682">
      <c r="A682" s="98"/>
      <c r="B682" s="98"/>
      <c r="C682" s="98"/>
      <c r="D682" s="98"/>
    </row>
    <row r="683">
      <c r="A683" s="98"/>
      <c r="B683" s="98"/>
      <c r="C683" s="98"/>
      <c r="D683" s="98"/>
    </row>
    <row r="684">
      <c r="A684" s="98"/>
      <c r="B684" s="98"/>
      <c r="C684" s="98"/>
      <c r="D684" s="98"/>
    </row>
    <row r="685">
      <c r="A685" s="98"/>
      <c r="B685" s="98"/>
      <c r="C685" s="98"/>
      <c r="D685" s="98"/>
    </row>
    <row r="686">
      <c r="A686" s="98"/>
      <c r="B686" s="98"/>
      <c r="C686" s="98"/>
      <c r="D686" s="98"/>
    </row>
    <row r="687">
      <c r="A687" s="98"/>
      <c r="B687" s="98"/>
      <c r="C687" s="98"/>
      <c r="D687" s="98"/>
    </row>
    <row r="688">
      <c r="A688" s="98"/>
      <c r="B688" s="98"/>
      <c r="C688" s="98"/>
      <c r="D688" s="98"/>
    </row>
    <row r="689">
      <c r="A689" s="98"/>
      <c r="B689" s="98"/>
      <c r="C689" s="98"/>
      <c r="D689" s="98"/>
    </row>
    <row r="690">
      <c r="A690" s="98"/>
      <c r="B690" s="98"/>
      <c r="C690" s="98"/>
      <c r="D690" s="98"/>
    </row>
    <row r="691">
      <c r="A691" s="98"/>
      <c r="B691" s="98"/>
      <c r="C691" s="98"/>
      <c r="D691" s="98"/>
    </row>
    <row r="692">
      <c r="A692" s="98"/>
      <c r="B692" s="98"/>
      <c r="C692" s="98"/>
      <c r="D692" s="98"/>
    </row>
    <row r="693">
      <c r="A693" s="98"/>
      <c r="B693" s="98"/>
      <c r="C693" s="98"/>
      <c r="D693" s="98"/>
    </row>
    <row r="694">
      <c r="A694" s="98"/>
      <c r="B694" s="98"/>
      <c r="C694" s="98"/>
      <c r="D694" s="98"/>
    </row>
    <row r="695">
      <c r="A695" s="98"/>
      <c r="B695" s="98"/>
      <c r="C695" s="98"/>
      <c r="D695" s="98"/>
    </row>
    <row r="696">
      <c r="A696" s="98"/>
      <c r="B696" s="98"/>
      <c r="C696" s="98"/>
      <c r="D696" s="98"/>
    </row>
    <row r="697">
      <c r="A697" s="98"/>
      <c r="B697" s="98"/>
      <c r="C697" s="98"/>
      <c r="D697" s="98"/>
    </row>
    <row r="698">
      <c r="A698" s="98"/>
      <c r="B698" s="98"/>
      <c r="C698" s="98"/>
      <c r="D698" s="98"/>
    </row>
    <row r="699">
      <c r="A699" s="98"/>
      <c r="B699" s="98"/>
      <c r="C699" s="98"/>
      <c r="D699" s="98"/>
    </row>
    <row r="700">
      <c r="A700" s="98"/>
      <c r="B700" s="98"/>
      <c r="C700" s="98"/>
      <c r="D700" s="98"/>
    </row>
    <row r="701">
      <c r="A701" s="98"/>
      <c r="B701" s="98"/>
      <c r="C701" s="98"/>
      <c r="D701" s="98"/>
    </row>
    <row r="702">
      <c r="A702" s="98"/>
      <c r="B702" s="98"/>
      <c r="C702" s="98"/>
      <c r="D702" s="98"/>
    </row>
    <row r="703">
      <c r="A703" s="98"/>
      <c r="B703" s="98"/>
      <c r="C703" s="98"/>
      <c r="D703" s="98"/>
    </row>
    <row r="704">
      <c r="A704" s="98"/>
      <c r="B704" s="98"/>
      <c r="C704" s="98"/>
      <c r="D704" s="98"/>
    </row>
    <row r="705">
      <c r="A705" s="98"/>
      <c r="B705" s="98"/>
      <c r="C705" s="98"/>
      <c r="D705" s="98"/>
    </row>
    <row r="706">
      <c r="A706" s="98"/>
      <c r="B706" s="98"/>
      <c r="C706" s="98"/>
      <c r="D706" s="98"/>
    </row>
    <row r="707">
      <c r="A707" s="98"/>
      <c r="B707" s="98"/>
      <c r="C707" s="98"/>
      <c r="D707" s="98"/>
    </row>
    <row r="708">
      <c r="A708" s="98"/>
      <c r="B708" s="98"/>
      <c r="C708" s="98"/>
      <c r="D708" s="98"/>
    </row>
    <row r="709">
      <c r="A709" s="98"/>
      <c r="B709" s="98"/>
      <c r="C709" s="98"/>
      <c r="D709" s="98"/>
    </row>
    <row r="710">
      <c r="A710" s="98"/>
      <c r="B710" s="98"/>
      <c r="C710" s="98"/>
      <c r="D710" s="98"/>
    </row>
    <row r="711">
      <c r="A711" s="98"/>
      <c r="B711" s="98"/>
      <c r="C711" s="98"/>
      <c r="D711" s="98"/>
    </row>
    <row r="712">
      <c r="A712" s="98"/>
      <c r="B712" s="98"/>
      <c r="C712" s="98"/>
      <c r="D712" s="98"/>
    </row>
    <row r="713">
      <c r="A713" s="98"/>
      <c r="B713" s="98"/>
      <c r="C713" s="98"/>
      <c r="D713" s="98"/>
    </row>
    <row r="714">
      <c r="A714" s="98"/>
      <c r="B714" s="98"/>
      <c r="C714" s="98"/>
      <c r="D714" s="98"/>
    </row>
    <row r="715">
      <c r="A715" s="98"/>
      <c r="B715" s="98"/>
      <c r="C715" s="98"/>
      <c r="D715" s="98"/>
    </row>
    <row r="716">
      <c r="A716" s="98"/>
      <c r="B716" s="98"/>
      <c r="C716" s="98"/>
      <c r="D716" s="98"/>
    </row>
    <row r="717">
      <c r="A717" s="98"/>
      <c r="B717" s="98"/>
      <c r="C717" s="98"/>
      <c r="D717" s="98"/>
    </row>
    <row r="718">
      <c r="A718" s="98"/>
      <c r="B718" s="98"/>
      <c r="C718" s="98"/>
      <c r="D718" s="98"/>
    </row>
    <row r="719">
      <c r="A719" s="98"/>
      <c r="B719" s="98"/>
      <c r="C719" s="98"/>
      <c r="D719" s="98"/>
    </row>
    <row r="720">
      <c r="A720" s="98"/>
      <c r="B720" s="98"/>
      <c r="C720" s="98"/>
      <c r="D720" s="98"/>
    </row>
    <row r="721">
      <c r="A721" s="98"/>
      <c r="B721" s="98"/>
      <c r="C721" s="98"/>
      <c r="D721" s="98"/>
    </row>
    <row r="722">
      <c r="A722" s="98"/>
      <c r="B722" s="98"/>
      <c r="C722" s="98"/>
      <c r="D722" s="98"/>
    </row>
    <row r="723">
      <c r="A723" s="98"/>
      <c r="B723" s="98"/>
      <c r="C723" s="98"/>
      <c r="D723" s="98"/>
    </row>
    <row r="724">
      <c r="A724" s="98"/>
      <c r="B724" s="98"/>
      <c r="C724" s="98"/>
      <c r="D724" s="98"/>
    </row>
    <row r="725">
      <c r="A725" s="98"/>
      <c r="B725" s="98"/>
      <c r="C725" s="98"/>
      <c r="D725" s="98"/>
    </row>
    <row r="726">
      <c r="A726" s="98"/>
      <c r="B726" s="98"/>
      <c r="C726" s="98"/>
      <c r="D726" s="98"/>
    </row>
    <row r="727">
      <c r="A727" s="98"/>
      <c r="B727" s="98"/>
      <c r="C727" s="98"/>
      <c r="D727" s="98"/>
    </row>
    <row r="728">
      <c r="A728" s="98"/>
      <c r="B728" s="98"/>
      <c r="C728" s="98"/>
      <c r="D728" s="98"/>
    </row>
    <row r="729">
      <c r="A729" s="98"/>
      <c r="B729" s="98"/>
      <c r="C729" s="98"/>
      <c r="D729" s="98"/>
    </row>
    <row r="730">
      <c r="A730" s="98"/>
      <c r="B730" s="98"/>
      <c r="C730" s="98"/>
      <c r="D730" s="98"/>
    </row>
    <row r="731">
      <c r="A731" s="98"/>
      <c r="B731" s="98"/>
      <c r="C731" s="98"/>
      <c r="D731" s="98"/>
    </row>
    <row r="732">
      <c r="A732" s="98"/>
      <c r="B732" s="98"/>
      <c r="C732" s="98"/>
      <c r="D732" s="98"/>
    </row>
    <row r="733">
      <c r="A733" s="98"/>
      <c r="B733" s="98"/>
      <c r="C733" s="98"/>
      <c r="D733" s="98"/>
    </row>
    <row r="734">
      <c r="A734" s="98"/>
      <c r="B734" s="98"/>
      <c r="C734" s="98"/>
      <c r="D734" s="98"/>
    </row>
    <row r="735">
      <c r="A735" s="98"/>
      <c r="B735" s="98"/>
      <c r="C735" s="98"/>
      <c r="D735" s="98"/>
    </row>
    <row r="736">
      <c r="A736" s="98"/>
      <c r="B736" s="98"/>
      <c r="C736" s="98"/>
      <c r="D736" s="98"/>
    </row>
    <row r="737">
      <c r="A737" s="98"/>
      <c r="B737" s="98"/>
      <c r="C737" s="98"/>
      <c r="D737" s="98"/>
    </row>
    <row r="738">
      <c r="A738" s="98"/>
      <c r="B738" s="98"/>
      <c r="C738" s="98"/>
      <c r="D738" s="98"/>
    </row>
    <row r="739">
      <c r="A739" s="98"/>
      <c r="B739" s="98"/>
      <c r="C739" s="98"/>
      <c r="D739" s="98"/>
    </row>
    <row r="740">
      <c r="A740" s="98"/>
      <c r="B740" s="98"/>
      <c r="C740" s="98"/>
      <c r="D740" s="98"/>
    </row>
    <row r="741">
      <c r="A741" s="98"/>
      <c r="B741" s="98"/>
      <c r="C741" s="98"/>
      <c r="D741" s="98"/>
    </row>
    <row r="742">
      <c r="A742" s="98"/>
      <c r="B742" s="98"/>
      <c r="C742" s="98"/>
      <c r="D742" s="98"/>
    </row>
    <row r="743">
      <c r="A743" s="98"/>
      <c r="B743" s="98"/>
      <c r="C743" s="98"/>
      <c r="D743" s="98"/>
    </row>
    <row r="744">
      <c r="A744" s="98"/>
      <c r="B744" s="98"/>
      <c r="C744" s="98"/>
      <c r="D744" s="98"/>
    </row>
    <row r="745">
      <c r="A745" s="98"/>
      <c r="B745" s="98"/>
      <c r="C745" s="98"/>
      <c r="D745" s="98"/>
    </row>
    <row r="746">
      <c r="A746" s="98"/>
      <c r="B746" s="98"/>
      <c r="C746" s="98"/>
      <c r="D746" s="98"/>
    </row>
    <row r="747">
      <c r="A747" s="98"/>
      <c r="B747" s="98"/>
      <c r="C747" s="98"/>
      <c r="D747" s="98"/>
    </row>
    <row r="748">
      <c r="A748" s="98"/>
      <c r="B748" s="98"/>
      <c r="C748" s="98"/>
      <c r="D748" s="98"/>
    </row>
    <row r="749">
      <c r="A749" s="98"/>
      <c r="B749" s="98"/>
      <c r="C749" s="98"/>
      <c r="D749" s="98"/>
    </row>
    <row r="750">
      <c r="A750" s="98"/>
      <c r="B750" s="98"/>
      <c r="C750" s="98"/>
      <c r="D750" s="98"/>
    </row>
    <row r="751">
      <c r="A751" s="98"/>
      <c r="B751" s="98"/>
      <c r="C751" s="98"/>
      <c r="D751" s="98"/>
    </row>
    <row r="752">
      <c r="A752" s="98"/>
      <c r="B752" s="98"/>
      <c r="C752" s="98"/>
      <c r="D752" s="98"/>
    </row>
    <row r="753">
      <c r="A753" s="98"/>
      <c r="B753" s="98"/>
      <c r="C753" s="98"/>
      <c r="D753" s="98"/>
    </row>
    <row r="754">
      <c r="A754" s="98"/>
      <c r="B754" s="98"/>
      <c r="C754" s="98"/>
      <c r="D754" s="98"/>
    </row>
    <row r="755">
      <c r="A755" s="98"/>
      <c r="B755" s="98"/>
      <c r="C755" s="98"/>
      <c r="D755" s="98"/>
    </row>
    <row r="756">
      <c r="A756" s="98"/>
      <c r="B756" s="98"/>
      <c r="C756" s="98"/>
      <c r="D756" s="98"/>
    </row>
    <row r="757">
      <c r="A757" s="98"/>
      <c r="B757" s="98"/>
      <c r="C757" s="98"/>
      <c r="D757" s="98"/>
    </row>
    <row r="758">
      <c r="A758" s="98"/>
      <c r="B758" s="98"/>
      <c r="C758" s="98"/>
      <c r="D758" s="98"/>
    </row>
    <row r="759">
      <c r="A759" s="98"/>
      <c r="B759" s="98"/>
      <c r="C759" s="98"/>
      <c r="D759" s="98"/>
    </row>
    <row r="760">
      <c r="A760" s="98"/>
      <c r="B760" s="98"/>
      <c r="C760" s="98"/>
      <c r="D760" s="98"/>
    </row>
    <row r="761">
      <c r="A761" s="98"/>
      <c r="B761" s="98"/>
      <c r="C761" s="98"/>
      <c r="D761" s="98"/>
    </row>
    <row r="762">
      <c r="A762" s="98"/>
      <c r="B762" s="98"/>
      <c r="C762" s="98"/>
      <c r="D762" s="98"/>
    </row>
    <row r="763">
      <c r="A763" s="98"/>
      <c r="B763" s="98"/>
      <c r="C763" s="98"/>
      <c r="D763" s="98"/>
    </row>
    <row r="764">
      <c r="A764" s="98"/>
      <c r="B764" s="98"/>
      <c r="C764" s="98"/>
      <c r="D764" s="98"/>
    </row>
    <row r="765">
      <c r="A765" s="98"/>
      <c r="B765" s="98"/>
      <c r="C765" s="98"/>
      <c r="D765" s="98"/>
    </row>
    <row r="766">
      <c r="A766" s="98"/>
      <c r="B766" s="98"/>
      <c r="C766" s="98"/>
      <c r="D766" s="98"/>
    </row>
    <row r="767">
      <c r="A767" s="98"/>
      <c r="B767" s="98"/>
      <c r="C767" s="98"/>
      <c r="D767" s="98"/>
    </row>
    <row r="768">
      <c r="A768" s="98"/>
      <c r="B768" s="98"/>
      <c r="C768" s="98"/>
      <c r="D768" s="98"/>
    </row>
    <row r="769">
      <c r="A769" s="98"/>
      <c r="B769" s="98"/>
      <c r="C769" s="98"/>
      <c r="D769" s="98"/>
    </row>
    <row r="770">
      <c r="A770" s="98"/>
      <c r="B770" s="98"/>
      <c r="C770" s="98"/>
      <c r="D770" s="98"/>
    </row>
    <row r="771">
      <c r="A771" s="98"/>
      <c r="B771" s="98"/>
      <c r="C771" s="98"/>
      <c r="D771" s="98"/>
    </row>
    <row r="772">
      <c r="A772" s="98"/>
      <c r="B772" s="98"/>
      <c r="C772" s="98"/>
      <c r="D772" s="98"/>
    </row>
    <row r="773">
      <c r="A773" s="98"/>
      <c r="B773" s="98"/>
      <c r="C773" s="98"/>
      <c r="D773" s="98"/>
    </row>
    <row r="774">
      <c r="A774" s="98"/>
      <c r="B774" s="98"/>
      <c r="C774" s="98"/>
      <c r="D774" s="98"/>
    </row>
    <row r="775">
      <c r="A775" s="98"/>
      <c r="B775" s="98"/>
      <c r="C775" s="98"/>
      <c r="D775" s="98"/>
    </row>
    <row r="776">
      <c r="A776" s="98"/>
      <c r="B776" s="98"/>
      <c r="C776" s="98"/>
      <c r="D776" s="98"/>
    </row>
    <row r="777">
      <c r="A777" s="98"/>
      <c r="B777" s="98"/>
      <c r="C777" s="98"/>
      <c r="D777" s="98"/>
    </row>
    <row r="778">
      <c r="A778" s="98"/>
      <c r="B778" s="98"/>
      <c r="C778" s="98"/>
      <c r="D778" s="98"/>
    </row>
    <row r="779">
      <c r="A779" s="98"/>
      <c r="B779" s="98"/>
      <c r="C779" s="98"/>
      <c r="D779" s="98"/>
    </row>
    <row r="780">
      <c r="A780" s="98"/>
      <c r="B780" s="98"/>
      <c r="C780" s="98"/>
      <c r="D780" s="98"/>
    </row>
    <row r="781">
      <c r="A781" s="98"/>
      <c r="B781" s="98"/>
      <c r="C781" s="98"/>
      <c r="D781" s="98"/>
    </row>
    <row r="782">
      <c r="A782" s="98"/>
      <c r="B782" s="98"/>
      <c r="C782" s="98"/>
      <c r="D782" s="98"/>
    </row>
    <row r="783">
      <c r="A783" s="98"/>
      <c r="B783" s="98"/>
      <c r="C783" s="98"/>
      <c r="D783" s="98"/>
    </row>
    <row r="784">
      <c r="A784" s="98"/>
      <c r="B784" s="98"/>
      <c r="C784" s="98"/>
      <c r="D784" s="98"/>
    </row>
    <row r="785">
      <c r="A785" s="98"/>
      <c r="B785" s="98"/>
      <c r="C785" s="98"/>
      <c r="D785" s="98"/>
    </row>
    <row r="786">
      <c r="A786" s="98"/>
      <c r="B786" s="98"/>
      <c r="C786" s="98"/>
      <c r="D786" s="98"/>
    </row>
    <row r="787">
      <c r="A787" s="98"/>
      <c r="B787" s="98"/>
      <c r="C787" s="98"/>
      <c r="D787" s="98"/>
    </row>
    <row r="788">
      <c r="A788" s="98"/>
      <c r="B788" s="98"/>
      <c r="C788" s="98"/>
      <c r="D788" s="98"/>
    </row>
    <row r="789">
      <c r="A789" s="98"/>
      <c r="B789" s="98"/>
      <c r="C789" s="98"/>
      <c r="D789" s="98"/>
    </row>
    <row r="790">
      <c r="A790" s="98"/>
      <c r="B790" s="98"/>
      <c r="C790" s="98"/>
      <c r="D790" s="98"/>
    </row>
    <row r="791">
      <c r="A791" s="98"/>
      <c r="B791" s="98"/>
      <c r="C791" s="98"/>
      <c r="D791" s="98"/>
    </row>
    <row r="792">
      <c r="A792" s="98"/>
      <c r="B792" s="98"/>
      <c r="C792" s="98"/>
      <c r="D792" s="98"/>
    </row>
    <row r="793">
      <c r="A793" s="98"/>
      <c r="B793" s="98"/>
      <c r="C793" s="98"/>
      <c r="D793" s="98"/>
    </row>
    <row r="794">
      <c r="A794" s="98"/>
      <c r="B794" s="98"/>
      <c r="C794" s="98"/>
      <c r="D794" s="98"/>
    </row>
    <row r="795">
      <c r="A795" s="98"/>
      <c r="B795" s="98"/>
      <c r="C795" s="98"/>
      <c r="D795" s="98"/>
    </row>
    <row r="796">
      <c r="A796" s="98"/>
      <c r="B796" s="98"/>
      <c r="C796" s="98"/>
      <c r="D796" s="98"/>
    </row>
    <row r="797">
      <c r="A797" s="98"/>
      <c r="B797" s="98"/>
      <c r="C797" s="98"/>
      <c r="D797" s="98"/>
    </row>
    <row r="798">
      <c r="A798" s="98"/>
      <c r="B798" s="98"/>
      <c r="C798" s="98"/>
      <c r="D798" s="98"/>
    </row>
    <row r="799">
      <c r="A799" s="98"/>
      <c r="B799" s="98"/>
      <c r="C799" s="98"/>
      <c r="D799" s="98"/>
    </row>
    <row r="800">
      <c r="A800" s="98"/>
      <c r="B800" s="98"/>
      <c r="C800" s="98"/>
      <c r="D800" s="98"/>
    </row>
    <row r="801">
      <c r="A801" s="98"/>
      <c r="B801" s="98"/>
      <c r="C801" s="98"/>
      <c r="D801" s="98"/>
    </row>
    <row r="802">
      <c r="A802" s="98"/>
      <c r="B802" s="98"/>
      <c r="C802" s="98"/>
      <c r="D802" s="98"/>
    </row>
    <row r="803">
      <c r="A803" s="98"/>
      <c r="B803" s="98"/>
      <c r="C803" s="98"/>
      <c r="D803" s="98"/>
    </row>
    <row r="804">
      <c r="A804" s="98"/>
      <c r="B804" s="98"/>
      <c r="C804" s="98"/>
      <c r="D804" s="98"/>
    </row>
    <row r="805">
      <c r="A805" s="98"/>
      <c r="B805" s="98"/>
      <c r="C805" s="98"/>
      <c r="D805" s="98"/>
    </row>
    <row r="806">
      <c r="A806" s="98"/>
      <c r="B806" s="98"/>
      <c r="C806" s="98"/>
      <c r="D806" s="98"/>
    </row>
    <row r="807">
      <c r="A807" s="98"/>
      <c r="B807" s="98"/>
      <c r="C807" s="98"/>
      <c r="D807" s="98"/>
    </row>
    <row r="808">
      <c r="A808" s="98"/>
      <c r="B808" s="98"/>
      <c r="C808" s="98"/>
      <c r="D808" s="98"/>
    </row>
    <row r="809">
      <c r="A809" s="98"/>
      <c r="B809" s="98"/>
      <c r="C809" s="98"/>
      <c r="D809" s="98"/>
    </row>
    <row r="810">
      <c r="A810" s="98"/>
      <c r="B810" s="98"/>
      <c r="C810" s="98"/>
      <c r="D810" s="98"/>
    </row>
    <row r="811">
      <c r="A811" s="98"/>
      <c r="B811" s="98"/>
      <c r="C811" s="98"/>
      <c r="D811" s="98"/>
    </row>
    <row r="812">
      <c r="A812" s="98"/>
      <c r="B812" s="98"/>
      <c r="C812" s="98"/>
      <c r="D812" s="98"/>
    </row>
    <row r="813">
      <c r="A813" s="98"/>
      <c r="B813" s="98"/>
      <c r="C813" s="98"/>
      <c r="D813" s="98"/>
    </row>
    <row r="814">
      <c r="A814" s="98"/>
      <c r="B814" s="98"/>
      <c r="C814" s="98"/>
      <c r="D814" s="98"/>
    </row>
    <row r="815">
      <c r="A815" s="98"/>
      <c r="B815" s="98"/>
      <c r="C815" s="98"/>
      <c r="D815" s="98"/>
    </row>
    <row r="816">
      <c r="A816" s="98"/>
      <c r="B816" s="98"/>
      <c r="C816" s="98"/>
      <c r="D816" s="98"/>
    </row>
    <row r="817">
      <c r="A817" s="98"/>
      <c r="B817" s="98"/>
      <c r="C817" s="98"/>
      <c r="D817" s="98"/>
    </row>
    <row r="818">
      <c r="A818" s="98"/>
      <c r="B818" s="98"/>
      <c r="C818" s="98"/>
      <c r="D818" s="98"/>
    </row>
    <row r="819">
      <c r="A819" s="98"/>
      <c r="B819" s="98"/>
      <c r="C819" s="98"/>
      <c r="D819" s="98"/>
    </row>
    <row r="820">
      <c r="A820" s="98"/>
      <c r="B820" s="98"/>
      <c r="C820" s="98"/>
      <c r="D820" s="98"/>
    </row>
    <row r="821">
      <c r="A821" s="98"/>
      <c r="B821" s="98"/>
      <c r="C821" s="98"/>
      <c r="D821" s="98"/>
    </row>
    <row r="822">
      <c r="A822" s="98"/>
      <c r="B822" s="98"/>
      <c r="C822" s="98"/>
      <c r="D822" s="98"/>
    </row>
    <row r="823">
      <c r="A823" s="98"/>
      <c r="B823" s="98"/>
      <c r="C823" s="98"/>
      <c r="D823" s="98"/>
    </row>
    <row r="824">
      <c r="A824" s="98"/>
      <c r="B824" s="98"/>
      <c r="C824" s="98"/>
      <c r="D824" s="98"/>
    </row>
    <row r="825">
      <c r="A825" s="98"/>
      <c r="B825" s="98"/>
      <c r="C825" s="98"/>
      <c r="D825" s="98"/>
    </row>
    <row r="826">
      <c r="A826" s="98"/>
      <c r="B826" s="98"/>
      <c r="C826" s="98"/>
      <c r="D826" s="98"/>
    </row>
    <row r="827">
      <c r="A827" s="98"/>
      <c r="B827" s="98"/>
      <c r="C827" s="98"/>
      <c r="D827" s="98"/>
    </row>
    <row r="828">
      <c r="A828" s="98"/>
      <c r="B828" s="98"/>
      <c r="C828" s="98"/>
      <c r="D828" s="98"/>
    </row>
    <row r="829">
      <c r="A829" s="98"/>
      <c r="B829" s="98"/>
      <c r="C829" s="98"/>
      <c r="D829" s="98"/>
    </row>
    <row r="830">
      <c r="A830" s="98"/>
      <c r="B830" s="98"/>
      <c r="C830" s="98"/>
      <c r="D830" s="98"/>
    </row>
    <row r="831">
      <c r="A831" s="98"/>
      <c r="B831" s="98"/>
      <c r="C831" s="98"/>
      <c r="D831" s="98"/>
    </row>
    <row r="832">
      <c r="A832" s="98"/>
      <c r="B832" s="98"/>
      <c r="C832" s="98"/>
      <c r="D832" s="98"/>
    </row>
    <row r="833">
      <c r="A833" s="98"/>
      <c r="B833" s="98"/>
      <c r="C833" s="98"/>
      <c r="D833" s="98"/>
    </row>
    <row r="834">
      <c r="A834" s="98"/>
      <c r="B834" s="98"/>
      <c r="C834" s="98"/>
      <c r="D834" s="98"/>
    </row>
    <row r="835">
      <c r="A835" s="98"/>
      <c r="B835" s="98"/>
      <c r="C835" s="98"/>
      <c r="D835" s="98"/>
    </row>
    <row r="836">
      <c r="A836" s="98"/>
      <c r="B836" s="98"/>
      <c r="C836" s="98"/>
      <c r="D836" s="98"/>
    </row>
    <row r="837">
      <c r="A837" s="98"/>
      <c r="B837" s="98"/>
      <c r="C837" s="98"/>
      <c r="D837" s="98"/>
    </row>
    <row r="838">
      <c r="A838" s="98"/>
      <c r="B838" s="98"/>
      <c r="C838" s="98"/>
      <c r="D838" s="98"/>
    </row>
    <row r="839">
      <c r="A839" s="98"/>
      <c r="B839" s="98"/>
      <c r="C839" s="98"/>
      <c r="D839" s="98"/>
    </row>
    <row r="840">
      <c r="A840" s="98"/>
      <c r="B840" s="98"/>
      <c r="C840" s="98"/>
      <c r="D840" s="98"/>
    </row>
    <row r="841">
      <c r="A841" s="98"/>
      <c r="B841" s="98"/>
      <c r="C841" s="98"/>
      <c r="D841" s="98"/>
    </row>
    <row r="842">
      <c r="A842" s="98"/>
      <c r="B842" s="98"/>
      <c r="C842" s="98"/>
      <c r="D842" s="98"/>
    </row>
    <row r="843">
      <c r="A843" s="98"/>
      <c r="B843" s="98"/>
      <c r="C843" s="98"/>
      <c r="D843" s="98"/>
    </row>
    <row r="844">
      <c r="A844" s="98"/>
      <c r="B844" s="98"/>
      <c r="C844" s="98"/>
      <c r="D844" s="98"/>
    </row>
    <row r="845">
      <c r="A845" s="98"/>
      <c r="B845" s="98"/>
      <c r="C845" s="98"/>
      <c r="D845" s="98"/>
    </row>
    <row r="846">
      <c r="A846" s="98"/>
      <c r="B846" s="98"/>
      <c r="C846" s="98"/>
      <c r="D846" s="98"/>
    </row>
    <row r="847">
      <c r="A847" s="98"/>
      <c r="B847" s="98"/>
      <c r="C847" s="98"/>
      <c r="D847" s="98"/>
    </row>
    <row r="848">
      <c r="A848" s="98"/>
      <c r="B848" s="98"/>
      <c r="C848" s="98"/>
      <c r="D848" s="98"/>
    </row>
    <row r="849">
      <c r="A849" s="98"/>
      <c r="B849" s="98"/>
      <c r="C849" s="98"/>
      <c r="D849" s="98"/>
    </row>
    <row r="850">
      <c r="A850" s="98"/>
      <c r="B850" s="98"/>
      <c r="C850" s="98"/>
      <c r="D850" s="98"/>
    </row>
    <row r="851">
      <c r="A851" s="98"/>
      <c r="B851" s="98"/>
      <c r="C851" s="98"/>
      <c r="D851" s="98"/>
    </row>
    <row r="852">
      <c r="A852" s="98"/>
      <c r="B852" s="98"/>
      <c r="C852" s="98"/>
      <c r="D852" s="98"/>
    </row>
    <row r="853">
      <c r="A853" s="98"/>
      <c r="B853" s="98"/>
      <c r="C853" s="98"/>
      <c r="D853" s="98"/>
    </row>
    <row r="854">
      <c r="A854" s="98"/>
      <c r="B854" s="98"/>
      <c r="C854" s="98"/>
      <c r="D854" s="98"/>
    </row>
    <row r="855">
      <c r="A855" s="98"/>
      <c r="B855" s="98"/>
      <c r="C855" s="98"/>
      <c r="D855" s="98"/>
    </row>
    <row r="856">
      <c r="A856" s="98"/>
      <c r="B856" s="98"/>
      <c r="C856" s="98"/>
      <c r="D856" s="98"/>
    </row>
    <row r="857">
      <c r="A857" s="98"/>
      <c r="B857" s="98"/>
      <c r="C857" s="98"/>
      <c r="D857" s="98"/>
    </row>
    <row r="858">
      <c r="A858" s="98"/>
      <c r="B858" s="98"/>
      <c r="C858" s="98"/>
      <c r="D858" s="98"/>
    </row>
    <row r="859">
      <c r="A859" s="98"/>
      <c r="B859" s="98"/>
      <c r="C859" s="98"/>
      <c r="D859" s="98"/>
    </row>
    <row r="860">
      <c r="A860" s="98"/>
      <c r="B860" s="98"/>
      <c r="C860" s="98"/>
      <c r="D860" s="98"/>
    </row>
    <row r="861">
      <c r="A861" s="98"/>
      <c r="B861" s="98"/>
      <c r="C861" s="98"/>
      <c r="D861" s="98"/>
    </row>
    <row r="862">
      <c r="A862" s="98"/>
      <c r="B862" s="98"/>
      <c r="C862" s="98"/>
      <c r="D862" s="98"/>
    </row>
    <row r="863">
      <c r="A863" s="98"/>
      <c r="B863" s="98"/>
      <c r="C863" s="98"/>
      <c r="D863" s="98"/>
    </row>
    <row r="864">
      <c r="A864" s="98"/>
      <c r="B864" s="98"/>
      <c r="C864" s="98"/>
      <c r="D864" s="98"/>
    </row>
    <row r="865">
      <c r="A865" s="98"/>
      <c r="B865" s="98"/>
      <c r="C865" s="98"/>
      <c r="D865" s="98"/>
    </row>
    <row r="866">
      <c r="A866" s="98"/>
      <c r="B866" s="98"/>
      <c r="C866" s="98"/>
      <c r="D866" s="98"/>
    </row>
    <row r="867">
      <c r="A867" s="98"/>
      <c r="B867" s="98"/>
      <c r="C867" s="98"/>
      <c r="D867" s="98"/>
    </row>
    <row r="868">
      <c r="A868" s="98"/>
      <c r="B868" s="98"/>
      <c r="C868" s="98"/>
      <c r="D868" s="98"/>
    </row>
    <row r="869">
      <c r="A869" s="98"/>
      <c r="B869" s="98"/>
      <c r="C869" s="98"/>
      <c r="D869" s="98"/>
    </row>
    <row r="870">
      <c r="A870" s="98"/>
      <c r="B870" s="98"/>
      <c r="C870" s="98"/>
      <c r="D870" s="98"/>
    </row>
    <row r="871">
      <c r="A871" s="98"/>
      <c r="B871" s="98"/>
      <c r="C871" s="98"/>
      <c r="D871" s="98"/>
    </row>
    <row r="872">
      <c r="A872" s="98"/>
      <c r="B872" s="98"/>
      <c r="C872" s="98"/>
      <c r="D872" s="98"/>
    </row>
    <row r="873">
      <c r="A873" s="98"/>
      <c r="B873" s="98"/>
      <c r="C873" s="98"/>
      <c r="D873" s="98"/>
    </row>
    <row r="874">
      <c r="A874" s="98"/>
      <c r="B874" s="98"/>
      <c r="C874" s="98"/>
      <c r="D874" s="98"/>
    </row>
    <row r="875">
      <c r="A875" s="98"/>
      <c r="B875" s="98"/>
      <c r="C875" s="98"/>
      <c r="D875" s="98"/>
    </row>
    <row r="876">
      <c r="A876" s="98"/>
      <c r="B876" s="98"/>
      <c r="C876" s="98"/>
      <c r="D876" s="98"/>
    </row>
    <row r="877">
      <c r="A877" s="98"/>
      <c r="B877" s="98"/>
      <c r="C877" s="98"/>
      <c r="D877" s="98"/>
    </row>
    <row r="878">
      <c r="A878" s="98"/>
      <c r="B878" s="98"/>
      <c r="C878" s="98"/>
      <c r="D878" s="98"/>
    </row>
    <row r="879">
      <c r="A879" s="98"/>
      <c r="B879" s="98"/>
      <c r="C879" s="98"/>
      <c r="D879" s="98"/>
    </row>
    <row r="880">
      <c r="A880" s="98"/>
      <c r="B880" s="98"/>
      <c r="C880" s="98"/>
      <c r="D880" s="98"/>
    </row>
    <row r="881">
      <c r="A881" s="98"/>
      <c r="B881" s="98"/>
      <c r="C881" s="98"/>
      <c r="D881" s="98"/>
    </row>
    <row r="882">
      <c r="A882" s="98"/>
      <c r="B882" s="98"/>
      <c r="C882" s="98"/>
      <c r="D882" s="98"/>
    </row>
    <row r="883">
      <c r="A883" s="98"/>
      <c r="B883" s="98"/>
      <c r="C883" s="98"/>
      <c r="D883" s="98"/>
    </row>
    <row r="884">
      <c r="A884" s="98"/>
      <c r="B884" s="98"/>
      <c r="C884" s="98"/>
      <c r="D884" s="98"/>
    </row>
    <row r="885">
      <c r="A885" s="98"/>
      <c r="B885" s="98"/>
      <c r="C885" s="98"/>
      <c r="D885" s="98"/>
    </row>
    <row r="886">
      <c r="A886" s="98"/>
      <c r="B886" s="98"/>
      <c r="C886" s="98"/>
      <c r="D886" s="98"/>
    </row>
    <row r="887">
      <c r="A887" s="98"/>
      <c r="B887" s="98"/>
      <c r="C887" s="98"/>
      <c r="D887" s="98"/>
    </row>
    <row r="888">
      <c r="A888" s="98"/>
      <c r="B888" s="98"/>
      <c r="C888" s="98"/>
      <c r="D888" s="98"/>
    </row>
    <row r="889">
      <c r="A889" s="98"/>
      <c r="B889" s="98"/>
      <c r="C889" s="98"/>
      <c r="D889" s="98"/>
    </row>
    <row r="890">
      <c r="A890" s="98"/>
      <c r="B890" s="98"/>
      <c r="C890" s="98"/>
      <c r="D890" s="98"/>
    </row>
    <row r="891">
      <c r="A891" s="98"/>
      <c r="B891" s="98"/>
      <c r="C891" s="98"/>
      <c r="D891" s="98"/>
    </row>
    <row r="892">
      <c r="A892" s="98"/>
      <c r="B892" s="98"/>
      <c r="C892" s="98"/>
      <c r="D892" s="98"/>
    </row>
    <row r="893">
      <c r="A893" s="98"/>
      <c r="B893" s="98"/>
      <c r="C893" s="98"/>
      <c r="D893" s="98"/>
    </row>
    <row r="894">
      <c r="A894" s="98"/>
      <c r="B894" s="98"/>
      <c r="C894" s="98"/>
      <c r="D894" s="98"/>
    </row>
    <row r="895">
      <c r="A895" s="98"/>
      <c r="B895" s="98"/>
      <c r="C895" s="98"/>
      <c r="D895" s="98"/>
    </row>
    <row r="896">
      <c r="A896" s="98"/>
      <c r="B896" s="98"/>
      <c r="C896" s="98"/>
      <c r="D896" s="98"/>
    </row>
    <row r="897">
      <c r="A897" s="98"/>
      <c r="B897" s="98"/>
      <c r="C897" s="98"/>
      <c r="D897" s="98"/>
    </row>
    <row r="898">
      <c r="A898" s="98"/>
      <c r="B898" s="98"/>
      <c r="C898" s="98"/>
      <c r="D898" s="98"/>
    </row>
    <row r="899">
      <c r="A899" s="98"/>
      <c r="B899" s="98"/>
      <c r="C899" s="98"/>
      <c r="D899" s="98"/>
    </row>
    <row r="900">
      <c r="A900" s="98"/>
      <c r="B900" s="98"/>
      <c r="C900" s="98"/>
      <c r="D900" s="98"/>
    </row>
    <row r="901">
      <c r="A901" s="98"/>
      <c r="B901" s="98"/>
      <c r="C901" s="98"/>
      <c r="D901" s="98"/>
    </row>
    <row r="902">
      <c r="A902" s="98"/>
      <c r="B902" s="98"/>
      <c r="C902" s="98"/>
      <c r="D902" s="98"/>
    </row>
    <row r="903">
      <c r="A903" s="98"/>
      <c r="B903" s="98"/>
      <c r="C903" s="98"/>
      <c r="D903" s="98"/>
    </row>
    <row r="904">
      <c r="A904" s="98"/>
      <c r="B904" s="98"/>
      <c r="C904" s="98"/>
      <c r="D904" s="98"/>
    </row>
    <row r="905">
      <c r="A905" s="98"/>
      <c r="B905" s="98"/>
      <c r="C905" s="98"/>
      <c r="D905" s="98"/>
    </row>
    <row r="906">
      <c r="A906" s="98"/>
      <c r="B906" s="98"/>
      <c r="C906" s="98"/>
      <c r="D906" s="98"/>
    </row>
    <row r="907">
      <c r="A907" s="98"/>
      <c r="B907" s="98"/>
      <c r="C907" s="98"/>
      <c r="D907" s="98"/>
    </row>
    <row r="908">
      <c r="A908" s="98"/>
      <c r="B908" s="98"/>
      <c r="C908" s="98"/>
      <c r="D908" s="98"/>
    </row>
    <row r="909">
      <c r="A909" s="98"/>
      <c r="B909" s="98"/>
      <c r="C909" s="98"/>
      <c r="D909" s="98"/>
    </row>
    <row r="910">
      <c r="A910" s="98"/>
      <c r="B910" s="98"/>
      <c r="C910" s="98"/>
      <c r="D910" s="98"/>
    </row>
    <row r="911">
      <c r="A911" s="98"/>
      <c r="B911" s="98"/>
      <c r="C911" s="98"/>
      <c r="D911" s="98"/>
    </row>
    <row r="912">
      <c r="A912" s="98"/>
      <c r="B912" s="98"/>
      <c r="C912" s="98"/>
      <c r="D912" s="98"/>
    </row>
    <row r="913">
      <c r="A913" s="98"/>
      <c r="B913" s="98"/>
      <c r="C913" s="98"/>
      <c r="D913" s="98"/>
    </row>
    <row r="914">
      <c r="A914" s="98"/>
      <c r="B914" s="98"/>
      <c r="C914" s="98"/>
      <c r="D914" s="98"/>
    </row>
    <row r="915">
      <c r="A915" s="98"/>
      <c r="B915" s="98"/>
      <c r="C915" s="98"/>
      <c r="D915" s="98"/>
    </row>
    <row r="916">
      <c r="A916" s="98"/>
      <c r="B916" s="98"/>
      <c r="C916" s="98"/>
      <c r="D916" s="98"/>
    </row>
    <row r="917">
      <c r="A917" s="98"/>
      <c r="B917" s="98"/>
      <c r="C917" s="98"/>
      <c r="D917" s="98"/>
    </row>
    <row r="918">
      <c r="A918" s="98"/>
      <c r="B918" s="98"/>
      <c r="C918" s="98"/>
      <c r="D918" s="98"/>
    </row>
    <row r="919">
      <c r="A919" s="98"/>
      <c r="B919" s="98"/>
      <c r="C919" s="98"/>
      <c r="D919" s="98"/>
    </row>
    <row r="920">
      <c r="A920" s="98"/>
      <c r="B920" s="98"/>
      <c r="C920" s="98"/>
      <c r="D920" s="98"/>
    </row>
    <row r="921">
      <c r="A921" s="98"/>
      <c r="B921" s="98"/>
      <c r="C921" s="98"/>
      <c r="D921" s="98"/>
    </row>
    <row r="922">
      <c r="A922" s="98"/>
      <c r="B922" s="98"/>
      <c r="C922" s="98"/>
      <c r="D922" s="98"/>
    </row>
    <row r="923">
      <c r="A923" s="98"/>
      <c r="B923" s="98"/>
      <c r="C923" s="98"/>
      <c r="D923" s="98"/>
    </row>
    <row r="924">
      <c r="A924" s="98"/>
      <c r="B924" s="98"/>
      <c r="C924" s="98"/>
      <c r="D924" s="98"/>
    </row>
    <row r="925">
      <c r="A925" s="98"/>
      <c r="B925" s="98"/>
      <c r="C925" s="98"/>
      <c r="D925" s="98"/>
    </row>
    <row r="926">
      <c r="A926" s="98"/>
      <c r="B926" s="98"/>
      <c r="C926" s="98"/>
      <c r="D926" s="98"/>
    </row>
    <row r="927">
      <c r="A927" s="98"/>
      <c r="B927" s="98"/>
      <c r="C927" s="98"/>
      <c r="D927" s="98"/>
    </row>
    <row r="928">
      <c r="A928" s="98"/>
      <c r="B928" s="98"/>
      <c r="C928" s="98"/>
      <c r="D928" s="98"/>
    </row>
    <row r="929">
      <c r="A929" s="98"/>
      <c r="B929" s="98"/>
      <c r="C929" s="98"/>
      <c r="D929" s="98"/>
    </row>
    <row r="930">
      <c r="A930" s="98"/>
      <c r="B930" s="98"/>
      <c r="C930" s="98"/>
      <c r="D930" s="98"/>
    </row>
    <row r="931">
      <c r="A931" s="98"/>
      <c r="B931" s="98"/>
      <c r="C931" s="98"/>
      <c r="D931" s="98"/>
    </row>
    <row r="932">
      <c r="A932" s="98"/>
      <c r="B932" s="98"/>
      <c r="C932" s="98"/>
      <c r="D932" s="98"/>
    </row>
    <row r="933">
      <c r="A933" s="98"/>
      <c r="B933" s="98"/>
      <c r="C933" s="98"/>
      <c r="D933" s="98"/>
    </row>
    <row r="934">
      <c r="A934" s="98"/>
      <c r="B934" s="98"/>
      <c r="C934" s="98"/>
      <c r="D934" s="98"/>
    </row>
    <row r="935">
      <c r="A935" s="98"/>
      <c r="B935" s="98"/>
      <c r="C935" s="98"/>
      <c r="D935" s="98"/>
    </row>
    <row r="936">
      <c r="A936" s="98"/>
      <c r="B936" s="98"/>
      <c r="C936" s="98"/>
      <c r="D936" s="98"/>
    </row>
    <row r="937">
      <c r="A937" s="98"/>
      <c r="B937" s="98"/>
      <c r="C937" s="98"/>
      <c r="D937" s="98"/>
    </row>
    <row r="938">
      <c r="A938" s="98"/>
      <c r="B938" s="98"/>
      <c r="C938" s="98"/>
      <c r="D938" s="98"/>
    </row>
    <row r="939">
      <c r="A939" s="98"/>
      <c r="B939" s="98"/>
      <c r="C939" s="98"/>
      <c r="D939" s="98"/>
    </row>
    <row r="940">
      <c r="A940" s="98"/>
      <c r="B940" s="98"/>
      <c r="C940" s="98"/>
      <c r="D940" s="98"/>
    </row>
    <row r="941">
      <c r="A941" s="98"/>
      <c r="B941" s="98"/>
      <c r="C941" s="98"/>
      <c r="D941" s="98"/>
    </row>
    <row r="942">
      <c r="A942" s="98"/>
      <c r="B942" s="98"/>
      <c r="C942" s="98"/>
      <c r="D942" s="98"/>
    </row>
    <row r="943">
      <c r="A943" s="98"/>
      <c r="B943" s="98"/>
      <c r="C943" s="98"/>
      <c r="D943" s="98"/>
    </row>
    <row r="944">
      <c r="A944" s="98"/>
      <c r="B944" s="98"/>
      <c r="C944" s="98"/>
      <c r="D944" s="98"/>
    </row>
    <row r="945">
      <c r="A945" s="98"/>
      <c r="B945" s="98"/>
      <c r="C945" s="98"/>
      <c r="D945" s="98"/>
    </row>
    <row r="946">
      <c r="A946" s="98"/>
      <c r="B946" s="98"/>
      <c r="C946" s="98"/>
      <c r="D946" s="98"/>
    </row>
    <row r="947">
      <c r="A947" s="98"/>
      <c r="B947" s="98"/>
      <c r="C947" s="98"/>
      <c r="D947" s="98"/>
    </row>
    <row r="948">
      <c r="A948" s="98"/>
      <c r="B948" s="98"/>
      <c r="C948" s="98"/>
      <c r="D948" s="98"/>
    </row>
    <row r="949">
      <c r="A949" s="98"/>
      <c r="B949" s="98"/>
      <c r="C949" s="98"/>
      <c r="D949" s="98"/>
    </row>
    <row r="950">
      <c r="A950" s="98"/>
      <c r="B950" s="98"/>
      <c r="C950" s="98"/>
      <c r="D950" s="98"/>
    </row>
    <row r="951">
      <c r="A951" s="98"/>
      <c r="B951" s="98"/>
      <c r="C951" s="98"/>
      <c r="D951" s="98"/>
    </row>
    <row r="952">
      <c r="A952" s="98"/>
      <c r="B952" s="98"/>
      <c r="C952" s="98"/>
      <c r="D952" s="98"/>
    </row>
    <row r="953">
      <c r="A953" s="98"/>
      <c r="B953" s="98"/>
      <c r="C953" s="98"/>
      <c r="D953" s="98"/>
    </row>
    <row r="954">
      <c r="A954" s="98"/>
      <c r="B954" s="98"/>
      <c r="C954" s="98"/>
      <c r="D954" s="98"/>
    </row>
    <row r="955">
      <c r="A955" s="98"/>
      <c r="B955" s="98"/>
      <c r="C955" s="98"/>
      <c r="D955" s="98"/>
    </row>
    <row r="956">
      <c r="A956" s="98"/>
      <c r="B956" s="98"/>
      <c r="C956" s="98"/>
      <c r="D956" s="98"/>
    </row>
    <row r="957">
      <c r="A957" s="98"/>
      <c r="B957" s="98"/>
      <c r="C957" s="98"/>
      <c r="D957" s="98"/>
    </row>
    <row r="958">
      <c r="A958" s="98"/>
      <c r="B958" s="98"/>
      <c r="C958" s="98"/>
      <c r="D958" s="98"/>
    </row>
    <row r="959">
      <c r="A959" s="98"/>
      <c r="B959" s="98"/>
      <c r="C959" s="98"/>
      <c r="D959" s="98"/>
    </row>
    <row r="960">
      <c r="A960" s="98"/>
      <c r="B960" s="98"/>
      <c r="C960" s="98"/>
      <c r="D960" s="98"/>
    </row>
    <row r="961">
      <c r="A961" s="98"/>
      <c r="B961" s="98"/>
      <c r="C961" s="98"/>
      <c r="D961" s="98"/>
    </row>
    <row r="962">
      <c r="A962" s="98"/>
      <c r="B962" s="98"/>
      <c r="C962" s="98"/>
      <c r="D962" s="98"/>
    </row>
    <row r="963">
      <c r="A963" s="98"/>
      <c r="B963" s="98"/>
      <c r="C963" s="98"/>
      <c r="D963" s="98"/>
    </row>
    <row r="964">
      <c r="A964" s="98"/>
      <c r="B964" s="98"/>
      <c r="C964" s="98"/>
      <c r="D964" s="98"/>
    </row>
    <row r="965">
      <c r="A965" s="98"/>
      <c r="B965" s="98"/>
      <c r="C965" s="98"/>
      <c r="D965" s="98"/>
    </row>
    <row r="966">
      <c r="A966" s="98"/>
      <c r="B966" s="98"/>
      <c r="C966" s="98"/>
      <c r="D966" s="98"/>
    </row>
    <row r="967">
      <c r="A967" s="98"/>
      <c r="B967" s="98"/>
      <c r="C967" s="98"/>
      <c r="D967" s="98"/>
    </row>
    <row r="968">
      <c r="A968" s="98"/>
      <c r="B968" s="98"/>
      <c r="C968" s="98"/>
      <c r="D968" s="98"/>
    </row>
    <row r="969">
      <c r="A969" s="98"/>
      <c r="B969" s="98"/>
      <c r="C969" s="98"/>
      <c r="D969" s="98"/>
    </row>
    <row r="970">
      <c r="A970" s="98"/>
      <c r="B970" s="98"/>
      <c r="C970" s="98"/>
      <c r="D970" s="98"/>
    </row>
    <row r="971">
      <c r="A971" s="98"/>
      <c r="B971" s="98"/>
      <c r="C971" s="98"/>
      <c r="D971" s="98"/>
    </row>
    <row r="972">
      <c r="A972" s="98"/>
      <c r="B972" s="98"/>
      <c r="C972" s="98"/>
      <c r="D972" s="98"/>
    </row>
    <row r="973">
      <c r="A973" s="98"/>
      <c r="B973" s="98"/>
      <c r="C973" s="98"/>
      <c r="D973" s="98"/>
    </row>
    <row r="974">
      <c r="A974" s="98"/>
      <c r="B974" s="98"/>
      <c r="C974" s="98"/>
      <c r="D974" s="98"/>
    </row>
    <row r="975">
      <c r="A975" s="98"/>
      <c r="B975" s="98"/>
      <c r="C975" s="98"/>
      <c r="D975" s="98"/>
    </row>
    <row r="976">
      <c r="A976" s="98"/>
      <c r="B976" s="98"/>
      <c r="C976" s="98"/>
      <c r="D976" s="98"/>
    </row>
    <row r="977">
      <c r="A977" s="98"/>
      <c r="B977" s="98"/>
      <c r="C977" s="98"/>
      <c r="D977" s="98"/>
    </row>
    <row r="978">
      <c r="A978" s="98"/>
      <c r="B978" s="98"/>
      <c r="C978" s="98"/>
      <c r="D978" s="98"/>
    </row>
    <row r="979">
      <c r="A979" s="98"/>
      <c r="B979" s="98"/>
      <c r="C979" s="98"/>
      <c r="D979" s="98"/>
    </row>
    <row r="980">
      <c r="A980" s="98"/>
      <c r="B980" s="98"/>
      <c r="C980" s="98"/>
      <c r="D980" s="98"/>
    </row>
    <row r="981">
      <c r="A981" s="98"/>
      <c r="B981" s="98"/>
      <c r="C981" s="98"/>
      <c r="D981" s="98"/>
    </row>
    <row r="982">
      <c r="A982" s="98"/>
      <c r="B982" s="98"/>
      <c r="C982" s="98"/>
      <c r="D982" s="98"/>
    </row>
    <row r="983">
      <c r="A983" s="98"/>
      <c r="B983" s="98"/>
      <c r="C983" s="98"/>
      <c r="D983" s="98"/>
    </row>
  </sheetData>
  <mergeCells count="12">
    <mergeCell ref="A117:D117"/>
    <mergeCell ref="A121:D121"/>
    <mergeCell ref="A124:D124"/>
    <mergeCell ref="A204:D204"/>
    <mergeCell ref="A236:D236"/>
    <mergeCell ref="A2:D2"/>
    <mergeCell ref="A11:D11"/>
    <mergeCell ref="A17:D17"/>
    <mergeCell ref="A32:D32"/>
    <mergeCell ref="A40:D40"/>
    <mergeCell ref="A61:D61"/>
    <mergeCell ref="A97:D97"/>
  </mergeCells>
  <hyperlinks>
    <hyperlink r:id="rId1" ref="B140"/>
  </hyperlinks>
  <printOptions gridLines="1" horizontalCentered="1"/>
  <pageMargins bottom="0.75" footer="0.0" header="0.0" left="0.7" right="0.7" top="0.75"/>
  <pageSetup paperSize="9" scale="65" cellComments="atEnd" orientation="landscape" pageOrder="overThenDown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60.25"/>
    <col customWidth="1" min="2" max="2" width="29.38"/>
    <col hidden="1" min="3" max="4" width="12.63"/>
    <col customWidth="1" hidden="1" min="5" max="5" width="47.13"/>
    <col customWidth="1" min="6" max="6" width="26.13"/>
    <col customWidth="1" min="7" max="7" width="28.63"/>
  </cols>
  <sheetData>
    <row r="1">
      <c r="A1" s="224" t="s">
        <v>650</v>
      </c>
      <c r="B1" s="2"/>
      <c r="C1" s="2"/>
      <c r="D1" s="2"/>
      <c r="E1" s="2"/>
      <c r="F1" s="3"/>
    </row>
    <row r="2">
      <c r="A2" s="19" t="s">
        <v>28</v>
      </c>
      <c r="B2" s="2"/>
      <c r="C2" s="2"/>
      <c r="D2" s="2"/>
      <c r="E2" s="2"/>
      <c r="F2" s="3"/>
    </row>
    <row r="3">
      <c r="A3" s="20" t="s">
        <v>29</v>
      </c>
      <c r="B3" s="20" t="s">
        <v>30</v>
      </c>
      <c r="C3" s="20" t="s">
        <v>31</v>
      </c>
      <c r="D3" s="20" t="s">
        <v>32</v>
      </c>
      <c r="E3" s="21" t="s">
        <v>33</v>
      </c>
      <c r="F3" s="299" t="s">
        <v>651</v>
      </c>
    </row>
    <row r="4">
      <c r="A4" s="30" t="s">
        <v>40</v>
      </c>
      <c r="B4" s="25">
        <v>284.0</v>
      </c>
      <c r="C4" s="25"/>
      <c r="D4" s="25"/>
      <c r="E4" s="25"/>
      <c r="F4" s="25"/>
      <c r="G4" s="185" t="s">
        <v>349</v>
      </c>
      <c r="H4" s="300">
        <v>1938.0</v>
      </c>
    </row>
    <row r="5">
      <c r="A5" s="24" t="s">
        <v>39</v>
      </c>
      <c r="B5" s="25">
        <v>286.0</v>
      </c>
      <c r="C5" s="25"/>
      <c r="D5" s="25"/>
      <c r="E5" s="25"/>
      <c r="F5" s="25"/>
      <c r="G5" s="185" t="s">
        <v>349</v>
      </c>
      <c r="H5" s="301"/>
    </row>
    <row r="6">
      <c r="A6" s="24" t="s">
        <v>41</v>
      </c>
      <c r="B6" s="25">
        <v>279.0</v>
      </c>
      <c r="C6" s="25"/>
      <c r="D6" s="25"/>
      <c r="E6" s="25"/>
      <c r="F6" s="25"/>
      <c r="G6" s="185" t="s">
        <v>349</v>
      </c>
      <c r="H6" s="301"/>
    </row>
    <row r="7">
      <c r="A7" s="24" t="s">
        <v>37</v>
      </c>
      <c r="B7" s="25">
        <v>278.0</v>
      </c>
      <c r="C7" s="25"/>
      <c r="D7" s="25"/>
      <c r="E7" s="25"/>
      <c r="F7" s="25"/>
      <c r="G7" s="185" t="s">
        <v>349</v>
      </c>
      <c r="H7" s="302"/>
    </row>
    <row r="8">
      <c r="A8" s="24" t="s">
        <v>36</v>
      </c>
      <c r="B8" s="25">
        <v>266.0</v>
      </c>
      <c r="C8" s="25"/>
      <c r="D8" s="25"/>
      <c r="E8" s="25"/>
      <c r="F8" s="25" t="s">
        <v>652</v>
      </c>
      <c r="G8" s="185" t="s">
        <v>349</v>
      </c>
      <c r="H8" s="301"/>
    </row>
    <row r="9">
      <c r="A9" s="24" t="s">
        <v>35</v>
      </c>
      <c r="B9" s="25">
        <v>275.0</v>
      </c>
      <c r="C9" s="25"/>
      <c r="D9" s="25"/>
      <c r="E9" s="25"/>
      <c r="F9" s="25"/>
      <c r="G9" s="185" t="s">
        <v>349</v>
      </c>
      <c r="H9" s="301"/>
    </row>
    <row r="10">
      <c r="A10" s="24" t="s">
        <v>38</v>
      </c>
      <c r="B10" s="25">
        <v>270.0</v>
      </c>
      <c r="C10" s="25"/>
      <c r="D10" s="25"/>
      <c r="E10" s="25"/>
      <c r="F10" s="25"/>
      <c r="G10" s="185" t="s">
        <v>349</v>
      </c>
      <c r="H10" s="301"/>
    </row>
    <row r="11">
      <c r="A11" s="31" t="s">
        <v>42</v>
      </c>
      <c r="B11" s="2"/>
      <c r="C11" s="2"/>
      <c r="D11" s="2"/>
      <c r="E11" s="2"/>
      <c r="F11" s="3"/>
      <c r="H11" s="301"/>
    </row>
    <row r="12">
      <c r="A12" s="24" t="s">
        <v>44</v>
      </c>
      <c r="B12" s="25">
        <v>308.0</v>
      </c>
      <c r="C12" s="25"/>
      <c r="D12" s="25"/>
      <c r="E12" s="25"/>
      <c r="F12" s="25"/>
      <c r="G12" s="303" t="s">
        <v>350</v>
      </c>
      <c r="H12" s="301"/>
    </row>
    <row r="13">
      <c r="A13" s="24" t="s">
        <v>43</v>
      </c>
      <c r="B13" s="25">
        <v>234.0</v>
      </c>
      <c r="C13" s="25"/>
      <c r="D13" s="25"/>
      <c r="E13" s="25"/>
      <c r="F13" s="25"/>
      <c r="G13" s="303" t="s">
        <v>350</v>
      </c>
      <c r="H13" s="301"/>
    </row>
    <row r="14">
      <c r="A14" s="24" t="s">
        <v>47</v>
      </c>
      <c r="B14" s="25">
        <v>269.0</v>
      </c>
      <c r="C14" s="25"/>
      <c r="D14" s="25"/>
      <c r="E14" s="25"/>
      <c r="F14" s="25"/>
      <c r="G14" s="303" t="s">
        <v>350</v>
      </c>
      <c r="H14" s="300">
        <v>1333.0</v>
      </c>
    </row>
    <row r="15">
      <c r="A15" s="24" t="s">
        <v>46</v>
      </c>
      <c r="B15" s="25">
        <v>280.0</v>
      </c>
      <c r="C15" s="25"/>
      <c r="D15" s="25"/>
      <c r="E15" s="25"/>
      <c r="F15" s="25"/>
      <c r="G15" s="303" t="s">
        <v>350</v>
      </c>
      <c r="H15" s="301"/>
    </row>
    <row r="16">
      <c r="A16" s="24" t="s">
        <v>45</v>
      </c>
      <c r="B16" s="25">
        <v>242.0</v>
      </c>
      <c r="C16" s="25"/>
      <c r="D16" s="25"/>
      <c r="E16" s="25"/>
      <c r="F16" s="25"/>
      <c r="G16" s="303" t="s">
        <v>350</v>
      </c>
      <c r="H16" s="301"/>
    </row>
    <row r="17">
      <c r="A17" s="228" t="s">
        <v>48</v>
      </c>
      <c r="B17" s="2"/>
      <c r="C17" s="2"/>
      <c r="D17" s="2"/>
      <c r="E17" s="2"/>
      <c r="F17" s="3"/>
      <c r="G17" s="4"/>
      <c r="H17" s="301"/>
    </row>
    <row r="18">
      <c r="A18" s="39" t="s">
        <v>51</v>
      </c>
      <c r="B18" s="36" t="s">
        <v>114</v>
      </c>
      <c r="C18" s="25"/>
      <c r="D18" s="25"/>
      <c r="E18" s="25"/>
      <c r="F18" s="25" t="s">
        <v>114</v>
      </c>
      <c r="G18" s="303" t="s">
        <v>357</v>
      </c>
      <c r="H18" s="300">
        <v>1589.0</v>
      </c>
    </row>
    <row r="19">
      <c r="A19" s="38" t="s">
        <v>61</v>
      </c>
      <c r="B19" s="25">
        <v>30.0</v>
      </c>
      <c r="C19" s="25"/>
      <c r="D19" s="25"/>
      <c r="E19" s="25"/>
      <c r="F19" s="25"/>
      <c r="G19" s="303" t="s">
        <v>357</v>
      </c>
      <c r="H19" s="301"/>
    </row>
    <row r="20">
      <c r="A20" s="39" t="s">
        <v>653</v>
      </c>
      <c r="B20" s="25">
        <v>234.0</v>
      </c>
      <c r="C20" s="25"/>
      <c r="D20" s="25"/>
      <c r="E20" s="25"/>
      <c r="F20" s="25" t="s">
        <v>654</v>
      </c>
      <c r="G20" s="303" t="s">
        <v>357</v>
      </c>
      <c r="H20" s="301"/>
    </row>
    <row r="21">
      <c r="A21" s="40" t="s">
        <v>353</v>
      </c>
      <c r="B21" s="25">
        <v>50.0</v>
      </c>
      <c r="C21" s="25"/>
      <c r="D21" s="25"/>
      <c r="E21" s="25"/>
      <c r="F21" s="25"/>
      <c r="G21" s="303" t="s">
        <v>357</v>
      </c>
      <c r="H21" s="301"/>
    </row>
    <row r="22">
      <c r="A22" s="304" t="s">
        <v>299</v>
      </c>
      <c r="B22" s="25">
        <v>240.0</v>
      </c>
      <c r="C22" s="25"/>
      <c r="D22" s="25"/>
      <c r="E22" s="25"/>
      <c r="F22" s="25" t="s">
        <v>655</v>
      </c>
      <c r="G22" s="175" t="s">
        <v>338</v>
      </c>
      <c r="H22" s="301"/>
    </row>
    <row r="23">
      <c r="A23" s="40" t="s">
        <v>354</v>
      </c>
      <c r="B23" s="25">
        <v>49.0</v>
      </c>
      <c r="C23" s="25"/>
      <c r="D23" s="25"/>
      <c r="E23" s="25"/>
      <c r="F23" s="25"/>
      <c r="G23" s="303" t="s">
        <v>357</v>
      </c>
      <c r="H23" s="301"/>
    </row>
    <row r="24">
      <c r="A24" s="40" t="s">
        <v>56</v>
      </c>
      <c r="B24" s="25">
        <v>12.0</v>
      </c>
      <c r="C24" s="25"/>
      <c r="D24" s="25"/>
      <c r="E24" s="25"/>
      <c r="F24" s="25" t="s">
        <v>656</v>
      </c>
      <c r="G24" s="303" t="s">
        <v>357</v>
      </c>
      <c r="H24" s="301"/>
    </row>
    <row r="25">
      <c r="A25" s="40" t="s">
        <v>55</v>
      </c>
      <c r="B25" s="25">
        <v>12.0</v>
      </c>
      <c r="C25" s="25"/>
      <c r="D25" s="25"/>
      <c r="E25" s="25"/>
      <c r="F25" s="25" t="s">
        <v>656</v>
      </c>
      <c r="G25" s="303" t="s">
        <v>357</v>
      </c>
      <c r="H25" s="301"/>
    </row>
    <row r="26">
      <c r="A26" s="38" t="s">
        <v>54</v>
      </c>
      <c r="B26" s="25">
        <v>10.0</v>
      </c>
      <c r="C26" s="25"/>
      <c r="D26" s="25"/>
      <c r="E26" s="25"/>
      <c r="F26" s="25" t="s">
        <v>656</v>
      </c>
      <c r="G26" s="303" t="s">
        <v>357</v>
      </c>
      <c r="H26" s="301"/>
    </row>
    <row r="27">
      <c r="A27" s="40" t="s">
        <v>52</v>
      </c>
      <c r="B27" s="25">
        <v>12.0</v>
      </c>
      <c r="C27" s="25"/>
      <c r="D27" s="25"/>
      <c r="E27" s="25"/>
      <c r="F27" s="25" t="s">
        <v>656</v>
      </c>
      <c r="G27" s="303" t="s">
        <v>357</v>
      </c>
      <c r="H27" s="301"/>
    </row>
    <row r="28">
      <c r="A28" s="40" t="s">
        <v>355</v>
      </c>
      <c r="B28" s="25">
        <v>29.0</v>
      </c>
      <c r="C28" s="25"/>
      <c r="D28" s="25"/>
      <c r="E28" s="25"/>
      <c r="F28" s="25"/>
      <c r="G28" s="303" t="s">
        <v>357</v>
      </c>
      <c r="H28" s="301"/>
    </row>
    <row r="29">
      <c r="A29" s="40" t="s">
        <v>356</v>
      </c>
      <c r="B29" s="25">
        <v>272.0</v>
      </c>
      <c r="C29" s="25"/>
      <c r="D29" s="25"/>
      <c r="E29" s="25"/>
      <c r="F29" s="25" t="s">
        <v>657</v>
      </c>
      <c r="G29" s="303" t="s">
        <v>357</v>
      </c>
      <c r="H29" s="301"/>
    </row>
    <row r="30">
      <c r="A30" s="40" t="s">
        <v>352</v>
      </c>
      <c r="B30" s="25">
        <v>267.0</v>
      </c>
      <c r="C30" s="25"/>
      <c r="D30" s="25"/>
      <c r="E30" s="25"/>
      <c r="F30" s="25"/>
      <c r="G30" s="303" t="s">
        <v>357</v>
      </c>
      <c r="H30" s="301"/>
    </row>
    <row r="31">
      <c r="A31" s="40" t="s">
        <v>63</v>
      </c>
      <c r="B31" s="25">
        <v>93.0</v>
      </c>
      <c r="C31" s="25"/>
      <c r="D31" s="25"/>
      <c r="E31" s="25"/>
      <c r="F31" s="25"/>
      <c r="G31" s="303" t="s">
        <v>357</v>
      </c>
      <c r="H31" s="301"/>
    </row>
    <row r="32">
      <c r="A32" s="262" t="s">
        <v>55</v>
      </c>
      <c r="B32" s="25">
        <v>11.0</v>
      </c>
      <c r="C32" s="25"/>
      <c r="D32" s="25"/>
      <c r="E32" s="25"/>
      <c r="F32" s="25"/>
      <c r="G32" s="303" t="s">
        <v>357</v>
      </c>
      <c r="H32" s="301"/>
    </row>
    <row r="33">
      <c r="A33" s="262" t="s">
        <v>54</v>
      </c>
      <c r="B33" s="25">
        <v>12.0</v>
      </c>
      <c r="C33" s="25"/>
      <c r="D33" s="25"/>
      <c r="E33" s="25"/>
      <c r="F33" s="25"/>
      <c r="G33" s="303" t="s">
        <v>357</v>
      </c>
      <c r="H33" s="301"/>
    </row>
    <row r="34">
      <c r="A34" s="119" t="s">
        <v>315</v>
      </c>
      <c r="B34" s="25">
        <v>256.0</v>
      </c>
      <c r="C34" s="25"/>
      <c r="D34" s="25"/>
      <c r="E34" s="25"/>
      <c r="F34" s="25" t="s">
        <v>658</v>
      </c>
      <c r="G34" s="303" t="s">
        <v>357</v>
      </c>
      <c r="H34" s="301"/>
    </row>
    <row r="35">
      <c r="A35" s="43" t="s">
        <v>66</v>
      </c>
      <c r="H35" s="301"/>
    </row>
    <row r="36">
      <c r="A36" s="24" t="s">
        <v>71</v>
      </c>
      <c r="B36" s="46">
        <v>160.0</v>
      </c>
      <c r="C36" s="46"/>
      <c r="D36" s="46"/>
      <c r="E36" s="46"/>
      <c r="F36" s="25" t="s">
        <v>659</v>
      </c>
      <c r="G36" s="175" t="s">
        <v>338</v>
      </c>
      <c r="H36" s="300">
        <v>962.0</v>
      </c>
    </row>
    <row r="37">
      <c r="A37" s="48" t="s">
        <v>76</v>
      </c>
      <c r="B37" s="46">
        <v>139.0</v>
      </c>
      <c r="C37" s="46"/>
      <c r="D37" s="46"/>
      <c r="E37" s="46"/>
      <c r="F37" s="25"/>
      <c r="G37" s="175" t="s">
        <v>338</v>
      </c>
      <c r="H37" s="301"/>
    </row>
    <row r="38">
      <c r="A38" s="48" t="s">
        <v>75</v>
      </c>
      <c r="B38" s="46">
        <v>107.0</v>
      </c>
      <c r="C38" s="46"/>
      <c r="D38" s="46"/>
      <c r="E38" s="46"/>
      <c r="F38" s="25"/>
      <c r="G38" s="175" t="s">
        <v>338</v>
      </c>
      <c r="H38" s="301"/>
    </row>
    <row r="39">
      <c r="A39" s="48" t="s">
        <v>73</v>
      </c>
      <c r="B39" s="46">
        <v>149.0</v>
      </c>
      <c r="C39" s="46"/>
      <c r="D39" s="46"/>
      <c r="E39" s="46"/>
      <c r="F39" s="25"/>
      <c r="G39" s="175" t="s">
        <v>338</v>
      </c>
      <c r="H39" s="301"/>
    </row>
    <row r="40">
      <c r="A40" s="48" t="s">
        <v>77</v>
      </c>
      <c r="B40" s="46">
        <v>176.0</v>
      </c>
      <c r="C40" s="46"/>
      <c r="D40" s="46"/>
      <c r="E40" s="46"/>
      <c r="F40" s="25"/>
      <c r="G40" s="175" t="s">
        <v>338</v>
      </c>
      <c r="H40" s="301"/>
    </row>
    <row r="41">
      <c r="A41" s="48" t="s">
        <v>72</v>
      </c>
      <c r="B41" s="46">
        <v>135.0</v>
      </c>
      <c r="C41" s="46"/>
      <c r="D41" s="46"/>
      <c r="E41" s="46"/>
      <c r="F41" s="25"/>
      <c r="G41" s="175" t="s">
        <v>338</v>
      </c>
      <c r="H41" s="301"/>
    </row>
    <row r="42">
      <c r="A42" s="48" t="s">
        <v>74</v>
      </c>
      <c r="B42" s="46">
        <v>96.0</v>
      </c>
      <c r="C42" s="46"/>
      <c r="D42" s="46"/>
      <c r="E42" s="46"/>
      <c r="F42" s="25" t="s">
        <v>660</v>
      </c>
      <c r="G42" s="175" t="s">
        <v>338</v>
      </c>
      <c r="H42" s="301"/>
    </row>
    <row r="43">
      <c r="A43" s="50" t="s">
        <v>78</v>
      </c>
      <c r="B43" s="2"/>
      <c r="C43" s="2"/>
      <c r="D43" s="2"/>
      <c r="E43" s="2"/>
      <c r="F43" s="3"/>
      <c r="H43" s="301"/>
    </row>
    <row r="44">
      <c r="A44" s="51" t="s">
        <v>86</v>
      </c>
      <c r="B44" s="52">
        <v>173.0</v>
      </c>
      <c r="C44" s="52">
        <v>30.18</v>
      </c>
      <c r="D44" s="52" t="s">
        <v>87</v>
      </c>
      <c r="E44" s="53" t="s">
        <v>81</v>
      </c>
      <c r="F44" s="305"/>
      <c r="G44" s="303" t="s">
        <v>350</v>
      </c>
      <c r="H44" s="300">
        <v>2648.0</v>
      </c>
    </row>
    <row r="45">
      <c r="A45" s="51" t="s">
        <v>90</v>
      </c>
      <c r="B45" s="52">
        <v>172.0</v>
      </c>
      <c r="C45" s="52">
        <v>30.42</v>
      </c>
      <c r="D45" s="52" t="s">
        <v>80</v>
      </c>
      <c r="E45" s="53" t="s">
        <v>81</v>
      </c>
      <c r="F45" s="305"/>
      <c r="G45" s="303" t="s">
        <v>350</v>
      </c>
      <c r="H45" s="301"/>
    </row>
    <row r="46">
      <c r="A46" s="51" t="s">
        <v>82</v>
      </c>
      <c r="B46" s="52">
        <v>160.0</v>
      </c>
      <c r="C46" s="52">
        <v>22.41</v>
      </c>
      <c r="D46" s="52" t="s">
        <v>80</v>
      </c>
      <c r="E46" s="53" t="s">
        <v>81</v>
      </c>
      <c r="F46" s="305"/>
      <c r="G46" s="303" t="s">
        <v>350</v>
      </c>
      <c r="H46" s="301"/>
    </row>
    <row r="47">
      <c r="A47" s="51" t="s">
        <v>95</v>
      </c>
      <c r="B47" s="52">
        <v>157.0</v>
      </c>
      <c r="C47" s="52">
        <v>17.56</v>
      </c>
      <c r="D47" s="52" t="s">
        <v>80</v>
      </c>
      <c r="E47" s="53" t="s">
        <v>81</v>
      </c>
      <c r="F47" s="305"/>
      <c r="G47" s="303" t="s">
        <v>350</v>
      </c>
      <c r="H47" s="301"/>
    </row>
    <row r="48">
      <c r="A48" s="51" t="s">
        <v>85</v>
      </c>
      <c r="B48" s="52">
        <v>111.0</v>
      </c>
      <c r="C48" s="52">
        <v>21.88</v>
      </c>
      <c r="D48" s="52" t="s">
        <v>80</v>
      </c>
      <c r="E48" s="53" t="s">
        <v>81</v>
      </c>
      <c r="F48" s="305"/>
      <c r="G48" s="303" t="s">
        <v>350</v>
      </c>
      <c r="H48" s="301"/>
    </row>
    <row r="49">
      <c r="A49" s="51" t="s">
        <v>100</v>
      </c>
      <c r="B49" s="52">
        <v>178.0</v>
      </c>
      <c r="C49" s="52">
        <v>28.54</v>
      </c>
      <c r="D49" s="52" t="s">
        <v>80</v>
      </c>
      <c r="E49" s="53" t="s">
        <v>81</v>
      </c>
      <c r="F49" s="305"/>
      <c r="G49" s="303" t="s">
        <v>362</v>
      </c>
      <c r="H49" s="301"/>
    </row>
    <row r="50">
      <c r="A50" s="51" t="s">
        <v>101</v>
      </c>
      <c r="B50" s="52">
        <v>99.0</v>
      </c>
      <c r="C50" s="52">
        <v>29.45</v>
      </c>
      <c r="D50" s="52" t="s">
        <v>80</v>
      </c>
      <c r="E50" s="53" t="s">
        <v>81</v>
      </c>
      <c r="F50" s="305"/>
      <c r="G50" s="303" t="s">
        <v>362</v>
      </c>
      <c r="H50" s="301"/>
    </row>
    <row r="51">
      <c r="A51" s="51" t="s">
        <v>97</v>
      </c>
      <c r="B51" s="52">
        <v>136.0</v>
      </c>
      <c r="C51" s="52">
        <v>43.48</v>
      </c>
      <c r="D51" s="52" t="s">
        <v>87</v>
      </c>
      <c r="E51" s="53" t="s">
        <v>81</v>
      </c>
      <c r="F51" s="306"/>
      <c r="G51" s="303" t="s">
        <v>362</v>
      </c>
      <c r="H51" s="301"/>
    </row>
    <row r="52">
      <c r="A52" s="51" t="s">
        <v>96</v>
      </c>
      <c r="B52" s="52">
        <v>177.0</v>
      </c>
      <c r="C52" s="52">
        <v>37.82</v>
      </c>
      <c r="D52" s="52" t="s">
        <v>87</v>
      </c>
      <c r="E52" s="53" t="s">
        <v>81</v>
      </c>
      <c r="F52" s="306"/>
      <c r="G52" s="303" t="s">
        <v>362</v>
      </c>
      <c r="H52" s="301"/>
    </row>
    <row r="53">
      <c r="A53" s="51" t="s">
        <v>83</v>
      </c>
      <c r="B53" s="52">
        <v>57.0</v>
      </c>
      <c r="C53" s="52">
        <v>21.45</v>
      </c>
      <c r="D53" s="52" t="s">
        <v>80</v>
      </c>
      <c r="E53" s="53" t="s">
        <v>81</v>
      </c>
      <c r="F53" s="306"/>
      <c r="G53" s="303" t="s">
        <v>362</v>
      </c>
      <c r="H53" s="301"/>
    </row>
    <row r="54">
      <c r="A54" s="51" t="s">
        <v>98</v>
      </c>
      <c r="B54" s="52">
        <v>114.0</v>
      </c>
      <c r="C54" s="52">
        <v>31.38</v>
      </c>
      <c r="D54" s="52" t="s">
        <v>80</v>
      </c>
      <c r="E54" s="53" t="s">
        <v>81</v>
      </c>
      <c r="F54" s="306"/>
      <c r="G54" s="303" t="s">
        <v>362</v>
      </c>
      <c r="H54" s="301"/>
    </row>
    <row r="55">
      <c r="A55" s="51" t="s">
        <v>88</v>
      </c>
      <c r="B55" s="52">
        <v>150.0</v>
      </c>
      <c r="C55" s="52">
        <v>21.0</v>
      </c>
      <c r="D55" s="52" t="s">
        <v>80</v>
      </c>
      <c r="E55" s="53" t="s">
        <v>81</v>
      </c>
      <c r="F55" s="305" t="s">
        <v>661</v>
      </c>
      <c r="G55" s="303" t="s">
        <v>362</v>
      </c>
      <c r="H55" s="301"/>
    </row>
    <row r="56">
      <c r="A56" s="51" t="s">
        <v>89</v>
      </c>
      <c r="B56" s="52">
        <v>71.0</v>
      </c>
      <c r="C56" s="52">
        <v>34.54</v>
      </c>
      <c r="D56" s="52" t="s">
        <v>80</v>
      </c>
      <c r="E56" s="53" t="s">
        <v>81</v>
      </c>
      <c r="F56" s="305"/>
      <c r="G56" s="303" t="s">
        <v>362</v>
      </c>
      <c r="H56" s="301"/>
    </row>
    <row r="57">
      <c r="A57" s="51" t="s">
        <v>94</v>
      </c>
      <c r="B57" s="52">
        <v>144.0</v>
      </c>
      <c r="C57" s="52">
        <v>24.13</v>
      </c>
      <c r="D57" s="52" t="s">
        <v>80</v>
      </c>
      <c r="E57" s="53" t="s">
        <v>81</v>
      </c>
      <c r="F57" s="305"/>
      <c r="G57" s="303" t="s">
        <v>362</v>
      </c>
      <c r="H57" s="301"/>
    </row>
    <row r="58">
      <c r="A58" s="51" t="s">
        <v>79</v>
      </c>
      <c r="B58" s="52">
        <v>177.0</v>
      </c>
      <c r="C58" s="52">
        <v>19.38</v>
      </c>
      <c r="D58" s="52" t="s">
        <v>80</v>
      </c>
      <c r="E58" s="53" t="s">
        <v>81</v>
      </c>
      <c r="F58" s="305"/>
      <c r="G58" s="303" t="s">
        <v>362</v>
      </c>
      <c r="H58" s="301"/>
    </row>
    <row r="59">
      <c r="A59" s="51" t="s">
        <v>91</v>
      </c>
      <c r="B59" s="52">
        <v>94.0</v>
      </c>
      <c r="C59" s="52">
        <v>31.38</v>
      </c>
      <c r="D59" s="52" t="s">
        <v>80</v>
      </c>
      <c r="E59" s="53" t="s">
        <v>81</v>
      </c>
      <c r="F59" s="306"/>
      <c r="G59" s="303" t="s">
        <v>362</v>
      </c>
      <c r="H59" s="301"/>
    </row>
    <row r="60">
      <c r="A60" s="51" t="s">
        <v>99</v>
      </c>
      <c r="B60" s="52">
        <v>143.0</v>
      </c>
      <c r="C60" s="52">
        <v>27.56</v>
      </c>
      <c r="D60" s="52" t="s">
        <v>80</v>
      </c>
      <c r="E60" s="53" t="s">
        <v>81</v>
      </c>
      <c r="F60" s="305" t="s">
        <v>662</v>
      </c>
      <c r="G60" s="303" t="s">
        <v>362</v>
      </c>
      <c r="H60" s="301"/>
    </row>
    <row r="61">
      <c r="A61" s="51" t="s">
        <v>84</v>
      </c>
      <c r="B61" s="52">
        <v>128.0</v>
      </c>
      <c r="C61" s="52">
        <v>21.63</v>
      </c>
      <c r="D61" s="52" t="s">
        <v>80</v>
      </c>
      <c r="E61" s="53" t="s">
        <v>81</v>
      </c>
      <c r="F61" s="305"/>
      <c r="G61" s="303" t="s">
        <v>362</v>
      </c>
      <c r="H61" s="301"/>
    </row>
    <row r="62">
      <c r="A62" s="51" t="s">
        <v>92</v>
      </c>
      <c r="B62" s="52">
        <v>134.0</v>
      </c>
      <c r="C62" s="52">
        <v>27.66</v>
      </c>
      <c r="D62" s="52" t="s">
        <v>80</v>
      </c>
      <c r="E62" s="53" t="s">
        <v>81</v>
      </c>
      <c r="F62" s="306"/>
      <c r="G62" s="303" t="s">
        <v>362</v>
      </c>
      <c r="H62" s="301"/>
    </row>
    <row r="63">
      <c r="A63" s="51" t="s">
        <v>93</v>
      </c>
      <c r="B63" s="52">
        <v>73.0</v>
      </c>
      <c r="C63" s="52">
        <v>32.64</v>
      </c>
      <c r="D63" s="52" t="s">
        <v>80</v>
      </c>
      <c r="E63" s="53" t="s">
        <v>81</v>
      </c>
      <c r="F63" s="305"/>
      <c r="G63" s="303" t="s">
        <v>362</v>
      </c>
      <c r="H63" s="301"/>
    </row>
    <row r="64">
      <c r="A64" s="54" t="s">
        <v>102</v>
      </c>
      <c r="B64" s="2"/>
      <c r="C64" s="2"/>
      <c r="D64" s="2"/>
      <c r="E64" s="2"/>
      <c r="F64" s="3"/>
      <c r="H64" s="301"/>
    </row>
    <row r="65">
      <c r="A65" s="51" t="s">
        <v>103</v>
      </c>
      <c r="B65" s="52">
        <v>196.0</v>
      </c>
      <c r="C65" s="52">
        <v>7.04</v>
      </c>
      <c r="D65" s="52" t="s">
        <v>104</v>
      </c>
      <c r="E65" s="53" t="s">
        <v>105</v>
      </c>
      <c r="F65" s="305" t="s">
        <v>663</v>
      </c>
      <c r="G65" s="175" t="s">
        <v>338</v>
      </c>
      <c r="H65" s="300">
        <v>6177.0</v>
      </c>
    </row>
    <row r="66">
      <c r="A66" s="56" t="s">
        <v>106</v>
      </c>
      <c r="B66" s="52">
        <v>98.0</v>
      </c>
      <c r="C66" s="52">
        <v>13.31</v>
      </c>
      <c r="D66" s="52" t="s">
        <v>104</v>
      </c>
      <c r="E66" s="53" t="s">
        <v>105</v>
      </c>
      <c r="F66" s="305" t="s">
        <v>664</v>
      </c>
      <c r="G66" s="175" t="s">
        <v>338</v>
      </c>
      <c r="H66" s="301"/>
    </row>
    <row r="67">
      <c r="A67" s="51" t="s">
        <v>107</v>
      </c>
      <c r="B67" s="52">
        <v>134.0</v>
      </c>
      <c r="C67" s="52">
        <v>6.98</v>
      </c>
      <c r="D67" s="52" t="s">
        <v>104</v>
      </c>
      <c r="E67" s="53" t="s">
        <v>105</v>
      </c>
      <c r="F67" s="305" t="s">
        <v>665</v>
      </c>
      <c r="G67" s="175" t="s">
        <v>338</v>
      </c>
      <c r="H67" s="301"/>
    </row>
    <row r="68">
      <c r="A68" s="60" t="s">
        <v>108</v>
      </c>
      <c r="B68" s="58"/>
      <c r="C68" s="58">
        <v>6.89</v>
      </c>
      <c r="D68" s="58" t="s">
        <v>104</v>
      </c>
      <c r="E68" s="59" t="s">
        <v>105</v>
      </c>
      <c r="F68" s="307"/>
      <c r="G68" s="175" t="s">
        <v>338</v>
      </c>
      <c r="H68" s="301"/>
    </row>
    <row r="69">
      <c r="A69" s="56" t="s">
        <v>109</v>
      </c>
      <c r="B69" s="52">
        <v>22.0</v>
      </c>
      <c r="C69" s="52">
        <v>7.08</v>
      </c>
      <c r="D69" s="52" t="s">
        <v>104</v>
      </c>
      <c r="E69" s="53" t="s">
        <v>105</v>
      </c>
      <c r="F69" s="305" t="s">
        <v>666</v>
      </c>
      <c r="G69" s="175" t="s">
        <v>338</v>
      </c>
      <c r="H69" s="301"/>
    </row>
    <row r="70">
      <c r="A70" s="56" t="s">
        <v>110</v>
      </c>
      <c r="B70" s="52">
        <v>73.0</v>
      </c>
      <c r="C70" s="52">
        <v>15.9</v>
      </c>
      <c r="D70" s="52" t="s">
        <v>104</v>
      </c>
      <c r="E70" s="53" t="s">
        <v>105</v>
      </c>
      <c r="F70" s="305" t="s">
        <v>661</v>
      </c>
      <c r="G70" s="175" t="s">
        <v>338</v>
      </c>
      <c r="H70" s="301"/>
    </row>
    <row r="71">
      <c r="A71" s="60" t="s">
        <v>111</v>
      </c>
      <c r="B71" s="58" t="s">
        <v>114</v>
      </c>
      <c r="C71" s="52">
        <v>6.71</v>
      </c>
      <c r="D71" s="52" t="s">
        <v>104</v>
      </c>
      <c r="E71" s="53" t="s">
        <v>105</v>
      </c>
      <c r="F71" s="305" t="s">
        <v>662</v>
      </c>
      <c r="G71" s="175" t="s">
        <v>338</v>
      </c>
      <c r="H71" s="301"/>
    </row>
    <row r="72">
      <c r="A72" s="51" t="s">
        <v>112</v>
      </c>
      <c r="B72" s="52">
        <v>175.0</v>
      </c>
      <c r="C72" s="52">
        <v>4.35</v>
      </c>
      <c r="D72" s="52" t="s">
        <v>104</v>
      </c>
      <c r="E72" s="53" t="s">
        <v>105</v>
      </c>
      <c r="F72" s="305"/>
      <c r="G72" s="175" t="s">
        <v>338</v>
      </c>
      <c r="H72" s="301"/>
    </row>
    <row r="73">
      <c r="A73" s="56" t="s">
        <v>113</v>
      </c>
      <c r="B73" s="52">
        <v>45.0</v>
      </c>
      <c r="C73" s="52">
        <v>6.71</v>
      </c>
      <c r="D73" s="52" t="s">
        <v>104</v>
      </c>
      <c r="E73" s="53" t="s">
        <v>105</v>
      </c>
      <c r="F73" s="305" t="s">
        <v>664</v>
      </c>
      <c r="G73" s="175" t="s">
        <v>338</v>
      </c>
      <c r="H73" s="301"/>
    </row>
    <row r="74">
      <c r="A74" s="51" t="s">
        <v>115</v>
      </c>
      <c r="B74" s="52">
        <v>138.0</v>
      </c>
      <c r="C74" s="52">
        <v>6.71</v>
      </c>
      <c r="D74" s="52" t="s">
        <v>104</v>
      </c>
      <c r="E74" s="53" t="s">
        <v>105</v>
      </c>
      <c r="F74" s="306"/>
      <c r="G74" s="175" t="s">
        <v>338</v>
      </c>
      <c r="H74" s="301"/>
    </row>
    <row r="75">
      <c r="A75" s="56" t="s">
        <v>116</v>
      </c>
      <c r="B75" s="52">
        <v>66.0</v>
      </c>
      <c r="C75" s="52">
        <v>7.04</v>
      </c>
      <c r="D75" s="52" t="s">
        <v>104</v>
      </c>
      <c r="E75" s="53" t="s">
        <v>105</v>
      </c>
      <c r="F75" s="305" t="s">
        <v>667</v>
      </c>
      <c r="G75" s="175" t="s">
        <v>338</v>
      </c>
      <c r="H75" s="301"/>
    </row>
    <row r="76">
      <c r="A76" s="51" t="s">
        <v>117</v>
      </c>
      <c r="B76" s="52">
        <v>114.0</v>
      </c>
      <c r="C76" s="52">
        <v>6.83</v>
      </c>
      <c r="D76" s="52" t="s">
        <v>104</v>
      </c>
      <c r="E76" s="53" t="s">
        <v>105</v>
      </c>
      <c r="F76" s="305" t="s">
        <v>668</v>
      </c>
      <c r="G76" s="175" t="s">
        <v>338</v>
      </c>
      <c r="H76" s="301"/>
    </row>
    <row r="77">
      <c r="A77" s="56" t="s">
        <v>118</v>
      </c>
      <c r="B77" s="52">
        <v>56.0</v>
      </c>
      <c r="C77" s="52">
        <v>4.05</v>
      </c>
      <c r="D77" s="52" t="s">
        <v>104</v>
      </c>
      <c r="E77" s="53" t="s">
        <v>105</v>
      </c>
      <c r="F77" s="305" t="s">
        <v>669</v>
      </c>
      <c r="G77" s="175" t="s">
        <v>338</v>
      </c>
      <c r="H77" s="301"/>
    </row>
    <row r="78">
      <c r="A78" s="51" t="s">
        <v>119</v>
      </c>
      <c r="B78" s="52">
        <v>458.0</v>
      </c>
      <c r="C78" s="52">
        <v>7.0</v>
      </c>
      <c r="D78" s="52" t="s">
        <v>104</v>
      </c>
      <c r="E78" s="53" t="s">
        <v>105</v>
      </c>
      <c r="F78" s="305" t="s">
        <v>662</v>
      </c>
      <c r="G78" s="175" t="s">
        <v>338</v>
      </c>
      <c r="H78" s="301"/>
    </row>
    <row r="79">
      <c r="A79" s="51" t="s">
        <v>120</v>
      </c>
      <c r="B79" s="52">
        <v>141.0</v>
      </c>
      <c r="C79" s="52">
        <v>4.06</v>
      </c>
      <c r="D79" s="52" t="s">
        <v>104</v>
      </c>
      <c r="E79" s="53" t="s">
        <v>105</v>
      </c>
      <c r="F79" s="305"/>
      <c r="G79" s="175" t="s">
        <v>338</v>
      </c>
      <c r="H79" s="301"/>
    </row>
    <row r="80">
      <c r="A80" s="51" t="s">
        <v>121</v>
      </c>
      <c r="B80" s="52">
        <v>300.0</v>
      </c>
      <c r="C80" s="52">
        <v>6.71</v>
      </c>
      <c r="D80" s="52" t="s">
        <v>104</v>
      </c>
      <c r="E80" s="53" t="s">
        <v>105</v>
      </c>
      <c r="F80" s="305" t="s">
        <v>665</v>
      </c>
      <c r="G80" s="175" t="s">
        <v>338</v>
      </c>
      <c r="H80" s="301"/>
    </row>
    <row r="81">
      <c r="A81" s="60" t="s">
        <v>122</v>
      </c>
      <c r="B81" s="58"/>
      <c r="C81" s="58">
        <v>4.15</v>
      </c>
      <c r="D81" s="58" t="s">
        <v>104</v>
      </c>
      <c r="E81" s="59" t="s">
        <v>105</v>
      </c>
      <c r="F81" s="307"/>
      <c r="G81" s="175" t="s">
        <v>338</v>
      </c>
      <c r="H81" s="301"/>
    </row>
    <row r="82">
      <c r="A82" s="51" t="s">
        <v>123</v>
      </c>
      <c r="B82" s="52">
        <v>78.0</v>
      </c>
      <c r="C82" s="52">
        <v>5.9</v>
      </c>
      <c r="D82" s="52" t="s">
        <v>104</v>
      </c>
      <c r="E82" s="53" t="s">
        <v>105</v>
      </c>
      <c r="F82" s="306"/>
      <c r="G82" s="175" t="s">
        <v>338</v>
      </c>
      <c r="H82" s="301"/>
    </row>
    <row r="83">
      <c r="A83" s="56" t="s">
        <v>124</v>
      </c>
      <c r="B83" s="52">
        <v>31.0</v>
      </c>
      <c r="C83" s="52">
        <v>6.78</v>
      </c>
      <c r="D83" s="52" t="s">
        <v>104</v>
      </c>
      <c r="E83" s="53" t="s">
        <v>105</v>
      </c>
      <c r="F83" s="305" t="s">
        <v>670</v>
      </c>
      <c r="G83" s="175" t="s">
        <v>338</v>
      </c>
      <c r="H83" s="301"/>
    </row>
    <row r="84">
      <c r="A84" s="51" t="s">
        <v>125</v>
      </c>
      <c r="B84" s="52">
        <v>102.0</v>
      </c>
      <c r="C84" s="52">
        <v>8.86</v>
      </c>
      <c r="D84" s="52" t="s">
        <v>104</v>
      </c>
      <c r="E84" s="53" t="s">
        <v>105</v>
      </c>
      <c r="F84" s="305" t="s">
        <v>671</v>
      </c>
      <c r="G84" s="175" t="s">
        <v>338</v>
      </c>
      <c r="H84" s="301"/>
    </row>
    <row r="85">
      <c r="A85" s="51" t="s">
        <v>126</v>
      </c>
      <c r="B85" s="52">
        <v>130.0</v>
      </c>
      <c r="C85" s="52">
        <v>7.04</v>
      </c>
      <c r="D85" s="52" t="s">
        <v>104</v>
      </c>
      <c r="E85" s="53" t="s">
        <v>105</v>
      </c>
      <c r="F85" s="305" t="s">
        <v>672</v>
      </c>
      <c r="G85" s="175" t="s">
        <v>338</v>
      </c>
      <c r="H85" s="301"/>
    </row>
    <row r="86">
      <c r="A86" s="51" t="s">
        <v>127</v>
      </c>
      <c r="B86" s="52">
        <v>187.0</v>
      </c>
      <c r="C86" s="52">
        <v>4.3</v>
      </c>
      <c r="D86" s="52" t="s">
        <v>104</v>
      </c>
      <c r="E86" s="53" t="s">
        <v>105</v>
      </c>
      <c r="F86" s="305" t="s">
        <v>673</v>
      </c>
      <c r="G86" s="175" t="s">
        <v>338</v>
      </c>
      <c r="H86" s="301"/>
    </row>
    <row r="87">
      <c r="A87" s="56" t="s">
        <v>128</v>
      </c>
      <c r="B87" s="52">
        <v>39.0</v>
      </c>
      <c r="C87" s="52">
        <v>6.64</v>
      </c>
      <c r="D87" s="52" t="s">
        <v>104</v>
      </c>
      <c r="E87" s="53" t="s">
        <v>105</v>
      </c>
      <c r="F87" s="305" t="s">
        <v>674</v>
      </c>
      <c r="G87" s="175" t="s">
        <v>338</v>
      </c>
      <c r="H87" s="301"/>
    </row>
    <row r="88">
      <c r="A88" s="60" t="s">
        <v>129</v>
      </c>
      <c r="B88" s="58"/>
      <c r="C88" s="58">
        <v>6.23</v>
      </c>
      <c r="D88" s="58" t="s">
        <v>104</v>
      </c>
      <c r="E88" s="59" t="s">
        <v>105</v>
      </c>
      <c r="F88" s="307"/>
      <c r="G88" s="175" t="s">
        <v>338</v>
      </c>
      <c r="H88" s="301"/>
    </row>
    <row r="89">
      <c r="A89" s="56" t="s">
        <v>130</v>
      </c>
      <c r="B89" s="52">
        <v>14.0</v>
      </c>
      <c r="C89" s="52">
        <v>6.71</v>
      </c>
      <c r="D89" s="52" t="s">
        <v>104</v>
      </c>
      <c r="E89" s="53" t="s">
        <v>105</v>
      </c>
      <c r="F89" s="305" t="s">
        <v>675</v>
      </c>
      <c r="G89" s="175" t="s">
        <v>338</v>
      </c>
      <c r="H89" s="301"/>
    </row>
    <row r="90">
      <c r="A90" s="51" t="s">
        <v>131</v>
      </c>
      <c r="B90" s="52">
        <v>295.0</v>
      </c>
      <c r="C90" s="52">
        <v>6.0</v>
      </c>
      <c r="D90" s="52" t="s">
        <v>104</v>
      </c>
      <c r="E90" s="53" t="s">
        <v>105</v>
      </c>
      <c r="F90" s="305" t="s">
        <v>665</v>
      </c>
      <c r="G90" s="175" t="s">
        <v>338</v>
      </c>
      <c r="H90" s="301"/>
    </row>
    <row r="91">
      <c r="A91" s="51" t="s">
        <v>132</v>
      </c>
      <c r="B91" s="52">
        <v>223.0</v>
      </c>
      <c r="C91" s="52">
        <v>4.09</v>
      </c>
      <c r="D91" s="52" t="s">
        <v>104</v>
      </c>
      <c r="E91" s="53" t="s">
        <v>105</v>
      </c>
      <c r="F91" s="305" t="s">
        <v>676</v>
      </c>
      <c r="G91" s="175" t="s">
        <v>338</v>
      </c>
      <c r="H91" s="301"/>
    </row>
    <row r="92">
      <c r="A92" s="51" t="s">
        <v>133</v>
      </c>
      <c r="B92" s="52">
        <v>301.0</v>
      </c>
      <c r="C92" s="52">
        <v>5.83</v>
      </c>
      <c r="D92" s="52" t="s">
        <v>104</v>
      </c>
      <c r="E92" s="53" t="s">
        <v>105</v>
      </c>
      <c r="F92" s="306"/>
      <c r="G92" s="175" t="s">
        <v>338</v>
      </c>
      <c r="H92" s="301"/>
    </row>
    <row r="93">
      <c r="A93" s="56" t="s">
        <v>134</v>
      </c>
      <c r="B93" s="52">
        <v>1821.0</v>
      </c>
      <c r="C93" s="52">
        <v>8.51</v>
      </c>
      <c r="D93" s="52" t="s">
        <v>104</v>
      </c>
      <c r="E93" s="53" t="s">
        <v>105</v>
      </c>
      <c r="F93" s="305" t="s">
        <v>677</v>
      </c>
      <c r="G93" s="185" t="s">
        <v>349</v>
      </c>
      <c r="H93" s="301"/>
    </row>
    <row r="94">
      <c r="A94" s="51" t="s">
        <v>135</v>
      </c>
      <c r="B94" s="52">
        <v>111.0</v>
      </c>
      <c r="C94" s="52"/>
      <c r="D94" s="52"/>
      <c r="E94" s="53"/>
      <c r="F94" s="305"/>
      <c r="G94" s="175" t="s">
        <v>338</v>
      </c>
      <c r="H94" s="301"/>
    </row>
    <row r="95">
      <c r="A95" s="51" t="s">
        <v>136</v>
      </c>
      <c r="B95" s="52">
        <v>130.0</v>
      </c>
      <c r="C95" s="52">
        <v>16.2</v>
      </c>
      <c r="D95" s="52" t="s">
        <v>104</v>
      </c>
      <c r="E95" s="53" t="s">
        <v>105</v>
      </c>
      <c r="F95" s="305" t="s">
        <v>678</v>
      </c>
      <c r="G95" s="175" t="s">
        <v>338</v>
      </c>
      <c r="H95" s="301"/>
    </row>
    <row r="96">
      <c r="A96" s="308" t="s">
        <v>137</v>
      </c>
      <c r="B96" s="282"/>
      <c r="C96" s="58"/>
      <c r="D96" s="58"/>
      <c r="E96" s="59"/>
      <c r="F96" s="36"/>
      <c r="G96" s="175" t="s">
        <v>338</v>
      </c>
      <c r="H96" s="301"/>
    </row>
    <row r="97">
      <c r="A97" s="51" t="s">
        <v>138</v>
      </c>
      <c r="B97" s="52">
        <v>405.0</v>
      </c>
      <c r="C97" s="52"/>
      <c r="D97" s="52"/>
      <c r="E97" s="53"/>
      <c r="F97" s="305" t="s">
        <v>679</v>
      </c>
      <c r="G97" s="175" t="s">
        <v>338</v>
      </c>
      <c r="H97" s="301"/>
    </row>
    <row r="98">
      <c r="A98" s="56" t="s">
        <v>139</v>
      </c>
      <c r="B98" s="52">
        <v>41.0</v>
      </c>
      <c r="C98" s="52"/>
      <c r="D98" s="52"/>
      <c r="E98" s="53"/>
      <c r="F98" s="305" t="s">
        <v>680</v>
      </c>
      <c r="G98" s="175" t="s">
        <v>338</v>
      </c>
      <c r="H98" s="301"/>
    </row>
    <row r="99">
      <c r="A99" s="51" t="s">
        <v>140</v>
      </c>
      <c r="B99" s="52">
        <v>223.0</v>
      </c>
      <c r="C99" s="52"/>
      <c r="D99" s="52"/>
      <c r="E99" s="53"/>
      <c r="F99" s="305" t="s">
        <v>681</v>
      </c>
      <c r="G99" s="175" t="s">
        <v>338</v>
      </c>
      <c r="H99" s="301"/>
    </row>
    <row r="100">
      <c r="A100" s="56" t="s">
        <v>141</v>
      </c>
      <c r="B100" s="52">
        <v>29.0</v>
      </c>
      <c r="C100" s="52"/>
      <c r="D100" s="52"/>
      <c r="E100" s="53"/>
      <c r="F100" s="305" t="s">
        <v>682</v>
      </c>
      <c r="G100" s="175" t="s">
        <v>338</v>
      </c>
      <c r="H100" s="301"/>
    </row>
    <row r="101">
      <c r="A101" s="65" t="s">
        <v>142</v>
      </c>
      <c r="B101" s="2"/>
      <c r="C101" s="2"/>
      <c r="D101" s="2"/>
      <c r="E101" s="2"/>
      <c r="F101" s="3"/>
      <c r="H101" s="301"/>
    </row>
    <row r="102">
      <c r="A102" s="51" t="s">
        <v>143</v>
      </c>
      <c r="B102" s="52">
        <v>495.0</v>
      </c>
      <c r="C102" s="52"/>
      <c r="D102" s="52"/>
      <c r="E102" s="52"/>
      <c r="F102" s="305" t="s">
        <v>683</v>
      </c>
      <c r="H102" s="300">
        <v>1619.0</v>
      </c>
    </row>
    <row r="103">
      <c r="A103" s="51" t="s">
        <v>144</v>
      </c>
      <c r="B103" s="52">
        <v>105.0</v>
      </c>
      <c r="C103" s="52">
        <v>14.0</v>
      </c>
      <c r="D103" s="52" t="s">
        <v>145</v>
      </c>
      <c r="E103" s="52" t="s">
        <v>146</v>
      </c>
      <c r="F103" s="305"/>
      <c r="H103" s="301"/>
    </row>
    <row r="104">
      <c r="A104" s="51" t="s">
        <v>147</v>
      </c>
      <c r="B104" s="52">
        <v>66.0</v>
      </c>
      <c r="C104" s="52">
        <v>10.0</v>
      </c>
      <c r="D104" s="52" t="s">
        <v>145</v>
      </c>
      <c r="E104" s="52" t="s">
        <v>146</v>
      </c>
      <c r="F104" s="305"/>
      <c r="H104" s="301"/>
    </row>
    <row r="105">
      <c r="A105" s="51" t="s">
        <v>148</v>
      </c>
      <c r="B105" s="52">
        <v>28.0</v>
      </c>
      <c r="C105" s="52">
        <v>6.62</v>
      </c>
      <c r="D105" s="52" t="s">
        <v>145</v>
      </c>
      <c r="E105" s="52" t="s">
        <v>146</v>
      </c>
      <c r="F105" s="305"/>
      <c r="H105" s="301"/>
    </row>
    <row r="106">
      <c r="A106" s="51" t="s">
        <v>149</v>
      </c>
      <c r="B106" s="52">
        <v>89.0</v>
      </c>
      <c r="C106" s="52">
        <v>7.82</v>
      </c>
      <c r="D106" s="52" t="s">
        <v>145</v>
      </c>
      <c r="E106" s="52" t="s">
        <v>146</v>
      </c>
      <c r="F106" s="305"/>
      <c r="H106" s="301"/>
    </row>
    <row r="107">
      <c r="A107" s="51" t="s">
        <v>150</v>
      </c>
      <c r="B107" s="52">
        <v>174.0</v>
      </c>
      <c r="C107" s="52">
        <v>10.32</v>
      </c>
      <c r="D107" s="52" t="s">
        <v>145</v>
      </c>
      <c r="E107" s="52" t="s">
        <v>146</v>
      </c>
      <c r="F107" s="305"/>
      <c r="H107" s="301"/>
    </row>
    <row r="108">
      <c r="A108" s="51" t="s">
        <v>151</v>
      </c>
      <c r="B108" s="52">
        <v>80.0</v>
      </c>
      <c r="C108" s="52">
        <v>9.45</v>
      </c>
      <c r="D108" s="52" t="s">
        <v>145</v>
      </c>
      <c r="E108" s="52" t="s">
        <v>146</v>
      </c>
      <c r="F108" s="305"/>
      <c r="H108" s="301"/>
    </row>
    <row r="109">
      <c r="A109" s="51" t="s">
        <v>152</v>
      </c>
      <c r="B109" s="52">
        <v>14.0</v>
      </c>
      <c r="C109" s="52">
        <v>9.25</v>
      </c>
      <c r="D109" s="52" t="s">
        <v>145</v>
      </c>
      <c r="E109" s="52" t="s">
        <v>146</v>
      </c>
      <c r="F109" s="305"/>
      <c r="H109" s="301"/>
    </row>
    <row r="110">
      <c r="A110" s="51" t="s">
        <v>363</v>
      </c>
      <c r="B110" s="52">
        <v>40.0</v>
      </c>
      <c r="C110" s="52">
        <v>6.5</v>
      </c>
      <c r="D110" s="52" t="s">
        <v>145</v>
      </c>
      <c r="E110" s="52" t="s">
        <v>146</v>
      </c>
      <c r="F110" s="305"/>
      <c r="H110" s="301"/>
    </row>
    <row r="111">
      <c r="A111" s="51" t="s">
        <v>154</v>
      </c>
      <c r="B111" s="52">
        <v>77.0</v>
      </c>
      <c r="C111" s="52">
        <v>8.89</v>
      </c>
      <c r="D111" s="52" t="s">
        <v>145</v>
      </c>
      <c r="E111" s="52" t="s">
        <v>146</v>
      </c>
      <c r="F111" s="309" t="s">
        <v>684</v>
      </c>
      <c r="H111" s="301"/>
    </row>
    <row r="112">
      <c r="A112" s="284" t="s">
        <v>155</v>
      </c>
      <c r="B112" s="52">
        <v>8.0</v>
      </c>
      <c r="C112" s="52">
        <v>8.03</v>
      </c>
      <c r="D112" s="52" t="s">
        <v>145</v>
      </c>
      <c r="E112" s="52" t="s">
        <v>146</v>
      </c>
      <c r="F112" s="305"/>
      <c r="H112" s="301"/>
    </row>
    <row r="113">
      <c r="A113" s="51" t="s">
        <v>156</v>
      </c>
      <c r="B113" s="58" t="s">
        <v>114</v>
      </c>
      <c r="C113" s="52">
        <v>9.81</v>
      </c>
      <c r="D113" s="52" t="s">
        <v>145</v>
      </c>
      <c r="E113" s="52" t="s">
        <v>146</v>
      </c>
      <c r="F113" s="306"/>
      <c r="H113" s="301"/>
    </row>
    <row r="114">
      <c r="A114" s="51" t="s">
        <v>157</v>
      </c>
      <c r="B114" s="52">
        <v>2.0</v>
      </c>
      <c r="C114" s="52">
        <v>9.8</v>
      </c>
      <c r="D114" s="52" t="s">
        <v>145</v>
      </c>
      <c r="E114" s="52" t="s">
        <v>146</v>
      </c>
      <c r="F114" s="306"/>
      <c r="H114" s="301"/>
    </row>
    <row r="115">
      <c r="A115" s="51" t="s">
        <v>158</v>
      </c>
      <c r="B115" s="52">
        <v>73.0</v>
      </c>
      <c r="C115" s="52">
        <v>9.8</v>
      </c>
      <c r="D115" s="52" t="s">
        <v>145</v>
      </c>
      <c r="E115" s="52" t="s">
        <v>146</v>
      </c>
      <c r="F115" s="305"/>
      <c r="H115" s="301"/>
    </row>
    <row r="116">
      <c r="A116" s="51" t="s">
        <v>159</v>
      </c>
      <c r="B116" s="52">
        <v>9.0</v>
      </c>
      <c r="C116" s="52">
        <v>9.8</v>
      </c>
      <c r="D116" s="52" t="s">
        <v>145</v>
      </c>
      <c r="E116" s="52" t="s">
        <v>146</v>
      </c>
      <c r="F116" s="306"/>
      <c r="H116" s="301"/>
    </row>
    <row r="117">
      <c r="A117" s="51" t="s">
        <v>160</v>
      </c>
      <c r="B117" s="52">
        <v>91.0</v>
      </c>
      <c r="C117" s="52">
        <v>9.7</v>
      </c>
      <c r="D117" s="52" t="s">
        <v>145</v>
      </c>
      <c r="E117" s="52" t="s">
        <v>146</v>
      </c>
      <c r="F117" s="305"/>
      <c r="H117" s="301"/>
    </row>
    <row r="118">
      <c r="A118" s="67" t="s">
        <v>161</v>
      </c>
      <c r="B118" s="68">
        <v>200.0</v>
      </c>
      <c r="C118" s="68">
        <v>5.52</v>
      </c>
      <c r="D118" s="68" t="s">
        <v>145</v>
      </c>
      <c r="E118" s="68" t="s">
        <v>146</v>
      </c>
      <c r="F118" s="305"/>
      <c r="H118" s="301"/>
    </row>
    <row r="119">
      <c r="A119" s="67" t="s">
        <v>162</v>
      </c>
      <c r="B119" s="68" t="s">
        <v>491</v>
      </c>
      <c r="C119" s="68">
        <v>8.24</v>
      </c>
      <c r="D119" s="68" t="s">
        <v>164</v>
      </c>
      <c r="E119" s="30" t="s">
        <v>145</v>
      </c>
      <c r="F119" s="305"/>
      <c r="H119" s="301"/>
    </row>
    <row r="120">
      <c r="A120" s="69" t="s">
        <v>165</v>
      </c>
      <c r="B120" s="9">
        <v>68.0</v>
      </c>
      <c r="C120" s="9"/>
      <c r="D120" s="9">
        <v>20.0</v>
      </c>
      <c r="E120" s="9"/>
      <c r="F120" s="305"/>
      <c r="H120" s="301"/>
    </row>
    <row r="121">
      <c r="A121" s="70" t="s">
        <v>166</v>
      </c>
      <c r="B121" s="2"/>
      <c r="C121" s="2"/>
      <c r="D121" s="2"/>
      <c r="E121" s="2"/>
      <c r="F121" s="3"/>
      <c r="H121" s="301"/>
    </row>
    <row r="122">
      <c r="A122" s="310" t="s">
        <v>167</v>
      </c>
      <c r="B122" s="311">
        <v>345.0</v>
      </c>
      <c r="C122" s="311">
        <v>8.72</v>
      </c>
      <c r="D122" s="311" t="s">
        <v>80</v>
      </c>
      <c r="E122" s="312" t="s">
        <v>164</v>
      </c>
      <c r="F122" s="313"/>
      <c r="G122" s="175" t="s">
        <v>338</v>
      </c>
      <c r="H122" s="300">
        <v>1003.0</v>
      </c>
    </row>
    <row r="123">
      <c r="A123" s="310" t="s">
        <v>168</v>
      </c>
      <c r="B123" s="311">
        <v>351.0</v>
      </c>
      <c r="C123" s="311">
        <v>8.77</v>
      </c>
      <c r="D123" s="311" t="s">
        <v>80</v>
      </c>
      <c r="E123" s="312" t="s">
        <v>164</v>
      </c>
      <c r="F123" s="313"/>
      <c r="G123" s="175" t="s">
        <v>338</v>
      </c>
      <c r="H123" s="301"/>
    </row>
    <row r="124">
      <c r="A124" s="310" t="s">
        <v>169</v>
      </c>
      <c r="B124" s="311">
        <v>307.0</v>
      </c>
      <c r="C124" s="311">
        <v>10.72</v>
      </c>
      <c r="D124" s="311" t="s">
        <v>80</v>
      </c>
      <c r="E124" s="312" t="s">
        <v>164</v>
      </c>
      <c r="F124" s="313"/>
      <c r="G124" s="175" t="s">
        <v>338</v>
      </c>
      <c r="H124" s="301"/>
    </row>
    <row r="125">
      <c r="A125" s="74" t="s">
        <v>170</v>
      </c>
      <c r="B125" s="2"/>
      <c r="C125" s="2"/>
      <c r="D125" s="2"/>
      <c r="E125" s="2"/>
      <c r="F125" s="3"/>
      <c r="H125" s="301"/>
    </row>
    <row r="126">
      <c r="A126" s="51" t="s">
        <v>171</v>
      </c>
      <c r="B126" s="52">
        <v>242.0</v>
      </c>
      <c r="C126" s="52">
        <v>8.62</v>
      </c>
      <c r="D126" s="53" t="s">
        <v>80</v>
      </c>
      <c r="E126" s="53" t="s">
        <v>164</v>
      </c>
      <c r="F126" s="305"/>
      <c r="G126" s="175" t="s">
        <v>338</v>
      </c>
      <c r="H126" s="300">
        <v>455.0</v>
      </c>
    </row>
    <row r="127">
      <c r="A127" s="51" t="s">
        <v>172</v>
      </c>
      <c r="B127" s="52">
        <v>205.0</v>
      </c>
      <c r="C127" s="52">
        <v>9.07</v>
      </c>
      <c r="D127" s="53" t="s">
        <v>80</v>
      </c>
      <c r="E127" s="53" t="s">
        <v>164</v>
      </c>
      <c r="F127" s="305"/>
      <c r="G127" s="175" t="s">
        <v>338</v>
      </c>
      <c r="H127" s="301"/>
    </row>
    <row r="128">
      <c r="A128" s="51" t="s">
        <v>173</v>
      </c>
      <c r="B128" s="52">
        <v>8.0</v>
      </c>
      <c r="C128" s="52">
        <v>6.08</v>
      </c>
      <c r="D128" s="53" t="s">
        <v>80</v>
      </c>
      <c r="E128" s="53" t="s">
        <v>164</v>
      </c>
      <c r="F128" s="306"/>
      <c r="G128" s="175" t="s">
        <v>338</v>
      </c>
      <c r="H128" s="301"/>
    </row>
    <row r="129">
      <c r="A129" s="75" t="s">
        <v>174</v>
      </c>
      <c r="B129" s="76"/>
      <c r="C129" s="76"/>
      <c r="D129" s="76"/>
      <c r="E129" s="76"/>
      <c r="F129" s="77"/>
      <c r="H129" s="301"/>
    </row>
    <row r="130">
      <c r="A130" s="51" t="s">
        <v>176</v>
      </c>
      <c r="B130" s="52">
        <v>343.0</v>
      </c>
      <c r="C130" s="52">
        <v>6.47</v>
      </c>
      <c r="D130" s="53" t="s">
        <v>177</v>
      </c>
      <c r="E130" s="53" t="s">
        <v>164</v>
      </c>
      <c r="F130" s="305" t="s">
        <v>685</v>
      </c>
      <c r="G130" s="185" t="s">
        <v>349</v>
      </c>
      <c r="H130" s="300">
        <v>13417.0</v>
      </c>
    </row>
    <row r="131">
      <c r="A131" s="51" t="s">
        <v>178</v>
      </c>
      <c r="B131" s="52">
        <v>389.0</v>
      </c>
      <c r="C131" s="52">
        <v>8.34</v>
      </c>
      <c r="D131" s="53" t="s">
        <v>177</v>
      </c>
      <c r="E131" s="53" t="s">
        <v>164</v>
      </c>
      <c r="F131" s="305" t="s">
        <v>686</v>
      </c>
      <c r="G131" s="185" t="s">
        <v>349</v>
      </c>
      <c r="H131" s="301"/>
    </row>
    <row r="132">
      <c r="A132" s="51" t="s">
        <v>179</v>
      </c>
      <c r="B132" s="52">
        <v>347.0</v>
      </c>
      <c r="C132" s="52">
        <v>9.03</v>
      </c>
      <c r="D132" s="53" t="s">
        <v>177</v>
      </c>
      <c r="E132" s="53" t="s">
        <v>164</v>
      </c>
      <c r="F132" s="305" t="s">
        <v>687</v>
      </c>
      <c r="G132" s="185" t="s">
        <v>349</v>
      </c>
      <c r="H132" s="301"/>
    </row>
    <row r="133">
      <c r="A133" s="314" t="s">
        <v>180</v>
      </c>
      <c r="B133" s="79">
        <v>387.0</v>
      </c>
      <c r="C133" s="79">
        <v>5.28</v>
      </c>
      <c r="D133" s="80" t="s">
        <v>177</v>
      </c>
      <c r="E133" s="80" t="s">
        <v>164</v>
      </c>
      <c r="F133" s="200" t="s">
        <v>688</v>
      </c>
      <c r="G133" s="175" t="s">
        <v>338</v>
      </c>
      <c r="H133" s="301"/>
    </row>
    <row r="134">
      <c r="A134" s="51" t="s">
        <v>181</v>
      </c>
      <c r="B134" s="52">
        <v>367.0</v>
      </c>
      <c r="C134" s="52">
        <v>7.4</v>
      </c>
      <c r="D134" s="53" t="s">
        <v>177</v>
      </c>
      <c r="E134" s="53" t="s">
        <v>164</v>
      </c>
      <c r="F134" s="305" t="s">
        <v>689</v>
      </c>
      <c r="G134" s="185" t="s">
        <v>349</v>
      </c>
      <c r="H134" s="301"/>
    </row>
    <row r="135">
      <c r="A135" s="51" t="s">
        <v>182</v>
      </c>
      <c r="B135" s="52">
        <v>359.0</v>
      </c>
      <c r="C135" s="52">
        <v>7.48</v>
      </c>
      <c r="D135" s="53" t="s">
        <v>177</v>
      </c>
      <c r="E135" s="53" t="s">
        <v>164</v>
      </c>
      <c r="F135" s="305" t="s">
        <v>690</v>
      </c>
      <c r="G135" s="185" t="s">
        <v>349</v>
      </c>
      <c r="H135" s="301"/>
    </row>
    <row r="136">
      <c r="A136" s="51" t="s">
        <v>183</v>
      </c>
      <c r="B136" s="52">
        <v>298.0</v>
      </c>
      <c r="C136" s="52">
        <v>9.9</v>
      </c>
      <c r="D136" s="53" t="s">
        <v>177</v>
      </c>
      <c r="E136" s="53" t="s">
        <v>164</v>
      </c>
      <c r="F136" s="305" t="s">
        <v>691</v>
      </c>
      <c r="G136" s="185" t="s">
        <v>349</v>
      </c>
      <c r="H136" s="301"/>
    </row>
    <row r="137">
      <c r="A137" s="51" t="s">
        <v>184</v>
      </c>
      <c r="B137" s="52">
        <v>326.0</v>
      </c>
      <c r="C137" s="52">
        <v>5.38</v>
      </c>
      <c r="D137" s="53" t="s">
        <v>177</v>
      </c>
      <c r="E137" s="53" t="s">
        <v>164</v>
      </c>
      <c r="F137" s="305" t="s">
        <v>692</v>
      </c>
      <c r="G137" s="185" t="s">
        <v>349</v>
      </c>
      <c r="H137" s="301"/>
    </row>
    <row r="138">
      <c r="A138" s="51" t="s">
        <v>185</v>
      </c>
      <c r="B138" s="52">
        <v>332.0</v>
      </c>
      <c r="C138" s="52">
        <v>5.89</v>
      </c>
      <c r="D138" s="53" t="s">
        <v>177</v>
      </c>
      <c r="E138" s="53" t="s">
        <v>164</v>
      </c>
      <c r="F138" s="305" t="s">
        <v>693</v>
      </c>
      <c r="G138" s="185" t="s">
        <v>349</v>
      </c>
      <c r="H138" s="301"/>
    </row>
    <row r="139">
      <c r="A139" s="51" t="s">
        <v>186</v>
      </c>
      <c r="B139" s="52">
        <v>376.0</v>
      </c>
      <c r="C139" s="52">
        <v>5.4</v>
      </c>
      <c r="D139" s="53" t="s">
        <v>177</v>
      </c>
      <c r="E139" s="53" t="s">
        <v>164</v>
      </c>
      <c r="F139" s="305" t="s">
        <v>694</v>
      </c>
      <c r="G139" s="185" t="s">
        <v>349</v>
      </c>
      <c r="H139" s="301"/>
    </row>
    <row r="140">
      <c r="A140" s="51" t="s">
        <v>187</v>
      </c>
      <c r="B140" s="52">
        <v>115.0</v>
      </c>
      <c r="C140" s="52">
        <v>6.68</v>
      </c>
      <c r="D140" s="53" t="s">
        <v>177</v>
      </c>
      <c r="E140" s="53" t="s">
        <v>164</v>
      </c>
      <c r="F140" s="305" t="s">
        <v>695</v>
      </c>
      <c r="G140" s="185" t="s">
        <v>349</v>
      </c>
      <c r="H140" s="301"/>
    </row>
    <row r="141">
      <c r="A141" s="51" t="s">
        <v>188</v>
      </c>
      <c r="B141" s="52">
        <v>312.0</v>
      </c>
      <c r="C141" s="52">
        <v>7.33</v>
      </c>
      <c r="D141" s="53" t="s">
        <v>177</v>
      </c>
      <c r="E141" s="53" t="s">
        <v>164</v>
      </c>
      <c r="F141" s="305" t="s">
        <v>696</v>
      </c>
      <c r="G141" s="185" t="s">
        <v>349</v>
      </c>
      <c r="H141" s="301"/>
    </row>
    <row r="142">
      <c r="A142" s="51" t="s">
        <v>189</v>
      </c>
      <c r="B142" s="52">
        <v>34.0</v>
      </c>
      <c r="C142" s="52">
        <v>5.97</v>
      </c>
      <c r="D142" s="53" t="s">
        <v>177</v>
      </c>
      <c r="E142" s="53" t="s">
        <v>164</v>
      </c>
      <c r="F142" s="305" t="s">
        <v>697</v>
      </c>
      <c r="G142" s="185" t="s">
        <v>349</v>
      </c>
      <c r="H142" s="301"/>
    </row>
    <row r="143">
      <c r="A143" s="51" t="s">
        <v>190</v>
      </c>
      <c r="B143" s="52">
        <v>295.0</v>
      </c>
      <c r="C143" s="52">
        <v>8.45</v>
      </c>
      <c r="D143" s="53" t="s">
        <v>177</v>
      </c>
      <c r="E143" s="53" t="s">
        <v>164</v>
      </c>
      <c r="F143" s="305" t="s">
        <v>698</v>
      </c>
      <c r="G143" s="185" t="s">
        <v>349</v>
      </c>
      <c r="H143" s="301"/>
    </row>
    <row r="144">
      <c r="A144" s="314" t="s">
        <v>191</v>
      </c>
      <c r="B144" s="79">
        <v>282.0</v>
      </c>
      <c r="C144" s="79">
        <v>6.48</v>
      </c>
      <c r="D144" s="80" t="s">
        <v>177</v>
      </c>
      <c r="E144" s="80" t="s">
        <v>164</v>
      </c>
      <c r="F144" s="200" t="s">
        <v>699</v>
      </c>
      <c r="G144" s="175" t="s">
        <v>338</v>
      </c>
      <c r="H144" s="301"/>
    </row>
    <row r="145">
      <c r="A145" s="51" t="s">
        <v>192</v>
      </c>
      <c r="B145" s="52">
        <v>259.0</v>
      </c>
      <c r="C145" s="52">
        <v>10.39</v>
      </c>
      <c r="D145" s="53" t="s">
        <v>177</v>
      </c>
      <c r="E145" s="53" t="s">
        <v>164</v>
      </c>
      <c r="F145" s="305" t="s">
        <v>700</v>
      </c>
      <c r="G145" s="185" t="s">
        <v>349</v>
      </c>
      <c r="H145" s="301"/>
    </row>
    <row r="146">
      <c r="A146" s="51" t="s">
        <v>193</v>
      </c>
      <c r="B146" s="52">
        <v>370.0</v>
      </c>
      <c r="C146" s="52">
        <v>3.1</v>
      </c>
      <c r="D146" s="53" t="s">
        <v>194</v>
      </c>
      <c r="E146" s="53" t="s">
        <v>164</v>
      </c>
      <c r="F146" s="305" t="s">
        <v>701</v>
      </c>
      <c r="G146" s="175" t="s">
        <v>338</v>
      </c>
      <c r="H146" s="301"/>
    </row>
    <row r="147">
      <c r="A147" s="51" t="s">
        <v>195</v>
      </c>
      <c r="B147" s="52">
        <v>359.0</v>
      </c>
      <c r="C147" s="52">
        <v>3.29</v>
      </c>
      <c r="D147" s="53" t="s">
        <v>194</v>
      </c>
      <c r="E147" s="53" t="s">
        <v>164</v>
      </c>
      <c r="F147" s="305" t="s">
        <v>702</v>
      </c>
      <c r="G147" s="185" t="s">
        <v>349</v>
      </c>
      <c r="H147" s="301"/>
    </row>
    <row r="148">
      <c r="A148" s="51" t="s">
        <v>196</v>
      </c>
      <c r="B148" s="52">
        <v>327.0</v>
      </c>
      <c r="C148" s="52">
        <v>4.08</v>
      </c>
      <c r="D148" s="53" t="s">
        <v>194</v>
      </c>
      <c r="E148" s="53" t="s">
        <v>164</v>
      </c>
      <c r="F148" s="305" t="s">
        <v>703</v>
      </c>
      <c r="G148" s="185" t="s">
        <v>349</v>
      </c>
      <c r="H148" s="301"/>
    </row>
    <row r="149">
      <c r="A149" s="51" t="s">
        <v>197</v>
      </c>
      <c r="B149" s="52">
        <v>65.0</v>
      </c>
      <c r="C149" s="52">
        <v>5.24</v>
      </c>
      <c r="D149" s="53" t="s">
        <v>194</v>
      </c>
      <c r="E149" s="53" t="s">
        <v>164</v>
      </c>
      <c r="F149" s="305" t="s">
        <v>704</v>
      </c>
      <c r="G149" s="175" t="s">
        <v>338</v>
      </c>
      <c r="H149" s="301"/>
    </row>
    <row r="150">
      <c r="A150" s="51" t="s">
        <v>198</v>
      </c>
      <c r="B150" s="52">
        <v>340.0</v>
      </c>
      <c r="C150" s="52">
        <v>3.4</v>
      </c>
      <c r="D150" s="53" t="s">
        <v>194</v>
      </c>
      <c r="E150" s="53" t="s">
        <v>164</v>
      </c>
      <c r="F150" s="305" t="s">
        <v>705</v>
      </c>
      <c r="G150" s="185" t="s">
        <v>349</v>
      </c>
      <c r="H150" s="301"/>
    </row>
    <row r="151">
      <c r="A151" s="51" t="s">
        <v>199</v>
      </c>
      <c r="B151" s="52">
        <v>391.0</v>
      </c>
      <c r="C151" s="52">
        <v>3.24</v>
      </c>
      <c r="D151" s="53" t="s">
        <v>194</v>
      </c>
      <c r="E151" s="53" t="s">
        <v>164</v>
      </c>
      <c r="F151" s="305" t="s">
        <v>706</v>
      </c>
      <c r="G151" s="185" t="s">
        <v>349</v>
      </c>
      <c r="H151" s="301"/>
    </row>
    <row r="152">
      <c r="A152" s="51" t="s">
        <v>200</v>
      </c>
      <c r="B152" s="52">
        <v>293.0</v>
      </c>
      <c r="C152" s="52">
        <v>3.25</v>
      </c>
      <c r="D152" s="53" t="s">
        <v>194</v>
      </c>
      <c r="E152" s="53" t="s">
        <v>164</v>
      </c>
      <c r="F152" s="305" t="s">
        <v>707</v>
      </c>
      <c r="G152" s="185" t="s">
        <v>349</v>
      </c>
      <c r="H152" s="301"/>
    </row>
    <row r="153">
      <c r="A153" s="51" t="s">
        <v>201</v>
      </c>
      <c r="B153" s="52">
        <v>173.0</v>
      </c>
      <c r="C153" s="52">
        <v>3.01</v>
      </c>
      <c r="D153" s="53" t="s">
        <v>194</v>
      </c>
      <c r="E153" s="53" t="s">
        <v>164</v>
      </c>
      <c r="F153" s="305" t="s">
        <v>708</v>
      </c>
      <c r="G153" s="185" t="s">
        <v>349</v>
      </c>
      <c r="H153" s="301"/>
    </row>
    <row r="154">
      <c r="A154" s="51" t="s">
        <v>202</v>
      </c>
      <c r="B154" s="52">
        <v>245.0</v>
      </c>
      <c r="C154" s="52">
        <v>2.88</v>
      </c>
      <c r="D154" s="53" t="s">
        <v>194</v>
      </c>
      <c r="E154" s="53" t="s">
        <v>164</v>
      </c>
      <c r="F154" s="305" t="s">
        <v>709</v>
      </c>
      <c r="G154" s="185" t="s">
        <v>349</v>
      </c>
      <c r="H154" s="301"/>
    </row>
    <row r="155">
      <c r="A155" s="51" t="s">
        <v>203</v>
      </c>
      <c r="B155" s="52">
        <v>425.0</v>
      </c>
      <c r="C155" s="52">
        <v>3.41</v>
      </c>
      <c r="D155" s="53" t="s">
        <v>194</v>
      </c>
      <c r="E155" s="53" t="s">
        <v>164</v>
      </c>
      <c r="F155" s="305" t="s">
        <v>710</v>
      </c>
      <c r="G155" s="185" t="s">
        <v>349</v>
      </c>
      <c r="H155" s="301"/>
    </row>
    <row r="156">
      <c r="A156" s="51" t="s">
        <v>204</v>
      </c>
      <c r="B156" s="52">
        <v>346.0</v>
      </c>
      <c r="C156" s="52">
        <v>3.29</v>
      </c>
      <c r="D156" s="53" t="s">
        <v>194</v>
      </c>
      <c r="E156" s="53" t="s">
        <v>164</v>
      </c>
      <c r="F156" s="305" t="s">
        <v>711</v>
      </c>
      <c r="G156" s="185" t="s">
        <v>349</v>
      </c>
      <c r="H156" s="301"/>
    </row>
    <row r="157">
      <c r="A157" s="315" t="s">
        <v>205</v>
      </c>
      <c r="B157" s="57">
        <v>20.0</v>
      </c>
      <c r="C157" s="57">
        <v>3.2</v>
      </c>
      <c r="D157" s="72" t="s">
        <v>194</v>
      </c>
      <c r="E157" s="72" t="s">
        <v>164</v>
      </c>
      <c r="F157" s="25" t="s">
        <v>662</v>
      </c>
      <c r="G157" s="175" t="s">
        <v>338</v>
      </c>
      <c r="H157" s="301"/>
    </row>
    <row r="158">
      <c r="A158" s="51" t="s">
        <v>206</v>
      </c>
      <c r="B158" s="52">
        <v>5.0</v>
      </c>
      <c r="C158" s="52">
        <v>7.71</v>
      </c>
      <c r="D158" s="53" t="s">
        <v>194</v>
      </c>
      <c r="E158" s="53" t="s">
        <v>81</v>
      </c>
      <c r="F158" s="306"/>
      <c r="G158" s="185" t="s">
        <v>349</v>
      </c>
      <c r="H158" s="301"/>
    </row>
    <row r="159">
      <c r="A159" s="315" t="s">
        <v>207</v>
      </c>
      <c r="B159" s="52">
        <v>267.0</v>
      </c>
      <c r="C159" s="52">
        <v>10.42</v>
      </c>
      <c r="D159" s="53" t="s">
        <v>194</v>
      </c>
      <c r="E159" s="53" t="s">
        <v>81</v>
      </c>
      <c r="F159" s="305" t="s">
        <v>712</v>
      </c>
      <c r="G159" s="175" t="s">
        <v>338</v>
      </c>
      <c r="H159" s="301"/>
    </row>
    <row r="160">
      <c r="A160" s="51" t="s">
        <v>208</v>
      </c>
      <c r="B160" s="52">
        <v>297.0</v>
      </c>
      <c r="C160" s="52">
        <v>8.42</v>
      </c>
      <c r="D160" s="53" t="s">
        <v>194</v>
      </c>
      <c r="E160" s="53" t="s">
        <v>81</v>
      </c>
      <c r="F160" s="305" t="s">
        <v>713</v>
      </c>
      <c r="G160" s="185" t="s">
        <v>349</v>
      </c>
      <c r="H160" s="301"/>
    </row>
    <row r="161">
      <c r="A161" s="51" t="s">
        <v>209</v>
      </c>
      <c r="B161" s="52">
        <v>258.0</v>
      </c>
      <c r="C161" s="52">
        <v>15.75</v>
      </c>
      <c r="D161" s="53" t="s">
        <v>194</v>
      </c>
      <c r="E161" s="53" t="s">
        <v>81</v>
      </c>
      <c r="F161" s="305" t="s">
        <v>714</v>
      </c>
      <c r="G161" s="185" t="s">
        <v>349</v>
      </c>
      <c r="H161" s="301"/>
    </row>
    <row r="162">
      <c r="A162" s="51">
        <v>60.0</v>
      </c>
      <c r="B162" s="52">
        <v>182.0</v>
      </c>
      <c r="C162" s="52"/>
      <c r="D162" s="53"/>
      <c r="E162" s="53"/>
      <c r="F162" s="305" t="s">
        <v>715</v>
      </c>
      <c r="G162" s="185" t="s">
        <v>349</v>
      </c>
      <c r="H162" s="301"/>
    </row>
    <row r="163">
      <c r="A163" s="51" t="s">
        <v>210</v>
      </c>
      <c r="B163" s="52">
        <v>36.0</v>
      </c>
      <c r="C163" s="52">
        <v>5.87</v>
      </c>
      <c r="D163" s="53" t="s">
        <v>194</v>
      </c>
      <c r="E163" s="53" t="s">
        <v>81</v>
      </c>
      <c r="F163" s="305" t="s">
        <v>716</v>
      </c>
      <c r="G163" s="185" t="s">
        <v>349</v>
      </c>
      <c r="H163" s="301"/>
    </row>
    <row r="164">
      <c r="A164" s="51" t="s">
        <v>211</v>
      </c>
      <c r="B164" s="52">
        <v>365.0</v>
      </c>
      <c r="C164" s="52">
        <v>5.42</v>
      </c>
      <c r="D164" s="53" t="s">
        <v>194</v>
      </c>
      <c r="E164" s="53" t="s">
        <v>81</v>
      </c>
      <c r="F164" s="305" t="s">
        <v>662</v>
      </c>
      <c r="G164" s="185" t="s">
        <v>349</v>
      </c>
      <c r="H164" s="301"/>
    </row>
    <row r="165">
      <c r="A165" s="51" t="s">
        <v>212</v>
      </c>
      <c r="B165" s="52">
        <v>75.0</v>
      </c>
      <c r="C165" s="52">
        <v>3.88</v>
      </c>
      <c r="D165" s="53" t="s">
        <v>177</v>
      </c>
      <c r="E165" s="53" t="s">
        <v>164</v>
      </c>
      <c r="F165" s="305" t="s">
        <v>717</v>
      </c>
      <c r="G165" s="185" t="s">
        <v>349</v>
      </c>
      <c r="H165" s="301"/>
    </row>
    <row r="166">
      <c r="A166" s="51" t="s">
        <v>213</v>
      </c>
      <c r="B166" s="52">
        <v>38.0</v>
      </c>
      <c r="C166" s="52">
        <v>4.13</v>
      </c>
      <c r="D166" s="53" t="s">
        <v>177</v>
      </c>
      <c r="E166" s="53" t="s">
        <v>164</v>
      </c>
      <c r="F166" s="305" t="s">
        <v>718</v>
      </c>
      <c r="G166" s="185" t="s">
        <v>349</v>
      </c>
      <c r="H166" s="301"/>
    </row>
    <row r="167">
      <c r="A167" s="51" t="s">
        <v>214</v>
      </c>
      <c r="B167" s="52">
        <v>43.0</v>
      </c>
      <c r="C167" s="52">
        <v>20.8</v>
      </c>
      <c r="D167" s="53" t="s">
        <v>177</v>
      </c>
      <c r="E167" s="53" t="s">
        <v>164</v>
      </c>
      <c r="F167" s="305" t="s">
        <v>719</v>
      </c>
      <c r="G167" s="185" t="s">
        <v>349</v>
      </c>
      <c r="H167" s="301"/>
    </row>
    <row r="168">
      <c r="A168" s="213" t="s">
        <v>215</v>
      </c>
      <c r="B168" s="52">
        <v>34.0</v>
      </c>
      <c r="C168" s="52">
        <v>4.07</v>
      </c>
      <c r="D168" s="53" t="s">
        <v>177</v>
      </c>
      <c r="E168" s="53" t="s">
        <v>164</v>
      </c>
      <c r="F168" s="305" t="s">
        <v>720</v>
      </c>
      <c r="G168" s="185" t="s">
        <v>349</v>
      </c>
      <c r="H168" s="301"/>
    </row>
    <row r="169">
      <c r="A169" s="316" t="s">
        <v>216</v>
      </c>
      <c r="B169" s="52">
        <v>21.0</v>
      </c>
      <c r="C169" s="52">
        <v>4.78</v>
      </c>
      <c r="D169" s="53" t="s">
        <v>145</v>
      </c>
      <c r="E169" s="53" t="s">
        <v>146</v>
      </c>
      <c r="F169" s="305" t="s">
        <v>721</v>
      </c>
      <c r="G169" s="185" t="s">
        <v>349</v>
      </c>
      <c r="H169" s="301"/>
    </row>
    <row r="170">
      <c r="A170" s="317" t="s">
        <v>217</v>
      </c>
      <c r="B170" s="52">
        <v>105.0</v>
      </c>
      <c r="C170" s="52">
        <v>4.14</v>
      </c>
      <c r="D170" s="53" t="s">
        <v>145</v>
      </c>
      <c r="E170" s="53" t="s">
        <v>146</v>
      </c>
      <c r="F170" s="305" t="s">
        <v>722</v>
      </c>
      <c r="G170" s="185" t="s">
        <v>349</v>
      </c>
      <c r="H170" s="301"/>
    </row>
    <row r="171">
      <c r="A171" s="317" t="s">
        <v>218</v>
      </c>
      <c r="B171" s="52">
        <v>242.0</v>
      </c>
      <c r="C171" s="52">
        <v>3.13</v>
      </c>
      <c r="D171" s="53" t="s">
        <v>145</v>
      </c>
      <c r="E171" s="53" t="s">
        <v>146</v>
      </c>
      <c r="F171" s="305" t="s">
        <v>723</v>
      </c>
      <c r="G171" s="185" t="s">
        <v>349</v>
      </c>
      <c r="H171" s="301"/>
    </row>
    <row r="172">
      <c r="A172" s="318" t="s">
        <v>175</v>
      </c>
      <c r="B172" s="58" t="s">
        <v>114</v>
      </c>
      <c r="C172" s="52">
        <v>5.2</v>
      </c>
      <c r="D172" s="53" t="s">
        <v>145</v>
      </c>
      <c r="E172" s="53" t="s">
        <v>146</v>
      </c>
      <c r="F172" s="306"/>
      <c r="G172" s="185" t="s">
        <v>349</v>
      </c>
      <c r="H172" s="301"/>
    </row>
    <row r="173">
      <c r="A173" s="51" t="s">
        <v>219</v>
      </c>
      <c r="B173" s="52">
        <v>18.0</v>
      </c>
      <c r="C173" s="52">
        <v>5.8</v>
      </c>
      <c r="D173" s="53" t="s">
        <v>81</v>
      </c>
      <c r="E173" s="53" t="s">
        <v>164</v>
      </c>
      <c r="F173" s="305" t="s">
        <v>724</v>
      </c>
      <c r="G173" s="303" t="s">
        <v>725</v>
      </c>
      <c r="H173" s="301"/>
    </row>
    <row r="174">
      <c r="A174" s="51" t="s">
        <v>220</v>
      </c>
      <c r="B174" s="52">
        <v>95.0</v>
      </c>
      <c r="C174" s="52">
        <v>5.9</v>
      </c>
      <c r="D174" s="53" t="s">
        <v>177</v>
      </c>
      <c r="E174" s="53" t="s">
        <v>164</v>
      </c>
      <c r="F174" s="305" t="s">
        <v>726</v>
      </c>
      <c r="G174" s="303" t="s">
        <v>725</v>
      </c>
      <c r="H174" s="301"/>
    </row>
    <row r="175">
      <c r="A175" s="51" t="s">
        <v>221</v>
      </c>
      <c r="B175" s="52">
        <v>358.0</v>
      </c>
      <c r="C175" s="52">
        <v>9.16</v>
      </c>
      <c r="D175" s="53" t="s">
        <v>194</v>
      </c>
      <c r="E175" s="53" t="s">
        <v>164</v>
      </c>
      <c r="F175" s="305" t="s">
        <v>727</v>
      </c>
      <c r="G175" s="185" t="s">
        <v>349</v>
      </c>
      <c r="H175" s="301"/>
    </row>
    <row r="176">
      <c r="A176" s="51" t="s">
        <v>222</v>
      </c>
      <c r="B176" s="52">
        <v>323.0</v>
      </c>
      <c r="C176" s="52">
        <v>9.51</v>
      </c>
      <c r="D176" s="53" t="s">
        <v>177</v>
      </c>
      <c r="E176" s="53" t="s">
        <v>164</v>
      </c>
      <c r="F176" s="305" t="s">
        <v>728</v>
      </c>
      <c r="G176" s="185" t="s">
        <v>349</v>
      </c>
      <c r="H176" s="301"/>
    </row>
    <row r="177">
      <c r="A177" s="315" t="s">
        <v>223</v>
      </c>
      <c r="B177" s="52">
        <v>51.0</v>
      </c>
      <c r="C177" s="52">
        <v>6.88</v>
      </c>
      <c r="D177" s="53" t="s">
        <v>177</v>
      </c>
      <c r="E177" s="53" t="s">
        <v>164</v>
      </c>
      <c r="F177" s="305" t="s">
        <v>729</v>
      </c>
      <c r="G177" s="175" t="s">
        <v>338</v>
      </c>
      <c r="H177" s="301"/>
    </row>
    <row r="178">
      <c r="A178" s="315" t="s">
        <v>224</v>
      </c>
      <c r="B178" s="52">
        <v>209.0</v>
      </c>
      <c r="C178" s="52">
        <v>13.98</v>
      </c>
      <c r="D178" s="53" t="s">
        <v>177</v>
      </c>
      <c r="E178" s="53" t="s">
        <v>164</v>
      </c>
      <c r="F178" s="305" t="s">
        <v>730</v>
      </c>
      <c r="G178" s="175" t="s">
        <v>338</v>
      </c>
      <c r="H178" s="301"/>
    </row>
    <row r="179">
      <c r="A179" s="51" t="s">
        <v>225</v>
      </c>
      <c r="B179" s="52">
        <v>78.0</v>
      </c>
      <c r="C179" s="52">
        <v>7.16</v>
      </c>
      <c r="D179" s="53" t="s">
        <v>177</v>
      </c>
      <c r="E179" s="53" t="s">
        <v>164</v>
      </c>
      <c r="F179" s="305" t="s">
        <v>731</v>
      </c>
      <c r="G179" s="185" t="s">
        <v>349</v>
      </c>
      <c r="H179" s="301"/>
    </row>
    <row r="180">
      <c r="A180" s="51" t="s">
        <v>226</v>
      </c>
      <c r="B180" s="52">
        <v>3.0</v>
      </c>
      <c r="C180" s="52">
        <v>3.75</v>
      </c>
      <c r="D180" s="53" t="s">
        <v>177</v>
      </c>
      <c r="E180" s="53" t="s">
        <v>164</v>
      </c>
      <c r="F180" s="305" t="s">
        <v>732</v>
      </c>
      <c r="G180" s="185" t="s">
        <v>349</v>
      </c>
      <c r="H180" s="301"/>
    </row>
    <row r="181">
      <c r="A181" s="315" t="s">
        <v>227</v>
      </c>
      <c r="B181" s="52">
        <v>23.0</v>
      </c>
      <c r="C181" s="52">
        <v>7.27</v>
      </c>
      <c r="D181" s="53" t="s">
        <v>194</v>
      </c>
      <c r="E181" s="53" t="s">
        <v>164</v>
      </c>
      <c r="F181" s="305" t="s">
        <v>733</v>
      </c>
      <c r="G181" s="175" t="s">
        <v>338</v>
      </c>
      <c r="H181" s="301"/>
    </row>
    <row r="182">
      <c r="A182" s="51" t="s">
        <v>228</v>
      </c>
      <c r="B182" s="52">
        <v>137.0</v>
      </c>
      <c r="C182" s="52">
        <v>4.48</v>
      </c>
      <c r="D182" s="53" t="s">
        <v>194</v>
      </c>
      <c r="E182" s="53" t="s">
        <v>164</v>
      </c>
      <c r="F182" s="305" t="s">
        <v>734</v>
      </c>
      <c r="G182" s="185" t="s">
        <v>349</v>
      </c>
      <c r="H182" s="301"/>
    </row>
    <row r="183">
      <c r="A183" s="51" t="s">
        <v>229</v>
      </c>
      <c r="B183" s="52">
        <v>260.0</v>
      </c>
      <c r="C183" s="52">
        <v>8.36</v>
      </c>
      <c r="D183" s="53" t="s">
        <v>194</v>
      </c>
      <c r="E183" s="53" t="s">
        <v>164</v>
      </c>
      <c r="F183" s="305" t="s">
        <v>735</v>
      </c>
      <c r="G183" s="185" t="s">
        <v>349</v>
      </c>
      <c r="H183" s="301"/>
    </row>
    <row r="184">
      <c r="A184" s="315" t="s">
        <v>230</v>
      </c>
      <c r="B184" s="52">
        <v>359.0</v>
      </c>
      <c r="C184" s="52">
        <v>7.28</v>
      </c>
      <c r="D184" s="53" t="s">
        <v>194</v>
      </c>
      <c r="E184" s="53" t="s">
        <v>164</v>
      </c>
      <c r="F184" s="305" t="s">
        <v>736</v>
      </c>
      <c r="G184" s="175" t="s">
        <v>338</v>
      </c>
      <c r="H184" s="301"/>
    </row>
    <row r="185">
      <c r="A185" s="51" t="s">
        <v>231</v>
      </c>
      <c r="B185" s="52">
        <v>257.0</v>
      </c>
      <c r="C185" s="52">
        <v>6.8</v>
      </c>
      <c r="D185" s="53" t="s">
        <v>177</v>
      </c>
      <c r="E185" s="53" t="s">
        <v>164</v>
      </c>
      <c r="F185" s="305" t="s">
        <v>737</v>
      </c>
      <c r="G185" s="185" t="s">
        <v>349</v>
      </c>
      <c r="H185" s="301"/>
    </row>
    <row r="186">
      <c r="A186" s="315" t="s">
        <v>232</v>
      </c>
      <c r="B186" s="52">
        <v>258.0</v>
      </c>
      <c r="C186" s="52">
        <v>6.68</v>
      </c>
      <c r="D186" s="53" t="s">
        <v>177</v>
      </c>
      <c r="E186" s="53" t="s">
        <v>164</v>
      </c>
      <c r="F186" s="305" t="s">
        <v>738</v>
      </c>
      <c r="G186" s="175" t="s">
        <v>338</v>
      </c>
      <c r="H186" s="301"/>
    </row>
    <row r="187">
      <c r="A187" s="315" t="s">
        <v>233</v>
      </c>
      <c r="B187" s="52">
        <v>250.0</v>
      </c>
      <c r="C187" s="52">
        <v>6.8</v>
      </c>
      <c r="D187" s="53" t="s">
        <v>177</v>
      </c>
      <c r="E187" s="53" t="s">
        <v>164</v>
      </c>
      <c r="F187" s="305" t="s">
        <v>739</v>
      </c>
      <c r="G187" s="175" t="s">
        <v>338</v>
      </c>
      <c r="H187" s="301"/>
    </row>
    <row r="188">
      <c r="A188" s="315" t="s">
        <v>234</v>
      </c>
      <c r="B188" s="52">
        <v>318.0</v>
      </c>
      <c r="C188" s="52">
        <v>6.8</v>
      </c>
      <c r="D188" s="53" t="s">
        <v>177</v>
      </c>
      <c r="E188" s="53" t="s">
        <v>164</v>
      </c>
      <c r="F188" s="305" t="s">
        <v>660</v>
      </c>
      <c r="G188" s="175" t="s">
        <v>338</v>
      </c>
      <c r="H188" s="301"/>
    </row>
    <row r="189">
      <c r="A189" s="51" t="s">
        <v>236</v>
      </c>
      <c r="B189" s="52">
        <v>4.0</v>
      </c>
      <c r="C189" s="52">
        <v>6.8</v>
      </c>
      <c r="D189" s="53" t="s">
        <v>177</v>
      </c>
      <c r="E189" s="53" t="s">
        <v>164</v>
      </c>
      <c r="F189" s="305" t="s">
        <v>659</v>
      </c>
      <c r="G189" s="185" t="s">
        <v>349</v>
      </c>
      <c r="H189" s="301"/>
    </row>
    <row r="190">
      <c r="A190" s="51" t="s">
        <v>235</v>
      </c>
      <c r="B190" s="52">
        <v>264.0</v>
      </c>
      <c r="C190" s="52">
        <v>3.78</v>
      </c>
      <c r="D190" s="53" t="s">
        <v>177</v>
      </c>
      <c r="E190" s="53" t="s">
        <v>164</v>
      </c>
      <c r="F190" s="305" t="s">
        <v>661</v>
      </c>
      <c r="G190" s="185" t="s">
        <v>349</v>
      </c>
      <c r="H190" s="301"/>
    </row>
    <row r="191">
      <c r="A191" s="51" t="s">
        <v>237</v>
      </c>
      <c r="B191" s="52">
        <v>7.0</v>
      </c>
      <c r="C191" s="52">
        <v>6.8</v>
      </c>
      <c r="D191" s="53" t="s">
        <v>177</v>
      </c>
      <c r="E191" s="53" t="s">
        <v>164</v>
      </c>
      <c r="F191" s="305" t="s">
        <v>655</v>
      </c>
      <c r="G191" s="185" t="s">
        <v>349</v>
      </c>
      <c r="H191" s="301"/>
    </row>
    <row r="192">
      <c r="A192" s="51" t="s">
        <v>238</v>
      </c>
      <c r="B192" s="52">
        <v>2.0</v>
      </c>
      <c r="C192" s="52">
        <v>6.8</v>
      </c>
      <c r="D192" s="53" t="s">
        <v>194</v>
      </c>
      <c r="E192" s="53" t="s">
        <v>164</v>
      </c>
      <c r="F192" s="305" t="s">
        <v>665</v>
      </c>
      <c r="G192" s="185" t="s">
        <v>349</v>
      </c>
      <c r="H192" s="301"/>
    </row>
    <row r="193">
      <c r="A193" s="51" t="s">
        <v>239</v>
      </c>
      <c r="B193" s="52">
        <v>59.0</v>
      </c>
      <c r="C193" s="52">
        <v>6.79</v>
      </c>
      <c r="D193" s="53" t="s">
        <v>177</v>
      </c>
      <c r="E193" s="53" t="s">
        <v>164</v>
      </c>
      <c r="F193" s="305" t="s">
        <v>740</v>
      </c>
      <c r="G193" s="185" t="s">
        <v>349</v>
      </c>
      <c r="H193" s="301"/>
    </row>
    <row r="194">
      <c r="A194" s="83" t="s">
        <v>240</v>
      </c>
      <c r="B194" s="2"/>
      <c r="C194" s="2"/>
      <c r="D194" s="2"/>
      <c r="E194" s="2"/>
      <c r="F194" s="3"/>
      <c r="H194" s="301"/>
    </row>
    <row r="195">
      <c r="A195" s="84" t="s">
        <v>241</v>
      </c>
      <c r="B195" s="57">
        <v>183.0</v>
      </c>
      <c r="C195" s="57"/>
      <c r="D195" s="72"/>
      <c r="E195" s="72"/>
      <c r="F195" s="25" t="s">
        <v>741</v>
      </c>
      <c r="G195" s="185" t="s">
        <v>349</v>
      </c>
      <c r="H195" s="300">
        <v>6212.0</v>
      </c>
    </row>
    <row r="196">
      <c r="A196" s="85" t="s">
        <v>242</v>
      </c>
      <c r="B196" s="57">
        <v>35.0</v>
      </c>
      <c r="C196" s="57"/>
      <c r="D196" s="72"/>
      <c r="E196" s="72"/>
      <c r="F196" s="25" t="s">
        <v>742</v>
      </c>
      <c r="G196" s="185" t="s">
        <v>349</v>
      </c>
      <c r="H196" s="301"/>
    </row>
    <row r="197">
      <c r="A197" s="315" t="s">
        <v>243</v>
      </c>
      <c r="B197" s="52">
        <v>191.0</v>
      </c>
      <c r="C197" s="52">
        <v>4.29</v>
      </c>
      <c r="D197" s="53" t="s">
        <v>177</v>
      </c>
      <c r="E197" s="53" t="s">
        <v>145</v>
      </c>
      <c r="F197" s="306"/>
      <c r="G197" s="175" t="s">
        <v>338</v>
      </c>
      <c r="H197" s="301"/>
    </row>
    <row r="198">
      <c r="A198" s="51" t="s">
        <v>244</v>
      </c>
      <c r="B198" s="52">
        <v>72.0</v>
      </c>
      <c r="C198" s="52">
        <v>7.5</v>
      </c>
      <c r="D198" s="53" t="s">
        <v>177</v>
      </c>
      <c r="E198" s="53" t="s">
        <v>164</v>
      </c>
      <c r="F198" s="305" t="s">
        <v>743</v>
      </c>
      <c r="G198" s="185" t="s">
        <v>349</v>
      </c>
      <c r="H198" s="301"/>
    </row>
    <row r="199">
      <c r="A199" s="51" t="s">
        <v>245</v>
      </c>
      <c r="B199" s="52">
        <v>35.0</v>
      </c>
      <c r="C199" s="52">
        <v>34.49</v>
      </c>
      <c r="D199" s="53" t="s">
        <v>177</v>
      </c>
      <c r="E199" s="53" t="s">
        <v>81</v>
      </c>
      <c r="F199" s="306"/>
      <c r="G199" s="185" t="s">
        <v>349</v>
      </c>
      <c r="H199" s="301"/>
    </row>
    <row r="200">
      <c r="A200" s="51" t="s">
        <v>246</v>
      </c>
      <c r="B200" s="52">
        <v>6.0</v>
      </c>
      <c r="C200" s="52">
        <v>6.26</v>
      </c>
      <c r="D200" s="53" t="s">
        <v>177</v>
      </c>
      <c r="E200" s="53" t="s">
        <v>164</v>
      </c>
      <c r="F200" s="306"/>
      <c r="G200" s="185" t="s">
        <v>349</v>
      </c>
      <c r="H200" s="301"/>
    </row>
    <row r="201">
      <c r="A201" s="51" t="s">
        <v>247</v>
      </c>
      <c r="B201" s="52">
        <v>14.0</v>
      </c>
      <c r="C201" s="52">
        <v>9.9</v>
      </c>
      <c r="D201" s="53" t="s">
        <v>177</v>
      </c>
      <c r="E201" s="53" t="s">
        <v>164</v>
      </c>
      <c r="F201" s="306"/>
      <c r="G201" s="185" t="s">
        <v>349</v>
      </c>
      <c r="H201" s="301"/>
    </row>
    <row r="202">
      <c r="A202" s="51" t="s">
        <v>248</v>
      </c>
      <c r="B202" s="52">
        <v>40.0</v>
      </c>
      <c r="C202" s="52">
        <v>9.9</v>
      </c>
      <c r="D202" s="53" t="s">
        <v>177</v>
      </c>
      <c r="E202" s="53" t="s">
        <v>164</v>
      </c>
      <c r="F202" s="306"/>
      <c r="G202" s="185" t="s">
        <v>349</v>
      </c>
      <c r="H202" s="301"/>
    </row>
    <row r="203">
      <c r="A203" s="51" t="s">
        <v>249</v>
      </c>
      <c r="B203" s="52">
        <v>195.0</v>
      </c>
      <c r="C203" s="52">
        <v>2.67</v>
      </c>
      <c r="D203" s="53" t="s">
        <v>177</v>
      </c>
      <c r="E203" s="53" t="s">
        <v>164</v>
      </c>
      <c r="F203" s="306"/>
      <c r="G203" s="185" t="s">
        <v>349</v>
      </c>
      <c r="H203" s="301"/>
    </row>
    <row r="204">
      <c r="A204" s="51" t="s">
        <v>250</v>
      </c>
      <c r="B204" s="52">
        <v>418.0</v>
      </c>
      <c r="C204" s="52">
        <v>6.33</v>
      </c>
      <c r="D204" s="53" t="s">
        <v>177</v>
      </c>
      <c r="E204" s="53" t="s">
        <v>164</v>
      </c>
      <c r="F204" s="305" t="s">
        <v>744</v>
      </c>
      <c r="G204" s="185" t="s">
        <v>349</v>
      </c>
      <c r="H204" s="301"/>
    </row>
    <row r="205">
      <c r="A205" s="51" t="s">
        <v>251</v>
      </c>
      <c r="B205" s="52">
        <v>287.0</v>
      </c>
      <c r="C205" s="52">
        <v>15.44</v>
      </c>
      <c r="D205" s="53" t="s">
        <v>80</v>
      </c>
      <c r="E205" s="53" t="s">
        <v>81</v>
      </c>
      <c r="F205" s="305" t="s">
        <v>745</v>
      </c>
      <c r="G205" s="185" t="s">
        <v>349</v>
      </c>
      <c r="H205" s="301"/>
    </row>
    <row r="206">
      <c r="A206" s="51" t="s">
        <v>252</v>
      </c>
      <c r="B206" s="52">
        <v>53.0</v>
      </c>
      <c r="C206" s="52">
        <v>6.94</v>
      </c>
      <c r="D206" s="53" t="s">
        <v>177</v>
      </c>
      <c r="E206" s="53" t="s">
        <v>164</v>
      </c>
      <c r="F206" s="305" t="s">
        <v>746</v>
      </c>
      <c r="G206" s="185" t="s">
        <v>349</v>
      </c>
      <c r="H206" s="301"/>
    </row>
    <row r="207">
      <c r="A207" s="51" t="s">
        <v>253</v>
      </c>
      <c r="B207" s="52">
        <v>501.0</v>
      </c>
      <c r="C207" s="52">
        <v>41.91</v>
      </c>
      <c r="D207" s="53" t="s">
        <v>254</v>
      </c>
      <c r="E207" s="53" t="s">
        <v>254</v>
      </c>
      <c r="F207" s="305" t="s">
        <v>747</v>
      </c>
      <c r="G207" s="303" t="s">
        <v>376</v>
      </c>
      <c r="H207" s="301"/>
    </row>
    <row r="208">
      <c r="A208" s="315" t="s">
        <v>17</v>
      </c>
      <c r="B208" s="52">
        <v>67.0</v>
      </c>
      <c r="C208" s="52">
        <v>13.46</v>
      </c>
      <c r="D208" s="53" t="s">
        <v>80</v>
      </c>
      <c r="E208" s="53" t="s">
        <v>81</v>
      </c>
      <c r="F208" s="305" t="s">
        <v>748</v>
      </c>
      <c r="G208" s="175" t="s">
        <v>338</v>
      </c>
      <c r="H208" s="301"/>
    </row>
    <row r="209">
      <c r="A209" s="51" t="s">
        <v>255</v>
      </c>
      <c r="B209" s="52">
        <v>88.0</v>
      </c>
      <c r="C209" s="52">
        <v>8.47</v>
      </c>
      <c r="D209" s="53" t="s">
        <v>177</v>
      </c>
      <c r="E209" s="53" t="s">
        <v>145</v>
      </c>
      <c r="F209" s="306"/>
      <c r="G209" s="185" t="s">
        <v>349</v>
      </c>
      <c r="H209" s="301"/>
    </row>
    <row r="210">
      <c r="A210" s="51" t="s">
        <v>256</v>
      </c>
      <c r="B210" s="52">
        <v>374.0</v>
      </c>
      <c r="C210" s="52">
        <v>32.68</v>
      </c>
      <c r="D210" s="53" t="s">
        <v>257</v>
      </c>
      <c r="E210" s="53" t="s">
        <v>80</v>
      </c>
      <c r="F210" s="305" t="s">
        <v>749</v>
      </c>
      <c r="G210" s="185" t="s">
        <v>349</v>
      </c>
      <c r="H210" s="301"/>
    </row>
    <row r="211">
      <c r="A211" s="315" t="s">
        <v>258</v>
      </c>
      <c r="B211" s="52">
        <v>25.0</v>
      </c>
      <c r="C211" s="52">
        <v>12.58</v>
      </c>
      <c r="D211" s="53" t="s">
        <v>87</v>
      </c>
      <c r="E211" s="53" t="s">
        <v>81</v>
      </c>
      <c r="F211" s="306"/>
      <c r="G211" s="175" t="s">
        <v>338</v>
      </c>
      <c r="H211" s="301"/>
    </row>
    <row r="212">
      <c r="A212" s="51" t="s">
        <v>259</v>
      </c>
      <c r="B212" s="52">
        <v>362.0</v>
      </c>
      <c r="C212" s="52">
        <v>7.24</v>
      </c>
      <c r="D212" s="53" t="s">
        <v>80</v>
      </c>
      <c r="E212" s="53" t="s">
        <v>145</v>
      </c>
      <c r="F212" s="305" t="s">
        <v>750</v>
      </c>
      <c r="G212" s="185" t="s">
        <v>349</v>
      </c>
      <c r="H212" s="301"/>
    </row>
    <row r="213">
      <c r="A213" s="51" t="s">
        <v>260</v>
      </c>
      <c r="B213" s="52">
        <v>134.0</v>
      </c>
      <c r="C213" s="52">
        <v>5.71</v>
      </c>
      <c r="D213" s="53" t="s">
        <v>177</v>
      </c>
      <c r="E213" s="53" t="s">
        <v>145</v>
      </c>
      <c r="F213" s="305" t="s">
        <v>751</v>
      </c>
      <c r="G213" s="185" t="s">
        <v>349</v>
      </c>
      <c r="H213" s="301"/>
    </row>
    <row r="214">
      <c r="A214" s="315" t="s">
        <v>261</v>
      </c>
      <c r="B214" s="52">
        <v>587.0</v>
      </c>
      <c r="C214" s="52">
        <v>24.99</v>
      </c>
      <c r="D214" s="53" t="s">
        <v>262</v>
      </c>
      <c r="E214" s="53" t="s">
        <v>80</v>
      </c>
      <c r="F214" s="305" t="s">
        <v>752</v>
      </c>
      <c r="G214" s="175" t="s">
        <v>338</v>
      </c>
      <c r="H214" s="301"/>
    </row>
    <row r="215">
      <c r="A215" s="51" t="s">
        <v>263</v>
      </c>
      <c r="B215" s="52">
        <v>124.0</v>
      </c>
      <c r="C215" s="52">
        <v>33.25</v>
      </c>
      <c r="D215" s="53" t="s">
        <v>254</v>
      </c>
      <c r="E215" s="53" t="s">
        <v>80</v>
      </c>
      <c r="F215" s="306"/>
      <c r="G215" s="165" t="s">
        <v>753</v>
      </c>
      <c r="H215" s="301"/>
    </row>
    <row r="216">
      <c r="A216" s="51" t="s">
        <v>264</v>
      </c>
      <c r="B216" s="52">
        <v>200.0</v>
      </c>
      <c r="C216" s="52"/>
      <c r="D216" s="53"/>
      <c r="E216" s="53"/>
      <c r="F216" s="305" t="s">
        <v>754</v>
      </c>
      <c r="H216" s="301"/>
    </row>
    <row r="217">
      <c r="A217" s="315" t="s">
        <v>265</v>
      </c>
      <c r="B217" s="52">
        <v>81.0</v>
      </c>
      <c r="C217" s="52">
        <v>88.89</v>
      </c>
      <c r="D217" s="53" t="s">
        <v>254</v>
      </c>
      <c r="E217" s="53" t="s">
        <v>80</v>
      </c>
      <c r="F217" s="305" t="s">
        <v>755</v>
      </c>
      <c r="G217" s="175" t="s">
        <v>338</v>
      </c>
      <c r="H217" s="301"/>
    </row>
    <row r="218">
      <c r="A218" s="315" t="s">
        <v>266</v>
      </c>
      <c r="B218" s="52">
        <v>91.0</v>
      </c>
      <c r="C218" s="52">
        <v>55.73</v>
      </c>
      <c r="D218" s="53" t="s">
        <v>254</v>
      </c>
      <c r="E218" s="53" t="s">
        <v>80</v>
      </c>
      <c r="F218" s="305" t="s">
        <v>756</v>
      </c>
      <c r="G218" s="175" t="s">
        <v>338</v>
      </c>
      <c r="H218" s="301"/>
    </row>
    <row r="219">
      <c r="A219" s="51" t="s">
        <v>267</v>
      </c>
      <c r="B219" s="52">
        <v>235.0</v>
      </c>
      <c r="C219" s="52">
        <v>12.73</v>
      </c>
      <c r="D219" s="53" t="s">
        <v>177</v>
      </c>
      <c r="E219" s="53" t="s">
        <v>164</v>
      </c>
      <c r="F219" s="305" t="s">
        <v>757</v>
      </c>
      <c r="G219" s="185" t="s">
        <v>349</v>
      </c>
      <c r="H219" s="301"/>
    </row>
    <row r="220">
      <c r="A220" s="60" t="s">
        <v>268</v>
      </c>
      <c r="B220" s="58" t="s">
        <v>573</v>
      </c>
      <c r="C220" s="58">
        <v>16.5</v>
      </c>
      <c r="D220" s="59" t="s">
        <v>194</v>
      </c>
      <c r="E220" s="59" t="s">
        <v>81</v>
      </c>
      <c r="F220" s="36" t="s">
        <v>662</v>
      </c>
      <c r="G220" s="185" t="s">
        <v>349</v>
      </c>
      <c r="H220" s="301"/>
    </row>
    <row r="221">
      <c r="A221" s="51" t="s">
        <v>271</v>
      </c>
      <c r="B221" s="52">
        <v>13.0</v>
      </c>
      <c r="C221" s="52">
        <v>11.94</v>
      </c>
      <c r="D221" s="53" t="s">
        <v>80</v>
      </c>
      <c r="E221" s="53" t="s">
        <v>164</v>
      </c>
      <c r="F221" s="306"/>
      <c r="G221" s="185" t="s">
        <v>349</v>
      </c>
      <c r="H221" s="301"/>
    </row>
    <row r="222">
      <c r="A222" s="51" t="s">
        <v>272</v>
      </c>
      <c r="B222" s="52">
        <v>60.0</v>
      </c>
      <c r="C222" s="52">
        <v>10.7</v>
      </c>
      <c r="D222" s="53" t="s">
        <v>81</v>
      </c>
      <c r="E222" s="53" t="s">
        <v>164</v>
      </c>
      <c r="F222" s="306"/>
      <c r="G222" s="185" t="s">
        <v>349</v>
      </c>
      <c r="H222" s="301"/>
    </row>
    <row r="223">
      <c r="A223" s="51" t="s">
        <v>275</v>
      </c>
      <c r="B223" s="52">
        <v>165.0</v>
      </c>
      <c r="C223" s="52">
        <v>15.5</v>
      </c>
      <c r="D223" s="53" t="s">
        <v>177</v>
      </c>
      <c r="E223" s="53" t="s">
        <v>81</v>
      </c>
      <c r="F223" s="305" t="s">
        <v>758</v>
      </c>
      <c r="G223" s="185" t="s">
        <v>349</v>
      </c>
      <c r="H223" s="301"/>
    </row>
    <row r="224">
      <c r="A224" s="51" t="s">
        <v>269</v>
      </c>
      <c r="B224" s="52">
        <v>2.0</v>
      </c>
      <c r="C224" s="52">
        <v>5.82</v>
      </c>
      <c r="D224" s="53" t="s">
        <v>177</v>
      </c>
      <c r="E224" s="53" t="s">
        <v>81</v>
      </c>
      <c r="F224" s="305" t="s">
        <v>665</v>
      </c>
      <c r="G224" s="185" t="s">
        <v>349</v>
      </c>
      <c r="H224" s="301"/>
    </row>
    <row r="225">
      <c r="A225" s="51" t="s">
        <v>270</v>
      </c>
      <c r="B225" s="52">
        <v>13.0</v>
      </c>
      <c r="C225" s="52">
        <v>6.29</v>
      </c>
      <c r="D225" s="53" t="s">
        <v>177</v>
      </c>
      <c r="E225" s="53" t="s">
        <v>145</v>
      </c>
      <c r="F225" s="306"/>
      <c r="G225" s="185" t="s">
        <v>349</v>
      </c>
      <c r="H225" s="301"/>
    </row>
    <row r="226">
      <c r="A226" s="315" t="s">
        <v>276</v>
      </c>
      <c r="B226" s="58" t="s">
        <v>114</v>
      </c>
      <c r="C226" s="52">
        <v>13.85</v>
      </c>
      <c r="D226" s="53" t="s">
        <v>80</v>
      </c>
      <c r="E226" s="53" t="s">
        <v>80</v>
      </c>
      <c r="F226" s="306"/>
      <c r="G226" s="175" t="s">
        <v>338</v>
      </c>
      <c r="H226" s="301"/>
    </row>
    <row r="227">
      <c r="A227" s="51" t="s">
        <v>273</v>
      </c>
      <c r="B227" s="52">
        <v>35.0</v>
      </c>
      <c r="C227" s="52">
        <v>26.49</v>
      </c>
      <c r="D227" s="53" t="s">
        <v>177</v>
      </c>
      <c r="E227" s="53" t="s">
        <v>81</v>
      </c>
      <c r="F227" s="305" t="s">
        <v>759</v>
      </c>
      <c r="G227" s="185" t="s">
        <v>349</v>
      </c>
      <c r="H227" s="301"/>
    </row>
    <row r="228">
      <c r="A228" s="51" t="s">
        <v>274</v>
      </c>
      <c r="B228" s="52">
        <v>86.0</v>
      </c>
      <c r="C228" s="52">
        <v>20.0</v>
      </c>
      <c r="D228" s="53" t="s">
        <v>262</v>
      </c>
      <c r="E228" s="53" t="s">
        <v>80</v>
      </c>
      <c r="F228" s="305" t="s">
        <v>760</v>
      </c>
      <c r="G228" s="185" t="s">
        <v>349</v>
      </c>
      <c r="H228" s="301"/>
    </row>
    <row r="229">
      <c r="A229" s="319" t="s">
        <v>372</v>
      </c>
      <c r="B229" s="52">
        <v>90.0</v>
      </c>
      <c r="C229" s="52"/>
      <c r="D229" s="53"/>
      <c r="E229" s="53"/>
      <c r="F229" s="306"/>
      <c r="G229" s="185" t="s">
        <v>349</v>
      </c>
      <c r="H229" s="301"/>
    </row>
    <row r="230">
      <c r="A230" s="51" t="s">
        <v>278</v>
      </c>
      <c r="B230" s="52">
        <v>31.0</v>
      </c>
      <c r="C230" s="52">
        <v>22.8</v>
      </c>
      <c r="D230" s="53" t="s">
        <v>105</v>
      </c>
      <c r="E230" s="53" t="s">
        <v>194</v>
      </c>
      <c r="F230" s="305" t="s">
        <v>761</v>
      </c>
      <c r="G230" s="185" t="s">
        <v>349</v>
      </c>
      <c r="H230" s="301"/>
    </row>
    <row r="231">
      <c r="A231" s="88" t="s">
        <v>277</v>
      </c>
      <c r="B231" s="89">
        <v>95.0</v>
      </c>
      <c r="C231" s="89">
        <v>10.16</v>
      </c>
      <c r="D231" s="90" t="s">
        <v>177</v>
      </c>
      <c r="E231" s="90" t="s">
        <v>164</v>
      </c>
      <c r="F231" s="305" t="s">
        <v>762</v>
      </c>
      <c r="G231" s="185" t="s">
        <v>349</v>
      </c>
      <c r="H231" s="301"/>
    </row>
    <row r="232">
      <c r="A232" s="51" t="s">
        <v>279</v>
      </c>
      <c r="B232" s="58" t="s">
        <v>114</v>
      </c>
      <c r="C232" s="52">
        <v>23.14</v>
      </c>
      <c r="D232" s="53" t="s">
        <v>254</v>
      </c>
      <c r="E232" s="53" t="s">
        <v>87</v>
      </c>
      <c r="F232" s="306"/>
      <c r="G232" s="185" t="s">
        <v>349</v>
      </c>
      <c r="H232" s="301"/>
    </row>
    <row r="233">
      <c r="A233" s="51" t="s">
        <v>280</v>
      </c>
      <c r="B233" s="52">
        <v>27.0</v>
      </c>
      <c r="C233" s="52">
        <v>4.48</v>
      </c>
      <c r="D233" s="53" t="s">
        <v>281</v>
      </c>
      <c r="E233" s="53" t="s">
        <v>146</v>
      </c>
      <c r="F233" s="306"/>
      <c r="G233" s="185" t="s">
        <v>349</v>
      </c>
      <c r="H233" s="301"/>
    </row>
    <row r="234">
      <c r="A234" s="51" t="s">
        <v>282</v>
      </c>
      <c r="B234" s="52">
        <v>48.0</v>
      </c>
      <c r="C234" s="52">
        <v>45.26</v>
      </c>
      <c r="D234" s="53" t="s">
        <v>254</v>
      </c>
      <c r="E234" s="53" t="s">
        <v>81</v>
      </c>
      <c r="F234" s="306"/>
      <c r="G234" s="185" t="s">
        <v>349</v>
      </c>
      <c r="H234" s="301"/>
    </row>
    <row r="235">
      <c r="A235" s="315" t="s">
        <v>287</v>
      </c>
      <c r="B235" s="52">
        <v>318.0</v>
      </c>
      <c r="C235" s="52">
        <v>8.75</v>
      </c>
      <c r="D235" s="53" t="s">
        <v>80</v>
      </c>
      <c r="E235" s="53" t="s">
        <v>81</v>
      </c>
      <c r="F235" s="305" t="s">
        <v>763</v>
      </c>
      <c r="G235" s="175" t="s">
        <v>338</v>
      </c>
      <c r="H235" s="301"/>
    </row>
    <row r="236">
      <c r="A236" s="51" t="s">
        <v>283</v>
      </c>
      <c r="B236" s="58" t="s">
        <v>114</v>
      </c>
      <c r="C236" s="52">
        <v>16.0</v>
      </c>
      <c r="D236" s="53" t="s">
        <v>81</v>
      </c>
      <c r="E236" s="53" t="s">
        <v>145</v>
      </c>
      <c r="F236" s="306"/>
      <c r="G236" s="185" t="s">
        <v>349</v>
      </c>
      <c r="H236" s="301"/>
    </row>
    <row r="237">
      <c r="A237" s="51" t="s">
        <v>284</v>
      </c>
      <c r="B237" s="52">
        <v>17.0</v>
      </c>
      <c r="C237" s="52">
        <v>43.63</v>
      </c>
      <c r="D237" s="53" t="s">
        <v>80</v>
      </c>
      <c r="E237" s="53" t="s">
        <v>81</v>
      </c>
      <c r="F237" s="306"/>
      <c r="G237" s="185" t="s">
        <v>349</v>
      </c>
      <c r="H237" s="301"/>
    </row>
    <row r="238">
      <c r="A238" s="315" t="s">
        <v>285</v>
      </c>
      <c r="B238" s="52">
        <v>34.0</v>
      </c>
      <c r="C238" s="52">
        <v>6.2</v>
      </c>
      <c r="D238" s="53" t="s">
        <v>177</v>
      </c>
      <c r="E238" s="53" t="s">
        <v>145</v>
      </c>
      <c r="F238" s="305" t="s">
        <v>764</v>
      </c>
      <c r="G238" s="175" t="s">
        <v>338</v>
      </c>
      <c r="H238" s="301"/>
    </row>
    <row r="239">
      <c r="A239" s="51" t="s">
        <v>286</v>
      </c>
      <c r="B239" s="52">
        <v>45.0</v>
      </c>
      <c r="C239" s="52">
        <v>10.46</v>
      </c>
      <c r="D239" s="53" t="s">
        <v>87</v>
      </c>
      <c r="E239" s="53" t="s">
        <v>81</v>
      </c>
      <c r="F239" s="305" t="s">
        <v>765</v>
      </c>
      <c r="G239" s="185" t="s">
        <v>349</v>
      </c>
      <c r="H239" s="301"/>
    </row>
    <row r="240">
      <c r="A240" s="51" t="s">
        <v>288</v>
      </c>
      <c r="B240" s="52">
        <v>337.0</v>
      </c>
      <c r="C240" s="52">
        <v>5.9</v>
      </c>
      <c r="D240" s="53" t="s">
        <v>194</v>
      </c>
      <c r="E240" s="53" t="s">
        <v>164</v>
      </c>
      <c r="F240" s="305" t="s">
        <v>766</v>
      </c>
      <c r="G240" s="185" t="s">
        <v>349</v>
      </c>
      <c r="H240" s="301"/>
    </row>
    <row r="241">
      <c r="A241" s="51" t="s">
        <v>289</v>
      </c>
      <c r="B241" s="52">
        <v>90.0</v>
      </c>
      <c r="C241" s="52">
        <v>5.97</v>
      </c>
      <c r="D241" s="53" t="s">
        <v>177</v>
      </c>
      <c r="E241" s="53" t="s">
        <v>145</v>
      </c>
      <c r="F241" s="306"/>
      <c r="G241" s="185" t="s">
        <v>349</v>
      </c>
      <c r="H241" s="301"/>
    </row>
    <row r="242">
      <c r="A242" s="51" t="s">
        <v>290</v>
      </c>
      <c r="B242" s="52">
        <v>55.0</v>
      </c>
      <c r="C242" s="52">
        <v>4.44</v>
      </c>
      <c r="D242" s="53" t="s">
        <v>177</v>
      </c>
      <c r="E242" s="53" t="s">
        <v>145</v>
      </c>
      <c r="F242" s="306"/>
      <c r="G242" s="185" t="s">
        <v>349</v>
      </c>
      <c r="H242" s="301"/>
    </row>
    <row r="243">
      <c r="A243" s="51" t="s">
        <v>291</v>
      </c>
      <c r="B243" s="52">
        <v>52.0</v>
      </c>
      <c r="C243" s="52">
        <v>3.33</v>
      </c>
      <c r="D243" s="53" t="s">
        <v>177</v>
      </c>
      <c r="E243" s="53" t="s">
        <v>145</v>
      </c>
      <c r="F243" s="306"/>
      <c r="G243" s="185" t="s">
        <v>349</v>
      </c>
      <c r="H243" s="301"/>
    </row>
    <row r="244">
      <c r="A244" s="51" t="s">
        <v>292</v>
      </c>
      <c r="B244" s="52">
        <v>12.0</v>
      </c>
      <c r="C244" s="52">
        <v>3.33</v>
      </c>
      <c r="D244" s="53" t="s">
        <v>177</v>
      </c>
      <c r="E244" s="53" t="s">
        <v>145</v>
      </c>
      <c r="F244" s="306"/>
      <c r="G244" s="185" t="s">
        <v>349</v>
      </c>
      <c r="H244" s="301"/>
    </row>
    <row r="245">
      <c r="A245" s="51" t="s">
        <v>293</v>
      </c>
      <c r="B245" s="52">
        <v>42.0</v>
      </c>
      <c r="C245" s="52">
        <v>12.68</v>
      </c>
      <c r="D245" s="53" t="s">
        <v>80</v>
      </c>
      <c r="E245" s="53" t="s">
        <v>164</v>
      </c>
      <c r="F245" s="306"/>
      <c r="G245" s="185" t="s">
        <v>349</v>
      </c>
      <c r="H245" s="301"/>
    </row>
    <row r="246">
      <c r="A246" s="315" t="s">
        <v>294</v>
      </c>
      <c r="B246" s="52">
        <v>72.0</v>
      </c>
      <c r="C246" s="52">
        <v>5.9</v>
      </c>
      <c r="D246" s="53" t="s">
        <v>295</v>
      </c>
      <c r="E246" s="53" t="s">
        <v>296</v>
      </c>
      <c r="F246" s="305" t="s">
        <v>767</v>
      </c>
      <c r="G246" s="175" t="s">
        <v>338</v>
      </c>
      <c r="H246" s="301"/>
    </row>
    <row r="247">
      <c r="A247" s="91" t="s">
        <v>297</v>
      </c>
      <c r="B247" s="52">
        <v>73.0</v>
      </c>
      <c r="C247" s="52"/>
      <c r="D247" s="53"/>
      <c r="E247" s="53"/>
      <c r="F247" s="320" t="s">
        <v>768</v>
      </c>
      <c r="G247" s="185" t="s">
        <v>349</v>
      </c>
      <c r="H247" s="301"/>
    </row>
    <row r="248">
      <c r="A248" s="94" t="s">
        <v>300</v>
      </c>
      <c r="B248" s="76"/>
      <c r="C248" s="76"/>
      <c r="D248" s="76"/>
      <c r="E248" s="76"/>
      <c r="F248" s="77"/>
      <c r="H248" s="301"/>
    </row>
    <row r="249">
      <c r="A249" s="51" t="s">
        <v>302</v>
      </c>
      <c r="B249" s="52">
        <v>26.0</v>
      </c>
      <c r="C249" s="52">
        <v>15.0</v>
      </c>
      <c r="D249" s="53" t="s">
        <v>80</v>
      </c>
      <c r="E249" s="53" t="s">
        <v>164</v>
      </c>
      <c r="F249" s="306"/>
      <c r="G249" s="303" t="s">
        <v>371</v>
      </c>
      <c r="H249" s="300">
        <v>328.0</v>
      </c>
      <c r="I249" s="95"/>
    </row>
    <row r="250">
      <c r="A250" s="51" t="s">
        <v>301</v>
      </c>
      <c r="B250" s="52">
        <v>18.0</v>
      </c>
      <c r="C250" s="52">
        <v>15.0</v>
      </c>
      <c r="D250" s="53" t="s">
        <v>80</v>
      </c>
      <c r="E250" s="53" t="s">
        <v>164</v>
      </c>
      <c r="F250" s="306"/>
      <c r="G250" s="303" t="s">
        <v>371</v>
      </c>
      <c r="H250" s="321"/>
    </row>
    <row r="251">
      <c r="A251" s="51" t="s">
        <v>303</v>
      </c>
      <c r="B251" s="58" t="s">
        <v>114</v>
      </c>
      <c r="C251" s="52">
        <v>15.0</v>
      </c>
      <c r="D251" s="53" t="s">
        <v>80</v>
      </c>
      <c r="E251" s="53" t="s">
        <v>164</v>
      </c>
      <c r="F251" s="306"/>
      <c r="G251" s="303" t="s">
        <v>371</v>
      </c>
      <c r="H251" s="321"/>
    </row>
    <row r="252">
      <c r="A252" s="51" t="s">
        <v>305</v>
      </c>
      <c r="B252" s="52">
        <v>17.0</v>
      </c>
      <c r="C252" s="52">
        <v>15.0</v>
      </c>
      <c r="D252" s="53" t="s">
        <v>80</v>
      </c>
      <c r="E252" s="53" t="s">
        <v>164</v>
      </c>
      <c r="F252" s="306"/>
      <c r="G252" s="303" t="s">
        <v>371</v>
      </c>
      <c r="H252" s="321"/>
    </row>
    <row r="253">
      <c r="A253" s="51" t="s">
        <v>304</v>
      </c>
      <c r="B253" s="52">
        <v>27.0</v>
      </c>
      <c r="C253" s="52">
        <v>15.0</v>
      </c>
      <c r="D253" s="53" t="s">
        <v>80</v>
      </c>
      <c r="E253" s="53" t="s">
        <v>164</v>
      </c>
      <c r="F253" s="306"/>
      <c r="G253" s="303" t="s">
        <v>371</v>
      </c>
      <c r="H253" s="321"/>
    </row>
    <row r="254">
      <c r="A254" s="51" t="s">
        <v>306</v>
      </c>
      <c r="B254" s="58" t="s">
        <v>114</v>
      </c>
      <c r="C254" s="52">
        <v>15.0</v>
      </c>
      <c r="D254" s="53" t="s">
        <v>80</v>
      </c>
      <c r="E254" s="53" t="s">
        <v>164</v>
      </c>
      <c r="F254" s="306"/>
      <c r="G254" s="303" t="s">
        <v>371</v>
      </c>
      <c r="H254" s="321"/>
    </row>
    <row r="255">
      <c r="A255" s="51" t="s">
        <v>298</v>
      </c>
      <c r="B255" s="58" t="s">
        <v>769</v>
      </c>
      <c r="C255" s="98"/>
      <c r="D255" s="98"/>
      <c r="E255" s="98"/>
      <c r="F255" s="306"/>
      <c r="G255" s="303" t="s">
        <v>371</v>
      </c>
      <c r="H255" s="321"/>
    </row>
    <row r="256">
      <c r="A256" s="304" t="s">
        <v>299</v>
      </c>
      <c r="B256" s="25">
        <v>240.0</v>
      </c>
      <c r="C256" s="25"/>
      <c r="D256" s="25"/>
      <c r="E256" s="25"/>
      <c r="F256" s="25" t="s">
        <v>655</v>
      </c>
      <c r="G256" s="175" t="s">
        <v>338</v>
      </c>
      <c r="H256" s="321"/>
    </row>
    <row r="257">
      <c r="A257" s="98"/>
      <c r="B257" s="98"/>
      <c r="C257" s="98"/>
      <c r="D257" s="98"/>
      <c r="E257" s="98"/>
      <c r="F257" s="322"/>
      <c r="H257" s="4"/>
    </row>
    <row r="258">
      <c r="A258" s="98"/>
      <c r="B258" s="98"/>
      <c r="C258" s="98"/>
      <c r="D258" s="98"/>
      <c r="E258" s="98"/>
      <c r="F258" s="322"/>
      <c r="G258" s="323" t="s">
        <v>770</v>
      </c>
      <c r="H258" s="323" t="s">
        <v>771</v>
      </c>
    </row>
    <row r="259">
      <c r="A259" s="98"/>
      <c r="B259" s="98"/>
      <c r="C259" s="98"/>
      <c r="D259" s="98"/>
      <c r="E259" s="98"/>
      <c r="F259" s="322"/>
    </row>
    <row r="260">
      <c r="A260" s="98"/>
      <c r="B260" s="98"/>
      <c r="C260" s="98"/>
      <c r="D260" s="98"/>
      <c r="E260" s="98"/>
      <c r="F260" s="322"/>
    </row>
    <row r="261">
      <c r="A261" s="98"/>
      <c r="B261" s="98"/>
      <c r="C261" s="98"/>
      <c r="D261" s="98"/>
      <c r="E261" s="98"/>
      <c r="F261" s="322"/>
    </row>
    <row r="262">
      <c r="A262" s="98"/>
      <c r="B262" s="98"/>
      <c r="C262" s="98"/>
      <c r="D262" s="98"/>
      <c r="E262" s="98"/>
      <c r="F262" s="322"/>
    </row>
    <row r="263">
      <c r="A263" s="98"/>
      <c r="B263" s="98"/>
      <c r="C263" s="98"/>
      <c r="D263" s="98"/>
      <c r="E263" s="98"/>
      <c r="F263" s="322"/>
    </row>
    <row r="264">
      <c r="A264" s="98"/>
      <c r="B264" s="98"/>
      <c r="C264" s="98"/>
      <c r="D264" s="98"/>
      <c r="E264" s="98"/>
      <c r="F264" s="322"/>
    </row>
    <row r="265">
      <c r="A265" s="98"/>
      <c r="B265" s="98"/>
      <c r="C265" s="98"/>
      <c r="D265" s="98"/>
      <c r="E265" s="98"/>
      <c r="F265" s="322"/>
    </row>
    <row r="266">
      <c r="A266" s="98"/>
      <c r="B266" s="98"/>
      <c r="C266" s="98"/>
      <c r="D266" s="98"/>
      <c r="E266" s="98"/>
      <c r="F266" s="322"/>
    </row>
    <row r="267">
      <c r="A267" s="98"/>
      <c r="B267" s="98"/>
      <c r="C267" s="98"/>
      <c r="D267" s="98"/>
      <c r="E267" s="98"/>
      <c r="F267" s="322"/>
    </row>
    <row r="268">
      <c r="A268" s="98"/>
      <c r="B268" s="98"/>
      <c r="C268" s="98"/>
      <c r="D268" s="98"/>
      <c r="E268" s="98"/>
      <c r="F268" s="322"/>
    </row>
    <row r="269">
      <c r="A269" s="98"/>
      <c r="B269" s="98"/>
      <c r="C269" s="98"/>
      <c r="D269" s="98"/>
      <c r="E269" s="98"/>
      <c r="F269" s="322"/>
    </row>
    <row r="270">
      <c r="A270" s="98"/>
      <c r="B270" s="98"/>
      <c r="C270" s="98"/>
      <c r="D270" s="98"/>
      <c r="E270" s="98"/>
      <c r="F270" s="322"/>
    </row>
    <row r="271">
      <c r="A271" s="98"/>
      <c r="B271" s="98"/>
      <c r="C271" s="98"/>
      <c r="D271" s="98"/>
      <c r="E271" s="98"/>
      <c r="F271" s="322"/>
    </row>
    <row r="272">
      <c r="A272" s="98"/>
      <c r="B272" s="98"/>
      <c r="C272" s="98"/>
      <c r="D272" s="98"/>
      <c r="E272" s="98"/>
      <c r="F272" s="322"/>
    </row>
    <row r="273">
      <c r="A273" s="98"/>
      <c r="B273" s="98"/>
      <c r="C273" s="98"/>
      <c r="D273" s="98"/>
      <c r="E273" s="98"/>
      <c r="F273" s="322"/>
    </row>
    <row r="274">
      <c r="A274" s="98"/>
      <c r="B274" s="98"/>
      <c r="C274" s="98"/>
      <c r="D274" s="98"/>
      <c r="E274" s="98"/>
      <c r="F274" s="322"/>
    </row>
    <row r="275">
      <c r="A275" s="98"/>
      <c r="B275" s="98"/>
      <c r="C275" s="98"/>
      <c r="D275" s="98"/>
      <c r="E275" s="98"/>
      <c r="F275" s="322"/>
    </row>
    <row r="276">
      <c r="A276" s="98"/>
      <c r="B276" s="98"/>
      <c r="C276" s="98"/>
      <c r="D276" s="98"/>
      <c r="E276" s="98"/>
      <c r="F276" s="322"/>
    </row>
    <row r="277">
      <c r="A277" s="98"/>
      <c r="B277" s="98"/>
      <c r="C277" s="98"/>
      <c r="D277" s="98"/>
      <c r="E277" s="98"/>
      <c r="F277" s="322"/>
    </row>
    <row r="278">
      <c r="A278" s="98"/>
      <c r="B278" s="98"/>
      <c r="C278" s="98"/>
      <c r="D278" s="98"/>
      <c r="E278" s="98"/>
      <c r="F278" s="322"/>
    </row>
    <row r="279">
      <c r="A279" s="98"/>
      <c r="B279" s="98"/>
      <c r="C279" s="98"/>
      <c r="D279" s="98"/>
      <c r="E279" s="98"/>
      <c r="F279" s="322"/>
    </row>
    <row r="280">
      <c r="A280" s="98"/>
      <c r="B280" s="98"/>
      <c r="C280" s="98"/>
      <c r="D280" s="98"/>
      <c r="E280" s="98"/>
      <c r="F280" s="322"/>
    </row>
    <row r="281">
      <c r="A281" s="98"/>
      <c r="B281" s="98"/>
      <c r="C281" s="98"/>
      <c r="D281" s="98"/>
      <c r="E281" s="98"/>
      <c r="F281" s="322"/>
    </row>
    <row r="282">
      <c r="A282" s="98"/>
      <c r="B282" s="98"/>
      <c r="C282" s="98"/>
      <c r="D282" s="98"/>
      <c r="E282" s="98"/>
      <c r="F282" s="322"/>
    </row>
    <row r="283">
      <c r="A283" s="98"/>
      <c r="B283" s="98"/>
      <c r="C283" s="98"/>
      <c r="D283" s="98"/>
      <c r="E283" s="98"/>
      <c r="F283" s="322"/>
    </row>
    <row r="284">
      <c r="A284" s="98"/>
      <c r="B284" s="98"/>
      <c r="C284" s="98"/>
      <c r="D284" s="98"/>
      <c r="E284" s="98"/>
      <c r="F284" s="322"/>
    </row>
    <row r="285">
      <c r="A285" s="98"/>
      <c r="B285" s="98"/>
      <c r="C285" s="98"/>
      <c r="D285" s="98"/>
      <c r="E285" s="98"/>
      <c r="F285" s="322"/>
    </row>
    <row r="286">
      <c r="A286" s="98"/>
      <c r="B286" s="98"/>
      <c r="C286" s="98"/>
      <c r="D286" s="98"/>
      <c r="E286" s="98"/>
      <c r="F286" s="322"/>
    </row>
    <row r="287">
      <c r="A287" s="98"/>
      <c r="B287" s="98"/>
      <c r="C287" s="98"/>
      <c r="D287" s="98"/>
      <c r="E287" s="98"/>
      <c r="F287" s="322"/>
    </row>
    <row r="288">
      <c r="A288" s="98"/>
      <c r="B288" s="98"/>
      <c r="C288" s="98"/>
      <c r="D288" s="98"/>
      <c r="E288" s="98"/>
      <c r="F288" s="322"/>
    </row>
    <row r="289">
      <c r="A289" s="98"/>
      <c r="B289" s="98"/>
      <c r="C289" s="98"/>
      <c r="D289" s="98"/>
      <c r="E289" s="98"/>
      <c r="F289" s="322"/>
    </row>
    <row r="290">
      <c r="A290" s="98"/>
      <c r="B290" s="98"/>
      <c r="C290" s="98"/>
      <c r="D290" s="98"/>
      <c r="E290" s="98"/>
      <c r="F290" s="322"/>
    </row>
    <row r="291">
      <c r="A291" s="98"/>
      <c r="B291" s="98"/>
      <c r="C291" s="98"/>
      <c r="D291" s="98"/>
      <c r="E291" s="98"/>
      <c r="F291" s="322"/>
    </row>
    <row r="292">
      <c r="A292" s="98"/>
      <c r="B292" s="98"/>
      <c r="C292" s="98"/>
      <c r="D292" s="98"/>
      <c r="E292" s="98"/>
      <c r="F292" s="322"/>
    </row>
    <row r="293">
      <c r="A293" s="98"/>
      <c r="B293" s="98"/>
      <c r="C293" s="98"/>
      <c r="D293" s="98"/>
      <c r="E293" s="98"/>
      <c r="F293" s="322"/>
    </row>
    <row r="294">
      <c r="A294" s="98"/>
      <c r="B294" s="98"/>
      <c r="C294" s="98"/>
      <c r="D294" s="98"/>
      <c r="E294" s="98"/>
      <c r="F294" s="322"/>
    </row>
    <row r="295">
      <c r="A295" s="98"/>
      <c r="B295" s="98"/>
      <c r="C295" s="98"/>
      <c r="D295" s="98"/>
      <c r="E295" s="98"/>
      <c r="F295" s="322"/>
    </row>
    <row r="296">
      <c r="A296" s="98"/>
      <c r="B296" s="98"/>
      <c r="C296" s="98"/>
      <c r="D296" s="98"/>
      <c r="E296" s="98"/>
      <c r="F296" s="322"/>
    </row>
    <row r="297">
      <c r="A297" s="98"/>
      <c r="B297" s="98"/>
      <c r="C297" s="98"/>
      <c r="D297" s="98"/>
      <c r="E297" s="98"/>
      <c r="F297" s="322"/>
    </row>
    <row r="298">
      <c r="A298" s="98"/>
      <c r="B298" s="98"/>
      <c r="C298" s="98"/>
      <c r="D298" s="98"/>
      <c r="E298" s="98"/>
      <c r="F298" s="322"/>
    </row>
    <row r="299">
      <c r="A299" s="98"/>
      <c r="B299" s="98"/>
      <c r="C299" s="98"/>
      <c r="D299" s="98"/>
      <c r="E299" s="98"/>
      <c r="F299" s="322"/>
    </row>
    <row r="300">
      <c r="A300" s="98"/>
      <c r="B300" s="98"/>
      <c r="C300" s="98"/>
      <c r="D300" s="98"/>
      <c r="E300" s="98"/>
      <c r="F300" s="322"/>
    </row>
    <row r="301">
      <c r="A301" s="98"/>
      <c r="B301" s="98"/>
      <c r="C301" s="98"/>
      <c r="D301" s="98"/>
      <c r="E301" s="98"/>
      <c r="F301" s="322"/>
    </row>
    <row r="302">
      <c r="A302" s="98"/>
      <c r="B302" s="98"/>
      <c r="C302" s="98"/>
      <c r="D302" s="98"/>
      <c r="E302" s="98"/>
      <c r="F302" s="322"/>
    </row>
    <row r="303">
      <c r="A303" s="98"/>
      <c r="B303" s="98"/>
      <c r="C303" s="98"/>
      <c r="D303" s="98"/>
      <c r="E303" s="98"/>
      <c r="F303" s="322"/>
    </row>
    <row r="304">
      <c r="A304" s="98"/>
      <c r="B304" s="98"/>
      <c r="C304" s="98"/>
      <c r="D304" s="98"/>
      <c r="E304" s="98"/>
      <c r="F304" s="322"/>
    </row>
    <row r="305">
      <c r="A305" s="98"/>
      <c r="B305" s="98"/>
      <c r="C305" s="98"/>
      <c r="D305" s="98"/>
      <c r="E305" s="98"/>
      <c r="F305" s="322"/>
    </row>
    <row r="306">
      <c r="A306" s="98"/>
      <c r="B306" s="98"/>
      <c r="C306" s="98"/>
      <c r="D306" s="98"/>
      <c r="E306" s="98"/>
      <c r="F306" s="322"/>
    </row>
    <row r="307">
      <c r="A307" s="98"/>
      <c r="B307" s="98"/>
      <c r="C307" s="98"/>
      <c r="D307" s="98"/>
      <c r="E307" s="98"/>
      <c r="F307" s="322"/>
    </row>
    <row r="308">
      <c r="A308" s="98"/>
      <c r="B308" s="98"/>
      <c r="C308" s="98"/>
      <c r="D308" s="98"/>
      <c r="E308" s="98"/>
      <c r="F308" s="322"/>
    </row>
    <row r="309">
      <c r="A309" s="98"/>
      <c r="B309" s="98"/>
      <c r="C309" s="98"/>
      <c r="D309" s="98"/>
      <c r="E309" s="98"/>
      <c r="F309" s="322"/>
    </row>
    <row r="310">
      <c r="A310" s="98"/>
      <c r="B310" s="98"/>
      <c r="C310" s="98"/>
      <c r="D310" s="98"/>
      <c r="E310" s="98"/>
      <c r="F310" s="322"/>
    </row>
    <row r="311">
      <c r="A311" s="98"/>
      <c r="B311" s="98"/>
      <c r="C311" s="98"/>
      <c r="D311" s="98"/>
      <c r="E311" s="98"/>
      <c r="F311" s="322"/>
    </row>
    <row r="312">
      <c r="A312" s="98"/>
      <c r="B312" s="98"/>
      <c r="C312" s="98"/>
      <c r="D312" s="98"/>
      <c r="E312" s="98"/>
      <c r="F312" s="322"/>
    </row>
    <row r="313">
      <c r="A313" s="98"/>
      <c r="B313" s="98"/>
      <c r="C313" s="98"/>
      <c r="D313" s="98"/>
      <c r="E313" s="98"/>
      <c r="F313" s="322"/>
    </row>
    <row r="314">
      <c r="A314" s="98"/>
      <c r="B314" s="98"/>
      <c r="C314" s="98"/>
      <c r="D314" s="98"/>
      <c r="E314" s="98"/>
      <c r="F314" s="322"/>
    </row>
    <row r="315">
      <c r="A315" s="98"/>
      <c r="B315" s="98"/>
      <c r="C315" s="98"/>
      <c r="D315" s="98"/>
      <c r="E315" s="98"/>
      <c r="F315" s="322"/>
    </row>
    <row r="316">
      <c r="A316" s="98"/>
      <c r="B316" s="98"/>
      <c r="C316" s="98"/>
      <c r="D316" s="98"/>
      <c r="E316" s="98"/>
      <c r="F316" s="322"/>
    </row>
    <row r="317">
      <c r="A317" s="98"/>
      <c r="B317" s="98"/>
      <c r="C317" s="98"/>
      <c r="D317" s="98"/>
      <c r="E317" s="98"/>
      <c r="F317" s="322"/>
    </row>
    <row r="318">
      <c r="A318" s="98"/>
      <c r="B318" s="98"/>
      <c r="C318" s="98"/>
      <c r="D318" s="98"/>
      <c r="E318" s="98"/>
      <c r="F318" s="322"/>
    </row>
    <row r="319">
      <c r="A319" s="98"/>
      <c r="B319" s="98"/>
      <c r="C319" s="98"/>
      <c r="D319" s="98"/>
      <c r="E319" s="98"/>
      <c r="F319" s="322"/>
    </row>
    <row r="320">
      <c r="A320" s="98"/>
      <c r="B320" s="98"/>
      <c r="C320" s="98"/>
      <c r="D320" s="98"/>
      <c r="E320" s="98"/>
      <c r="F320" s="322"/>
    </row>
    <row r="321">
      <c r="A321" s="98"/>
      <c r="B321" s="98"/>
      <c r="C321" s="98"/>
      <c r="D321" s="98"/>
      <c r="E321" s="98"/>
      <c r="F321" s="322"/>
    </row>
    <row r="322">
      <c r="A322" s="98"/>
      <c r="B322" s="98"/>
      <c r="C322" s="98"/>
      <c r="D322" s="98"/>
      <c r="E322" s="98"/>
      <c r="F322" s="322"/>
    </row>
    <row r="323">
      <c r="A323" s="98"/>
      <c r="B323" s="98"/>
      <c r="C323" s="98"/>
      <c r="D323" s="98"/>
      <c r="E323" s="98"/>
      <c r="F323" s="322"/>
    </row>
    <row r="324">
      <c r="A324" s="98"/>
      <c r="B324" s="98"/>
      <c r="C324" s="98"/>
      <c r="D324" s="98"/>
      <c r="E324" s="98"/>
      <c r="F324" s="322"/>
    </row>
    <row r="325">
      <c r="A325" s="98"/>
      <c r="B325" s="98"/>
      <c r="C325" s="98"/>
      <c r="D325" s="98"/>
      <c r="E325" s="98"/>
      <c r="F325" s="322"/>
    </row>
    <row r="326">
      <c r="A326" s="98"/>
      <c r="B326" s="98"/>
      <c r="C326" s="98"/>
      <c r="D326" s="98"/>
      <c r="E326" s="98"/>
      <c r="F326" s="322"/>
    </row>
    <row r="327">
      <c r="A327" s="98"/>
      <c r="B327" s="98"/>
      <c r="C327" s="98"/>
      <c r="D327" s="98"/>
      <c r="E327" s="98"/>
      <c r="F327" s="322"/>
    </row>
    <row r="328">
      <c r="A328" s="98"/>
      <c r="B328" s="98"/>
      <c r="C328" s="98"/>
      <c r="D328" s="98"/>
      <c r="E328" s="98"/>
      <c r="F328" s="322"/>
    </row>
    <row r="329">
      <c r="A329" s="98"/>
      <c r="B329" s="98"/>
      <c r="C329" s="98"/>
      <c r="D329" s="98"/>
      <c r="E329" s="98"/>
      <c r="F329" s="322"/>
    </row>
    <row r="330">
      <c r="A330" s="98"/>
      <c r="B330" s="98"/>
      <c r="C330" s="98"/>
      <c r="D330" s="98"/>
      <c r="E330" s="98"/>
      <c r="F330" s="322"/>
    </row>
    <row r="331">
      <c r="A331" s="98"/>
      <c r="B331" s="98"/>
      <c r="C331" s="98"/>
      <c r="D331" s="98"/>
      <c r="E331" s="98"/>
      <c r="F331" s="322"/>
    </row>
    <row r="332">
      <c r="A332" s="98"/>
      <c r="B332" s="98"/>
      <c r="C332" s="98"/>
      <c r="D332" s="98"/>
      <c r="E332" s="98"/>
      <c r="F332" s="322"/>
    </row>
    <row r="333">
      <c r="A333" s="98"/>
      <c r="B333" s="98"/>
      <c r="C333" s="98"/>
      <c r="D333" s="98"/>
      <c r="E333" s="98"/>
      <c r="F333" s="322"/>
    </row>
    <row r="334">
      <c r="A334" s="98"/>
      <c r="B334" s="98"/>
      <c r="C334" s="98"/>
      <c r="D334" s="98"/>
      <c r="E334" s="98"/>
      <c r="F334" s="322"/>
    </row>
    <row r="335">
      <c r="A335" s="98"/>
      <c r="B335" s="98"/>
      <c r="C335" s="98"/>
      <c r="D335" s="98"/>
      <c r="E335" s="98"/>
      <c r="F335" s="322"/>
    </row>
    <row r="336">
      <c r="A336" s="98"/>
      <c r="B336" s="98"/>
      <c r="C336" s="98"/>
      <c r="D336" s="98"/>
      <c r="E336" s="98"/>
      <c r="F336" s="322"/>
    </row>
    <row r="337">
      <c r="A337" s="98"/>
      <c r="B337" s="98"/>
      <c r="C337" s="98"/>
      <c r="D337" s="98"/>
      <c r="E337" s="98"/>
      <c r="F337" s="322"/>
    </row>
    <row r="338">
      <c r="A338" s="98"/>
      <c r="B338" s="98"/>
      <c r="C338" s="98"/>
      <c r="D338" s="98"/>
      <c r="E338" s="98"/>
      <c r="F338" s="322"/>
    </row>
    <row r="339">
      <c r="A339" s="98"/>
      <c r="B339" s="98"/>
      <c r="C339" s="98"/>
      <c r="D339" s="98"/>
      <c r="E339" s="98"/>
      <c r="F339" s="322"/>
    </row>
    <row r="340">
      <c r="A340" s="98"/>
      <c r="B340" s="98"/>
      <c r="C340" s="98"/>
      <c r="D340" s="98"/>
      <c r="E340" s="98"/>
      <c r="F340" s="322"/>
    </row>
    <row r="341">
      <c r="A341" s="98"/>
      <c r="B341" s="98"/>
      <c r="C341" s="98"/>
      <c r="D341" s="98"/>
      <c r="E341" s="98"/>
      <c r="F341" s="322"/>
    </row>
    <row r="342">
      <c r="A342" s="98"/>
      <c r="B342" s="98"/>
      <c r="C342" s="98"/>
      <c r="D342" s="98"/>
      <c r="E342" s="98"/>
      <c r="F342" s="322"/>
    </row>
    <row r="343">
      <c r="A343" s="98"/>
      <c r="B343" s="98"/>
      <c r="C343" s="98"/>
      <c r="D343" s="98"/>
      <c r="E343" s="98"/>
      <c r="F343" s="322"/>
    </row>
    <row r="344">
      <c r="A344" s="98"/>
      <c r="B344" s="98"/>
      <c r="C344" s="98"/>
      <c r="D344" s="98"/>
      <c r="E344" s="98"/>
      <c r="F344" s="322"/>
    </row>
    <row r="345">
      <c r="A345" s="98"/>
      <c r="B345" s="98"/>
      <c r="C345" s="98"/>
      <c r="D345" s="98"/>
      <c r="E345" s="98"/>
      <c r="F345" s="322"/>
    </row>
    <row r="346">
      <c r="A346" s="98"/>
      <c r="B346" s="98"/>
      <c r="C346" s="98"/>
      <c r="D346" s="98"/>
      <c r="E346" s="98"/>
      <c r="F346" s="322"/>
    </row>
    <row r="347">
      <c r="A347" s="98"/>
      <c r="B347" s="98"/>
      <c r="C347" s="98"/>
      <c r="D347" s="98"/>
      <c r="E347" s="98"/>
      <c r="F347" s="322"/>
    </row>
    <row r="348">
      <c r="A348" s="98"/>
      <c r="B348" s="98"/>
      <c r="C348" s="98"/>
      <c r="D348" s="98"/>
      <c r="E348" s="98"/>
      <c r="F348" s="322"/>
    </row>
    <row r="349">
      <c r="A349" s="98"/>
      <c r="B349" s="98"/>
      <c r="C349" s="98"/>
      <c r="D349" s="98"/>
      <c r="E349" s="98"/>
      <c r="F349" s="322"/>
    </row>
    <row r="350">
      <c r="A350" s="98"/>
      <c r="B350" s="98"/>
      <c r="C350" s="98"/>
      <c r="D350" s="98"/>
      <c r="E350" s="98"/>
      <c r="F350" s="322"/>
    </row>
    <row r="351">
      <c r="A351" s="98"/>
      <c r="B351" s="98"/>
      <c r="C351" s="98"/>
      <c r="D351" s="98"/>
      <c r="E351" s="98"/>
      <c r="F351" s="322"/>
    </row>
    <row r="352">
      <c r="A352" s="98"/>
      <c r="B352" s="98"/>
      <c r="C352" s="98"/>
      <c r="D352" s="98"/>
      <c r="E352" s="98"/>
      <c r="F352" s="322"/>
    </row>
    <row r="353">
      <c r="A353" s="98"/>
      <c r="B353" s="98"/>
      <c r="C353" s="98"/>
      <c r="D353" s="98"/>
      <c r="E353" s="98"/>
      <c r="F353" s="322"/>
    </row>
    <row r="354">
      <c r="A354" s="98"/>
      <c r="B354" s="98"/>
      <c r="C354" s="98"/>
      <c r="D354" s="98"/>
      <c r="E354" s="98"/>
      <c r="F354" s="322"/>
    </row>
    <row r="355">
      <c r="A355" s="98"/>
      <c r="B355" s="98"/>
      <c r="C355" s="98"/>
      <c r="D355" s="98"/>
      <c r="E355" s="98"/>
      <c r="F355" s="322"/>
    </row>
    <row r="356">
      <c r="A356" s="98"/>
      <c r="B356" s="98"/>
      <c r="C356" s="98"/>
      <c r="D356" s="98"/>
      <c r="E356" s="98"/>
      <c r="F356" s="322"/>
    </row>
    <row r="357">
      <c r="A357" s="98"/>
      <c r="B357" s="98"/>
      <c r="C357" s="98"/>
      <c r="D357" s="98"/>
      <c r="E357" s="98"/>
      <c r="F357" s="322"/>
    </row>
    <row r="358">
      <c r="A358" s="98"/>
      <c r="B358" s="98"/>
      <c r="C358" s="98"/>
      <c r="D358" s="98"/>
      <c r="E358" s="98"/>
      <c r="F358" s="322"/>
    </row>
    <row r="359">
      <c r="A359" s="98"/>
      <c r="B359" s="98"/>
      <c r="C359" s="98"/>
      <c r="D359" s="98"/>
      <c r="E359" s="98"/>
      <c r="F359" s="322"/>
    </row>
    <row r="360">
      <c r="A360" s="98"/>
      <c r="B360" s="98"/>
      <c r="C360" s="98"/>
      <c r="D360" s="98"/>
      <c r="E360" s="98"/>
      <c r="F360" s="322"/>
    </row>
    <row r="361">
      <c r="A361" s="98"/>
      <c r="B361" s="98"/>
      <c r="C361" s="98"/>
      <c r="D361" s="98"/>
      <c r="E361" s="98"/>
      <c r="F361" s="322"/>
    </row>
    <row r="362">
      <c r="A362" s="98"/>
      <c r="B362" s="98"/>
      <c r="C362" s="98"/>
      <c r="D362" s="98"/>
      <c r="E362" s="98"/>
      <c r="F362" s="322"/>
    </row>
    <row r="363">
      <c r="A363" s="98"/>
      <c r="B363" s="98"/>
      <c r="C363" s="98"/>
      <c r="D363" s="98"/>
      <c r="E363" s="98"/>
      <c r="F363" s="322"/>
    </row>
    <row r="364">
      <c r="A364" s="98"/>
      <c r="B364" s="98"/>
      <c r="C364" s="98"/>
      <c r="D364" s="98"/>
      <c r="E364" s="98"/>
      <c r="F364" s="322"/>
    </row>
    <row r="365">
      <c r="A365" s="98"/>
      <c r="B365" s="98"/>
      <c r="C365" s="98"/>
      <c r="D365" s="98"/>
      <c r="E365" s="98"/>
      <c r="F365" s="322"/>
    </row>
    <row r="366">
      <c r="A366" s="98"/>
      <c r="B366" s="98"/>
      <c r="C366" s="98"/>
      <c r="D366" s="98"/>
      <c r="E366" s="98"/>
      <c r="F366" s="322"/>
    </row>
    <row r="367">
      <c r="A367" s="98"/>
      <c r="B367" s="98"/>
      <c r="C367" s="98"/>
      <c r="D367" s="98"/>
      <c r="E367" s="98"/>
      <c r="F367" s="322"/>
    </row>
    <row r="368">
      <c r="A368" s="98"/>
      <c r="B368" s="98"/>
      <c r="C368" s="98"/>
      <c r="D368" s="98"/>
      <c r="E368" s="98"/>
      <c r="F368" s="322"/>
    </row>
    <row r="369">
      <c r="A369" s="98"/>
      <c r="B369" s="98"/>
      <c r="C369" s="98"/>
      <c r="D369" s="98"/>
      <c r="E369" s="98"/>
      <c r="F369" s="322"/>
    </row>
    <row r="370">
      <c r="A370" s="98"/>
      <c r="B370" s="98"/>
      <c r="C370" s="98"/>
      <c r="D370" s="98"/>
      <c r="E370" s="98"/>
      <c r="F370" s="322"/>
    </row>
    <row r="371">
      <c r="A371" s="98"/>
      <c r="B371" s="98"/>
      <c r="C371" s="98"/>
      <c r="D371" s="98"/>
      <c r="E371" s="98"/>
      <c r="F371" s="322"/>
    </row>
    <row r="372">
      <c r="A372" s="98"/>
      <c r="B372" s="98"/>
      <c r="C372" s="98"/>
      <c r="D372" s="98"/>
      <c r="E372" s="98"/>
      <c r="F372" s="322"/>
    </row>
    <row r="373">
      <c r="A373" s="98"/>
      <c r="B373" s="98"/>
      <c r="C373" s="98"/>
      <c r="D373" s="98"/>
      <c r="E373" s="98"/>
      <c r="F373" s="322"/>
    </row>
    <row r="374">
      <c r="A374" s="98"/>
      <c r="B374" s="98"/>
      <c r="C374" s="98"/>
      <c r="D374" s="98"/>
      <c r="E374" s="98"/>
      <c r="F374" s="322"/>
    </row>
    <row r="375">
      <c r="A375" s="98"/>
      <c r="B375" s="98"/>
      <c r="C375" s="98"/>
      <c r="D375" s="98"/>
      <c r="E375" s="98"/>
      <c r="F375" s="322"/>
    </row>
    <row r="376">
      <c r="A376" s="98"/>
      <c r="B376" s="98"/>
      <c r="C376" s="98"/>
      <c r="D376" s="98"/>
      <c r="E376" s="98"/>
      <c r="F376" s="322"/>
    </row>
    <row r="377">
      <c r="A377" s="98"/>
      <c r="B377" s="98"/>
      <c r="C377" s="98"/>
      <c r="D377" s="98"/>
      <c r="E377" s="98"/>
      <c r="F377" s="322"/>
    </row>
    <row r="378">
      <c r="A378" s="98"/>
      <c r="B378" s="98"/>
      <c r="C378" s="98"/>
      <c r="D378" s="98"/>
      <c r="E378" s="98"/>
      <c r="F378" s="322"/>
    </row>
    <row r="379">
      <c r="A379" s="98"/>
      <c r="B379" s="98"/>
      <c r="C379" s="98"/>
      <c r="D379" s="98"/>
      <c r="E379" s="98"/>
      <c r="F379" s="322"/>
    </row>
    <row r="380">
      <c r="A380" s="98"/>
      <c r="B380" s="98"/>
      <c r="C380" s="98"/>
      <c r="D380" s="98"/>
      <c r="E380" s="98"/>
      <c r="F380" s="322"/>
    </row>
    <row r="381">
      <c r="A381" s="98"/>
      <c r="B381" s="98"/>
      <c r="C381" s="98"/>
      <c r="D381" s="98"/>
      <c r="E381" s="98"/>
      <c r="F381" s="322"/>
    </row>
    <row r="382">
      <c r="A382" s="98"/>
      <c r="B382" s="98"/>
      <c r="C382" s="98"/>
      <c r="D382" s="98"/>
      <c r="E382" s="98"/>
      <c r="F382" s="322"/>
    </row>
    <row r="383">
      <c r="A383" s="98"/>
      <c r="B383" s="98"/>
      <c r="C383" s="98"/>
      <c r="D383" s="98"/>
      <c r="E383" s="98"/>
      <c r="F383" s="322"/>
    </row>
    <row r="384">
      <c r="A384" s="98"/>
      <c r="B384" s="98"/>
      <c r="C384" s="98"/>
      <c r="D384" s="98"/>
      <c r="E384" s="98"/>
      <c r="F384" s="322"/>
    </row>
    <row r="385">
      <c r="A385" s="98"/>
      <c r="B385" s="98"/>
      <c r="C385" s="98"/>
      <c r="D385" s="98"/>
      <c r="E385" s="98"/>
      <c r="F385" s="322"/>
    </row>
    <row r="386">
      <c r="A386" s="98"/>
      <c r="B386" s="98"/>
      <c r="C386" s="98"/>
      <c r="D386" s="98"/>
      <c r="E386" s="98"/>
      <c r="F386" s="322"/>
    </row>
    <row r="387">
      <c r="A387" s="98"/>
      <c r="B387" s="98"/>
      <c r="C387" s="98"/>
      <c r="D387" s="98"/>
      <c r="E387" s="98"/>
      <c r="F387" s="322"/>
    </row>
    <row r="388">
      <c r="A388" s="98"/>
      <c r="B388" s="98"/>
      <c r="C388" s="98"/>
      <c r="D388" s="98"/>
      <c r="E388" s="98"/>
      <c r="F388" s="322"/>
    </row>
    <row r="389">
      <c r="A389" s="98"/>
      <c r="B389" s="98"/>
      <c r="C389" s="98"/>
      <c r="D389" s="98"/>
      <c r="E389" s="98"/>
      <c r="F389" s="322"/>
    </row>
    <row r="390">
      <c r="A390" s="98"/>
      <c r="B390" s="98"/>
      <c r="C390" s="98"/>
      <c r="D390" s="98"/>
      <c r="E390" s="98"/>
      <c r="F390" s="322"/>
    </row>
    <row r="391">
      <c r="A391" s="98"/>
      <c r="B391" s="98"/>
      <c r="C391" s="98"/>
      <c r="D391" s="98"/>
      <c r="E391" s="98"/>
      <c r="F391" s="322"/>
    </row>
    <row r="392">
      <c r="A392" s="98"/>
      <c r="B392" s="98"/>
      <c r="C392" s="98"/>
      <c r="D392" s="98"/>
      <c r="E392" s="98"/>
      <c r="F392" s="322"/>
    </row>
    <row r="393">
      <c r="A393" s="98"/>
      <c r="B393" s="98"/>
      <c r="C393" s="98"/>
      <c r="D393" s="98"/>
      <c r="E393" s="98"/>
      <c r="F393" s="322"/>
    </row>
    <row r="394">
      <c r="A394" s="98"/>
      <c r="B394" s="98"/>
      <c r="C394" s="98"/>
      <c r="D394" s="98"/>
      <c r="E394" s="98"/>
      <c r="F394" s="322"/>
    </row>
    <row r="395">
      <c r="A395" s="98"/>
      <c r="B395" s="98"/>
      <c r="C395" s="98"/>
      <c r="D395" s="98"/>
      <c r="E395" s="98"/>
      <c r="F395" s="322"/>
    </row>
    <row r="396">
      <c r="A396" s="98"/>
      <c r="B396" s="98"/>
      <c r="C396" s="98"/>
      <c r="D396" s="98"/>
      <c r="E396" s="98"/>
      <c r="F396" s="322"/>
    </row>
    <row r="397">
      <c r="A397" s="98"/>
      <c r="B397" s="98"/>
      <c r="C397" s="98"/>
      <c r="D397" s="98"/>
      <c r="E397" s="98"/>
      <c r="F397" s="322"/>
    </row>
    <row r="398">
      <c r="A398" s="98"/>
      <c r="B398" s="98"/>
      <c r="C398" s="98"/>
      <c r="D398" s="98"/>
      <c r="E398" s="98"/>
      <c r="F398" s="322"/>
    </row>
    <row r="399">
      <c r="A399" s="98"/>
      <c r="B399" s="98"/>
      <c r="C399" s="98"/>
      <c r="D399" s="98"/>
      <c r="E399" s="98"/>
      <c r="F399" s="322"/>
    </row>
    <row r="400">
      <c r="A400" s="98"/>
      <c r="B400" s="98"/>
      <c r="C400" s="98"/>
      <c r="D400" s="98"/>
      <c r="E400" s="98"/>
      <c r="F400" s="322"/>
    </row>
    <row r="401">
      <c r="A401" s="98"/>
      <c r="B401" s="98"/>
      <c r="C401" s="98"/>
      <c r="D401" s="98"/>
      <c r="E401" s="98"/>
      <c r="F401" s="322"/>
    </row>
    <row r="402">
      <c r="A402" s="98"/>
      <c r="B402" s="98"/>
      <c r="C402" s="98"/>
      <c r="D402" s="98"/>
      <c r="E402" s="98"/>
      <c r="F402" s="322"/>
    </row>
    <row r="403">
      <c r="A403" s="98"/>
      <c r="B403" s="98"/>
      <c r="C403" s="98"/>
      <c r="D403" s="98"/>
      <c r="E403" s="98"/>
      <c r="F403" s="322"/>
    </row>
    <row r="404">
      <c r="A404" s="98"/>
      <c r="B404" s="98"/>
      <c r="C404" s="98"/>
      <c r="D404" s="98"/>
      <c r="E404" s="98"/>
      <c r="F404" s="322"/>
    </row>
    <row r="405">
      <c r="A405" s="98"/>
      <c r="B405" s="98"/>
      <c r="C405" s="98"/>
      <c r="D405" s="98"/>
      <c r="E405" s="98"/>
      <c r="F405" s="322"/>
    </row>
    <row r="406">
      <c r="A406" s="98"/>
      <c r="B406" s="98"/>
      <c r="C406" s="98"/>
      <c r="D406" s="98"/>
      <c r="E406" s="98"/>
      <c r="F406" s="322"/>
    </row>
    <row r="407">
      <c r="A407" s="98"/>
      <c r="B407" s="98"/>
      <c r="C407" s="98"/>
      <c r="D407" s="98"/>
      <c r="E407" s="98"/>
      <c r="F407" s="322"/>
    </row>
    <row r="408">
      <c r="A408" s="98"/>
      <c r="B408" s="98"/>
      <c r="C408" s="98"/>
      <c r="D408" s="98"/>
      <c r="E408" s="98"/>
      <c r="F408" s="322"/>
    </row>
    <row r="409">
      <c r="A409" s="98"/>
      <c r="B409" s="98"/>
      <c r="C409" s="98"/>
      <c r="D409" s="98"/>
      <c r="E409" s="98"/>
      <c r="F409" s="322"/>
    </row>
    <row r="410">
      <c r="A410" s="98"/>
      <c r="B410" s="98"/>
      <c r="C410" s="98"/>
      <c r="D410" s="98"/>
      <c r="E410" s="98"/>
      <c r="F410" s="322"/>
    </row>
    <row r="411">
      <c r="A411" s="98"/>
      <c r="B411" s="98"/>
      <c r="C411" s="98"/>
      <c r="D411" s="98"/>
      <c r="E411" s="98"/>
      <c r="F411" s="322"/>
    </row>
    <row r="412">
      <c r="A412" s="98"/>
      <c r="B412" s="98"/>
      <c r="C412" s="98"/>
      <c r="D412" s="98"/>
      <c r="E412" s="98"/>
      <c r="F412" s="322"/>
    </row>
    <row r="413">
      <c r="A413" s="98"/>
      <c r="B413" s="98"/>
      <c r="C413" s="98"/>
      <c r="D413" s="98"/>
      <c r="E413" s="98"/>
      <c r="F413" s="322"/>
    </row>
    <row r="414">
      <c r="A414" s="98"/>
      <c r="B414" s="98"/>
      <c r="C414" s="98"/>
      <c r="D414" s="98"/>
      <c r="E414" s="98"/>
      <c r="F414" s="322"/>
    </row>
    <row r="415">
      <c r="A415" s="98"/>
      <c r="B415" s="98"/>
      <c r="C415" s="98"/>
      <c r="D415" s="98"/>
      <c r="E415" s="98"/>
      <c r="F415" s="322"/>
    </row>
    <row r="416">
      <c r="A416" s="98"/>
      <c r="B416" s="98"/>
      <c r="C416" s="98"/>
      <c r="D416" s="98"/>
      <c r="E416" s="98"/>
      <c r="F416" s="322"/>
    </row>
    <row r="417">
      <c r="A417" s="98"/>
      <c r="B417" s="98"/>
      <c r="C417" s="98"/>
      <c r="D417" s="98"/>
      <c r="E417" s="98"/>
      <c r="F417" s="322"/>
    </row>
    <row r="418">
      <c r="A418" s="98"/>
      <c r="B418" s="98"/>
      <c r="C418" s="98"/>
      <c r="D418" s="98"/>
      <c r="E418" s="98"/>
      <c r="F418" s="322"/>
    </row>
    <row r="419">
      <c r="A419" s="98"/>
      <c r="B419" s="98"/>
      <c r="C419" s="98"/>
      <c r="D419" s="98"/>
      <c r="E419" s="98"/>
      <c r="F419" s="322"/>
    </row>
    <row r="420">
      <c r="A420" s="98"/>
      <c r="B420" s="98"/>
      <c r="C420" s="98"/>
      <c r="D420" s="98"/>
      <c r="E420" s="98"/>
      <c r="F420" s="322"/>
    </row>
    <row r="421">
      <c r="A421" s="98"/>
      <c r="B421" s="98"/>
      <c r="C421" s="98"/>
      <c r="D421" s="98"/>
      <c r="E421" s="98"/>
      <c r="F421" s="322"/>
    </row>
    <row r="422">
      <c r="A422" s="98"/>
      <c r="B422" s="98"/>
      <c r="C422" s="98"/>
      <c r="D422" s="98"/>
      <c r="E422" s="98"/>
      <c r="F422" s="322"/>
    </row>
    <row r="423">
      <c r="A423" s="98"/>
      <c r="B423" s="98"/>
      <c r="C423" s="98"/>
      <c r="D423" s="98"/>
      <c r="E423" s="98"/>
      <c r="F423" s="322"/>
    </row>
    <row r="424">
      <c r="A424" s="98"/>
      <c r="B424" s="98"/>
      <c r="C424" s="98"/>
      <c r="D424" s="98"/>
      <c r="E424" s="98"/>
      <c r="F424" s="322"/>
    </row>
    <row r="425">
      <c r="A425" s="98"/>
      <c r="B425" s="98"/>
      <c r="C425" s="98"/>
      <c r="D425" s="98"/>
      <c r="E425" s="98"/>
      <c r="F425" s="322"/>
    </row>
    <row r="426">
      <c r="A426" s="98"/>
      <c r="B426" s="98"/>
      <c r="C426" s="98"/>
      <c r="D426" s="98"/>
      <c r="E426" s="98"/>
      <c r="F426" s="322"/>
    </row>
    <row r="427">
      <c r="A427" s="98"/>
      <c r="B427" s="98"/>
      <c r="C427" s="98"/>
      <c r="D427" s="98"/>
      <c r="E427" s="98"/>
      <c r="F427" s="322"/>
    </row>
    <row r="428">
      <c r="A428" s="98"/>
      <c r="B428" s="98"/>
      <c r="C428" s="98"/>
      <c r="D428" s="98"/>
      <c r="E428" s="98"/>
      <c r="F428" s="322"/>
    </row>
    <row r="429">
      <c r="A429" s="98"/>
      <c r="B429" s="98"/>
      <c r="C429" s="98"/>
      <c r="D429" s="98"/>
      <c r="E429" s="98"/>
      <c r="F429" s="322"/>
    </row>
    <row r="430">
      <c r="A430" s="98"/>
      <c r="B430" s="98"/>
      <c r="C430" s="98"/>
      <c r="D430" s="98"/>
      <c r="E430" s="98"/>
      <c r="F430" s="322"/>
    </row>
    <row r="431">
      <c r="A431" s="98"/>
      <c r="B431" s="98"/>
      <c r="C431" s="98"/>
      <c r="D431" s="98"/>
      <c r="E431" s="98"/>
      <c r="F431" s="322"/>
    </row>
    <row r="432">
      <c r="A432" s="98"/>
      <c r="B432" s="98"/>
      <c r="C432" s="98"/>
      <c r="D432" s="98"/>
      <c r="E432" s="98"/>
      <c r="F432" s="322"/>
    </row>
    <row r="433">
      <c r="A433" s="98"/>
      <c r="B433" s="98"/>
      <c r="C433" s="98"/>
      <c r="D433" s="98"/>
      <c r="E433" s="98"/>
      <c r="F433" s="322"/>
    </row>
    <row r="434">
      <c r="A434" s="98"/>
      <c r="B434" s="98"/>
      <c r="C434" s="98"/>
      <c r="D434" s="98"/>
      <c r="E434" s="98"/>
      <c r="F434" s="322"/>
    </row>
    <row r="435">
      <c r="A435" s="98"/>
      <c r="B435" s="98"/>
      <c r="C435" s="98"/>
      <c r="D435" s="98"/>
      <c r="E435" s="98"/>
      <c r="F435" s="322"/>
    </row>
    <row r="436">
      <c r="A436" s="98"/>
      <c r="B436" s="98"/>
      <c r="C436" s="98"/>
      <c r="D436" s="98"/>
      <c r="E436" s="98"/>
      <c r="F436" s="322"/>
    </row>
    <row r="437">
      <c r="A437" s="98"/>
      <c r="B437" s="98"/>
      <c r="C437" s="98"/>
      <c r="D437" s="98"/>
      <c r="E437" s="98"/>
      <c r="F437" s="322"/>
    </row>
    <row r="438">
      <c r="A438" s="98"/>
      <c r="B438" s="98"/>
      <c r="C438" s="98"/>
      <c r="D438" s="98"/>
      <c r="E438" s="98"/>
      <c r="F438" s="322"/>
    </row>
    <row r="439">
      <c r="A439" s="98"/>
      <c r="B439" s="98"/>
      <c r="C439" s="98"/>
      <c r="D439" s="98"/>
      <c r="E439" s="98"/>
      <c r="F439" s="322"/>
    </row>
    <row r="440">
      <c r="A440" s="98"/>
      <c r="B440" s="98"/>
      <c r="C440" s="98"/>
      <c r="D440" s="98"/>
      <c r="E440" s="98"/>
      <c r="F440" s="322"/>
    </row>
    <row r="441">
      <c r="A441" s="98"/>
      <c r="B441" s="98"/>
      <c r="C441" s="98"/>
      <c r="D441" s="98"/>
      <c r="E441" s="98"/>
      <c r="F441" s="322"/>
    </row>
    <row r="442">
      <c r="A442" s="98"/>
      <c r="B442" s="98"/>
      <c r="C442" s="98"/>
      <c r="D442" s="98"/>
      <c r="E442" s="98"/>
      <c r="F442" s="322"/>
    </row>
    <row r="443">
      <c r="A443" s="98"/>
      <c r="B443" s="98"/>
      <c r="C443" s="98"/>
      <c r="D443" s="98"/>
      <c r="E443" s="98"/>
      <c r="F443" s="322"/>
    </row>
    <row r="444">
      <c r="A444" s="98"/>
      <c r="B444" s="98"/>
      <c r="C444" s="98"/>
      <c r="D444" s="98"/>
      <c r="E444" s="98"/>
      <c r="F444" s="322"/>
    </row>
    <row r="445">
      <c r="A445" s="98"/>
      <c r="B445" s="98"/>
      <c r="C445" s="98"/>
      <c r="D445" s="98"/>
      <c r="E445" s="98"/>
      <c r="F445" s="322"/>
    </row>
    <row r="446">
      <c r="A446" s="98"/>
      <c r="B446" s="98"/>
      <c r="C446" s="98"/>
      <c r="D446" s="98"/>
      <c r="E446" s="98"/>
      <c r="F446" s="322"/>
    </row>
    <row r="447">
      <c r="A447" s="98"/>
      <c r="B447" s="98"/>
      <c r="C447" s="98"/>
      <c r="D447" s="98"/>
      <c r="E447" s="98"/>
      <c r="F447" s="322"/>
    </row>
    <row r="448">
      <c r="A448" s="98"/>
      <c r="B448" s="98"/>
      <c r="C448" s="98"/>
      <c r="D448" s="98"/>
      <c r="E448" s="98"/>
      <c r="F448" s="322"/>
    </row>
    <row r="449">
      <c r="A449" s="98"/>
      <c r="B449" s="98"/>
      <c r="C449" s="98"/>
      <c r="D449" s="98"/>
      <c r="E449" s="98"/>
      <c r="F449" s="322"/>
    </row>
    <row r="450">
      <c r="A450" s="98"/>
      <c r="B450" s="98"/>
      <c r="C450" s="98"/>
      <c r="D450" s="98"/>
      <c r="E450" s="98"/>
      <c r="F450" s="322"/>
    </row>
    <row r="451">
      <c r="A451" s="98"/>
      <c r="B451" s="98"/>
      <c r="C451" s="98"/>
      <c r="D451" s="98"/>
      <c r="E451" s="98"/>
      <c r="F451" s="322"/>
    </row>
    <row r="452">
      <c r="A452" s="98"/>
      <c r="B452" s="98"/>
      <c r="C452" s="98"/>
      <c r="D452" s="98"/>
      <c r="E452" s="98"/>
      <c r="F452" s="322"/>
    </row>
    <row r="453">
      <c r="A453" s="98"/>
      <c r="B453" s="98"/>
      <c r="C453" s="98"/>
      <c r="D453" s="98"/>
      <c r="E453" s="98"/>
      <c r="F453" s="322"/>
    </row>
    <row r="454">
      <c r="A454" s="98"/>
      <c r="B454" s="98"/>
      <c r="C454" s="98"/>
      <c r="D454" s="98"/>
      <c r="E454" s="98"/>
      <c r="F454" s="322"/>
    </row>
    <row r="455">
      <c r="A455" s="98"/>
      <c r="B455" s="98"/>
      <c r="C455" s="98"/>
      <c r="D455" s="98"/>
      <c r="E455" s="98"/>
      <c r="F455" s="322"/>
    </row>
    <row r="456">
      <c r="A456" s="98"/>
      <c r="B456" s="98"/>
      <c r="C456" s="98"/>
      <c r="D456" s="98"/>
      <c r="E456" s="98"/>
      <c r="F456" s="322"/>
    </row>
    <row r="457">
      <c r="A457" s="98"/>
      <c r="B457" s="98"/>
      <c r="C457" s="98"/>
      <c r="D457" s="98"/>
      <c r="E457" s="98"/>
      <c r="F457" s="322"/>
    </row>
    <row r="458">
      <c r="A458" s="98"/>
      <c r="B458" s="98"/>
      <c r="C458" s="98"/>
      <c r="D458" s="98"/>
      <c r="E458" s="98"/>
      <c r="F458" s="322"/>
    </row>
    <row r="459">
      <c r="A459" s="98"/>
      <c r="B459" s="98"/>
      <c r="C459" s="98"/>
      <c r="D459" s="98"/>
      <c r="E459" s="98"/>
      <c r="F459" s="322"/>
    </row>
    <row r="460">
      <c r="A460" s="98"/>
      <c r="B460" s="98"/>
      <c r="C460" s="98"/>
      <c r="D460" s="98"/>
      <c r="E460" s="98"/>
      <c r="F460" s="322"/>
    </row>
    <row r="461">
      <c r="A461" s="98"/>
      <c r="B461" s="98"/>
      <c r="C461" s="98"/>
      <c r="D461" s="98"/>
      <c r="E461" s="98"/>
      <c r="F461" s="322"/>
    </row>
    <row r="462">
      <c r="A462" s="98"/>
      <c r="B462" s="98"/>
      <c r="C462" s="98"/>
      <c r="D462" s="98"/>
      <c r="E462" s="98"/>
      <c r="F462" s="322"/>
    </row>
    <row r="463">
      <c r="A463" s="98"/>
      <c r="B463" s="98"/>
      <c r="C463" s="98"/>
      <c r="D463" s="98"/>
      <c r="E463" s="98"/>
      <c r="F463" s="322"/>
    </row>
    <row r="464">
      <c r="A464" s="98"/>
      <c r="B464" s="98"/>
      <c r="C464" s="98"/>
      <c r="D464" s="98"/>
      <c r="E464" s="98"/>
      <c r="F464" s="322"/>
    </row>
    <row r="465">
      <c r="A465" s="98"/>
      <c r="B465" s="98"/>
      <c r="C465" s="98"/>
      <c r="D465" s="98"/>
      <c r="E465" s="98"/>
      <c r="F465" s="322"/>
    </row>
    <row r="466">
      <c r="A466" s="98"/>
      <c r="B466" s="98"/>
      <c r="C466" s="98"/>
      <c r="D466" s="98"/>
      <c r="E466" s="98"/>
      <c r="F466" s="322"/>
    </row>
    <row r="467">
      <c r="A467" s="98"/>
      <c r="B467" s="98"/>
      <c r="C467" s="98"/>
      <c r="D467" s="98"/>
      <c r="E467" s="98"/>
      <c r="F467" s="322"/>
    </row>
    <row r="468">
      <c r="A468" s="98"/>
      <c r="B468" s="98"/>
      <c r="C468" s="98"/>
      <c r="D468" s="98"/>
      <c r="E468" s="98"/>
      <c r="F468" s="322"/>
    </row>
    <row r="469">
      <c r="A469" s="98"/>
      <c r="B469" s="98"/>
      <c r="C469" s="98"/>
      <c r="D469" s="98"/>
      <c r="E469" s="98"/>
      <c r="F469" s="322"/>
    </row>
    <row r="470">
      <c r="A470" s="98"/>
      <c r="B470" s="98"/>
      <c r="C470" s="98"/>
      <c r="D470" s="98"/>
      <c r="E470" s="98"/>
      <c r="F470" s="322"/>
    </row>
    <row r="471">
      <c r="A471" s="98"/>
      <c r="B471" s="98"/>
      <c r="C471" s="98"/>
      <c r="D471" s="98"/>
      <c r="E471" s="98"/>
      <c r="F471" s="322"/>
    </row>
    <row r="472">
      <c r="A472" s="98"/>
      <c r="B472" s="98"/>
      <c r="C472" s="98"/>
      <c r="D472" s="98"/>
      <c r="E472" s="98"/>
      <c r="F472" s="322"/>
    </row>
    <row r="473">
      <c r="A473" s="98"/>
      <c r="B473" s="98"/>
      <c r="C473" s="98"/>
      <c r="D473" s="98"/>
      <c r="E473" s="98"/>
      <c r="F473" s="322"/>
    </row>
    <row r="474">
      <c r="A474" s="98"/>
      <c r="B474" s="98"/>
      <c r="C474" s="98"/>
      <c r="D474" s="98"/>
      <c r="E474" s="98"/>
      <c r="F474" s="322"/>
    </row>
    <row r="475">
      <c r="A475" s="98"/>
      <c r="B475" s="98"/>
      <c r="C475" s="98"/>
      <c r="D475" s="98"/>
      <c r="E475" s="98"/>
      <c r="F475" s="322"/>
    </row>
    <row r="476">
      <c r="A476" s="98"/>
      <c r="B476" s="98"/>
      <c r="C476" s="98"/>
      <c r="D476" s="98"/>
      <c r="E476" s="98"/>
      <c r="F476" s="322"/>
    </row>
    <row r="477">
      <c r="A477" s="98"/>
      <c r="B477" s="98"/>
      <c r="C477" s="98"/>
      <c r="D477" s="98"/>
      <c r="E477" s="98"/>
      <c r="F477" s="322"/>
    </row>
    <row r="478">
      <c r="A478" s="98"/>
      <c r="B478" s="98"/>
      <c r="C478" s="98"/>
      <c r="D478" s="98"/>
      <c r="E478" s="98"/>
      <c r="F478" s="322"/>
    </row>
    <row r="479">
      <c r="A479" s="98"/>
      <c r="B479" s="98"/>
      <c r="C479" s="98"/>
      <c r="D479" s="98"/>
      <c r="E479" s="98"/>
      <c r="F479" s="322"/>
    </row>
    <row r="480">
      <c r="A480" s="98"/>
      <c r="B480" s="98"/>
      <c r="C480" s="98"/>
      <c r="D480" s="98"/>
      <c r="E480" s="98"/>
      <c r="F480" s="322"/>
    </row>
    <row r="481">
      <c r="A481" s="98"/>
      <c r="B481" s="98"/>
      <c r="C481" s="98"/>
      <c r="D481" s="98"/>
      <c r="E481" s="98"/>
      <c r="F481" s="322"/>
    </row>
    <row r="482">
      <c r="A482" s="98"/>
      <c r="B482" s="98"/>
      <c r="C482" s="98"/>
      <c r="D482" s="98"/>
      <c r="E482" s="98"/>
      <c r="F482" s="322"/>
    </row>
    <row r="483">
      <c r="A483" s="98"/>
      <c r="B483" s="98"/>
      <c r="C483" s="98"/>
      <c r="D483" s="98"/>
      <c r="E483" s="98"/>
      <c r="F483" s="322"/>
    </row>
    <row r="484">
      <c r="A484" s="98"/>
      <c r="B484" s="98"/>
      <c r="C484" s="98"/>
      <c r="D484" s="98"/>
      <c r="E484" s="98"/>
      <c r="F484" s="322"/>
    </row>
    <row r="485">
      <c r="A485" s="98"/>
      <c r="B485" s="98"/>
      <c r="C485" s="98"/>
      <c r="D485" s="98"/>
      <c r="E485" s="98"/>
      <c r="F485" s="322"/>
    </row>
    <row r="486">
      <c r="A486" s="98"/>
      <c r="B486" s="98"/>
      <c r="C486" s="98"/>
      <c r="D486" s="98"/>
      <c r="E486" s="98"/>
      <c r="F486" s="322"/>
    </row>
    <row r="487">
      <c r="A487" s="98"/>
      <c r="B487" s="98"/>
      <c r="C487" s="98"/>
      <c r="D487" s="98"/>
      <c r="E487" s="98"/>
      <c r="F487" s="322"/>
    </row>
    <row r="488">
      <c r="A488" s="98"/>
      <c r="B488" s="98"/>
      <c r="C488" s="98"/>
      <c r="D488" s="98"/>
      <c r="E488" s="98"/>
      <c r="F488" s="322"/>
    </row>
    <row r="489">
      <c r="A489" s="98"/>
      <c r="B489" s="98"/>
      <c r="C489" s="98"/>
      <c r="D489" s="98"/>
      <c r="E489" s="98"/>
      <c r="F489" s="322"/>
    </row>
    <row r="490">
      <c r="A490" s="98"/>
      <c r="B490" s="98"/>
      <c r="C490" s="98"/>
      <c r="D490" s="98"/>
      <c r="E490" s="98"/>
      <c r="F490" s="322"/>
    </row>
    <row r="491">
      <c r="A491" s="98"/>
      <c r="B491" s="98"/>
      <c r="C491" s="98"/>
      <c r="D491" s="98"/>
      <c r="E491" s="98"/>
      <c r="F491" s="322"/>
    </row>
    <row r="492">
      <c r="A492" s="98"/>
      <c r="B492" s="98"/>
      <c r="C492" s="98"/>
      <c r="D492" s="98"/>
      <c r="E492" s="98"/>
      <c r="F492" s="322"/>
    </row>
    <row r="493">
      <c r="A493" s="98"/>
      <c r="B493" s="98"/>
      <c r="C493" s="98"/>
      <c r="D493" s="98"/>
      <c r="E493" s="98"/>
      <c r="F493" s="322"/>
    </row>
    <row r="494">
      <c r="A494" s="98"/>
      <c r="B494" s="98"/>
      <c r="C494" s="98"/>
      <c r="D494" s="98"/>
      <c r="E494" s="98"/>
      <c r="F494" s="322"/>
    </row>
    <row r="495">
      <c r="A495" s="98"/>
      <c r="B495" s="98"/>
      <c r="C495" s="98"/>
      <c r="D495" s="98"/>
      <c r="E495" s="98"/>
      <c r="F495" s="322"/>
    </row>
    <row r="496">
      <c r="A496" s="98"/>
      <c r="B496" s="98"/>
      <c r="C496" s="98"/>
      <c r="D496" s="98"/>
      <c r="E496" s="98"/>
      <c r="F496" s="322"/>
    </row>
    <row r="497">
      <c r="A497" s="98"/>
      <c r="B497" s="98"/>
      <c r="C497" s="98"/>
      <c r="D497" s="98"/>
      <c r="E497" s="98"/>
      <c r="F497" s="322"/>
    </row>
    <row r="498">
      <c r="A498" s="98"/>
      <c r="B498" s="98"/>
      <c r="C498" s="98"/>
      <c r="D498" s="98"/>
      <c r="E498" s="98"/>
      <c r="F498" s="322"/>
    </row>
    <row r="499">
      <c r="A499" s="98"/>
      <c r="B499" s="98"/>
      <c r="C499" s="98"/>
      <c r="D499" s="98"/>
      <c r="E499" s="98"/>
      <c r="F499" s="322"/>
    </row>
    <row r="500">
      <c r="A500" s="98"/>
      <c r="B500" s="98"/>
      <c r="C500" s="98"/>
      <c r="D500" s="98"/>
      <c r="E500" s="98"/>
      <c r="F500" s="322"/>
    </row>
    <row r="501">
      <c r="A501" s="98"/>
      <c r="B501" s="98"/>
      <c r="C501" s="98"/>
      <c r="D501" s="98"/>
      <c r="E501" s="98"/>
      <c r="F501" s="322"/>
    </row>
    <row r="502">
      <c r="A502" s="98"/>
      <c r="B502" s="98"/>
      <c r="C502" s="98"/>
      <c r="D502" s="98"/>
      <c r="E502" s="98"/>
      <c r="F502" s="322"/>
    </row>
    <row r="503">
      <c r="A503" s="98"/>
      <c r="B503" s="98"/>
      <c r="C503" s="98"/>
      <c r="D503" s="98"/>
      <c r="E503" s="98"/>
      <c r="F503" s="322"/>
    </row>
    <row r="504">
      <c r="A504" s="98"/>
      <c r="B504" s="98"/>
      <c r="C504" s="98"/>
      <c r="D504" s="98"/>
      <c r="E504" s="98"/>
      <c r="F504" s="322"/>
    </row>
    <row r="505">
      <c r="A505" s="98"/>
      <c r="B505" s="98"/>
      <c r="C505" s="98"/>
      <c r="D505" s="98"/>
      <c r="E505" s="98"/>
      <c r="F505" s="322"/>
    </row>
    <row r="506">
      <c r="A506" s="98"/>
      <c r="B506" s="98"/>
      <c r="C506" s="98"/>
      <c r="D506" s="98"/>
      <c r="E506" s="98"/>
      <c r="F506" s="322"/>
    </row>
    <row r="507">
      <c r="A507" s="98"/>
      <c r="B507" s="98"/>
      <c r="C507" s="98"/>
      <c r="D507" s="98"/>
      <c r="E507" s="98"/>
      <c r="F507" s="322"/>
    </row>
    <row r="508">
      <c r="A508" s="98"/>
      <c r="B508" s="98"/>
      <c r="C508" s="98"/>
      <c r="D508" s="98"/>
      <c r="E508" s="98"/>
      <c r="F508" s="322"/>
    </row>
    <row r="509">
      <c r="A509" s="98"/>
      <c r="B509" s="98"/>
      <c r="C509" s="98"/>
      <c r="D509" s="98"/>
      <c r="E509" s="98"/>
      <c r="F509" s="322"/>
    </row>
    <row r="510">
      <c r="A510" s="98"/>
      <c r="B510" s="98"/>
      <c r="C510" s="98"/>
      <c r="D510" s="98"/>
      <c r="E510" s="98"/>
      <c r="F510" s="322"/>
    </row>
    <row r="511">
      <c r="A511" s="98"/>
      <c r="B511" s="98"/>
      <c r="C511" s="98"/>
      <c r="D511" s="98"/>
      <c r="E511" s="98"/>
      <c r="F511" s="322"/>
    </row>
    <row r="512">
      <c r="A512" s="98"/>
      <c r="B512" s="98"/>
      <c r="C512" s="98"/>
      <c r="D512" s="98"/>
      <c r="E512" s="98"/>
      <c r="F512" s="322"/>
    </row>
    <row r="513">
      <c r="A513" s="98"/>
      <c r="B513" s="98"/>
      <c r="C513" s="98"/>
      <c r="D513" s="98"/>
      <c r="E513" s="98"/>
      <c r="F513" s="322"/>
    </row>
    <row r="514">
      <c r="A514" s="98"/>
      <c r="B514" s="98"/>
      <c r="C514" s="98"/>
      <c r="D514" s="98"/>
      <c r="E514" s="98"/>
      <c r="F514" s="322"/>
    </row>
    <row r="515">
      <c r="A515" s="98"/>
      <c r="B515" s="98"/>
      <c r="C515" s="98"/>
      <c r="D515" s="98"/>
      <c r="E515" s="98"/>
      <c r="F515" s="322"/>
    </row>
    <row r="516">
      <c r="A516" s="98"/>
      <c r="B516" s="98"/>
      <c r="C516" s="98"/>
      <c r="D516" s="98"/>
      <c r="E516" s="98"/>
      <c r="F516" s="322"/>
    </row>
    <row r="517">
      <c r="A517" s="98"/>
      <c r="B517" s="98"/>
      <c r="C517" s="98"/>
      <c r="D517" s="98"/>
      <c r="E517" s="98"/>
      <c r="F517" s="322"/>
    </row>
    <row r="518">
      <c r="A518" s="98"/>
      <c r="B518" s="98"/>
      <c r="C518" s="98"/>
      <c r="D518" s="98"/>
      <c r="E518" s="98"/>
      <c r="F518" s="322"/>
    </row>
    <row r="519">
      <c r="A519" s="98"/>
      <c r="B519" s="98"/>
      <c r="C519" s="98"/>
      <c r="D519" s="98"/>
      <c r="E519" s="98"/>
      <c r="F519" s="322"/>
    </row>
    <row r="520">
      <c r="A520" s="98"/>
      <c r="B520" s="98"/>
      <c r="C520" s="98"/>
      <c r="D520" s="98"/>
      <c r="E520" s="98"/>
      <c r="F520" s="322"/>
    </row>
    <row r="521">
      <c r="A521" s="98"/>
      <c r="B521" s="98"/>
      <c r="C521" s="98"/>
      <c r="D521" s="98"/>
      <c r="E521" s="98"/>
      <c r="F521" s="322"/>
    </row>
    <row r="522">
      <c r="A522" s="98"/>
      <c r="B522" s="98"/>
      <c r="C522" s="98"/>
      <c r="D522" s="98"/>
      <c r="E522" s="98"/>
      <c r="F522" s="322"/>
    </row>
    <row r="523">
      <c r="A523" s="98"/>
      <c r="B523" s="98"/>
      <c r="C523" s="98"/>
      <c r="D523" s="98"/>
      <c r="E523" s="98"/>
      <c r="F523" s="322"/>
    </row>
    <row r="524">
      <c r="A524" s="98"/>
      <c r="B524" s="98"/>
      <c r="C524" s="98"/>
      <c r="D524" s="98"/>
      <c r="E524" s="98"/>
      <c r="F524" s="322"/>
    </row>
    <row r="525">
      <c r="A525" s="98"/>
      <c r="B525" s="98"/>
      <c r="C525" s="98"/>
      <c r="D525" s="98"/>
      <c r="E525" s="98"/>
      <c r="F525" s="322"/>
    </row>
    <row r="526">
      <c r="A526" s="98"/>
      <c r="B526" s="98"/>
      <c r="C526" s="98"/>
      <c r="D526" s="98"/>
      <c r="E526" s="98"/>
      <c r="F526" s="322"/>
    </row>
    <row r="527">
      <c r="A527" s="98"/>
      <c r="B527" s="98"/>
      <c r="C527" s="98"/>
      <c r="D527" s="98"/>
      <c r="E527" s="98"/>
      <c r="F527" s="322"/>
    </row>
    <row r="528">
      <c r="A528" s="98"/>
      <c r="B528" s="98"/>
      <c r="C528" s="98"/>
      <c r="D528" s="98"/>
      <c r="E528" s="98"/>
      <c r="F528" s="322"/>
    </row>
    <row r="529">
      <c r="A529" s="98"/>
      <c r="B529" s="98"/>
      <c r="C529" s="98"/>
      <c r="D529" s="98"/>
      <c r="E529" s="98"/>
      <c r="F529" s="322"/>
    </row>
    <row r="530">
      <c r="A530" s="98"/>
      <c r="B530" s="98"/>
      <c r="C530" s="98"/>
      <c r="D530" s="98"/>
      <c r="E530" s="98"/>
      <c r="F530" s="322"/>
    </row>
    <row r="531">
      <c r="A531" s="98"/>
      <c r="B531" s="98"/>
      <c r="C531" s="98"/>
      <c r="D531" s="98"/>
      <c r="E531" s="98"/>
      <c r="F531" s="322"/>
    </row>
    <row r="532">
      <c r="A532" s="98"/>
      <c r="B532" s="98"/>
      <c r="C532" s="98"/>
      <c r="D532" s="98"/>
      <c r="E532" s="98"/>
      <c r="F532" s="322"/>
    </row>
    <row r="533">
      <c r="A533" s="98"/>
      <c r="B533" s="98"/>
      <c r="C533" s="98"/>
      <c r="D533" s="98"/>
      <c r="E533" s="98"/>
      <c r="F533" s="322"/>
    </row>
    <row r="534">
      <c r="A534" s="98"/>
      <c r="B534" s="98"/>
      <c r="C534" s="98"/>
      <c r="D534" s="98"/>
      <c r="E534" s="98"/>
      <c r="F534" s="322"/>
    </row>
    <row r="535">
      <c r="A535" s="98"/>
      <c r="B535" s="98"/>
      <c r="C535" s="98"/>
      <c r="D535" s="98"/>
      <c r="E535" s="98"/>
      <c r="F535" s="322"/>
    </row>
    <row r="536">
      <c r="A536" s="98"/>
      <c r="B536" s="98"/>
      <c r="C536" s="98"/>
      <c r="D536" s="98"/>
      <c r="E536" s="98"/>
      <c r="F536" s="322"/>
    </row>
    <row r="537">
      <c r="A537" s="98"/>
      <c r="B537" s="98"/>
      <c r="C537" s="98"/>
      <c r="D537" s="98"/>
      <c r="E537" s="98"/>
      <c r="F537" s="322"/>
    </row>
    <row r="538">
      <c r="A538" s="98"/>
      <c r="B538" s="98"/>
      <c r="C538" s="98"/>
      <c r="D538" s="98"/>
      <c r="E538" s="98"/>
      <c r="F538" s="322"/>
    </row>
    <row r="539">
      <c r="A539" s="98"/>
      <c r="B539" s="98"/>
      <c r="C539" s="98"/>
      <c r="D539" s="98"/>
      <c r="E539" s="98"/>
      <c r="F539" s="322"/>
    </row>
    <row r="540">
      <c r="A540" s="98"/>
      <c r="B540" s="98"/>
      <c r="C540" s="98"/>
      <c r="D540" s="98"/>
      <c r="E540" s="98"/>
      <c r="F540" s="322"/>
    </row>
    <row r="541">
      <c r="A541" s="98"/>
      <c r="B541" s="98"/>
      <c r="C541" s="98"/>
      <c r="D541" s="98"/>
      <c r="E541" s="98"/>
      <c r="F541" s="322"/>
    </row>
    <row r="542">
      <c r="A542" s="98"/>
      <c r="B542" s="98"/>
      <c r="C542" s="98"/>
      <c r="D542" s="98"/>
      <c r="E542" s="98"/>
      <c r="F542" s="322"/>
    </row>
    <row r="543">
      <c r="A543" s="98"/>
      <c r="B543" s="98"/>
      <c r="C543" s="98"/>
      <c r="D543" s="98"/>
      <c r="E543" s="98"/>
      <c r="F543" s="322"/>
    </row>
    <row r="544">
      <c r="A544" s="98"/>
      <c r="B544" s="98"/>
      <c r="C544" s="98"/>
      <c r="D544" s="98"/>
      <c r="E544" s="98"/>
      <c r="F544" s="322"/>
    </row>
    <row r="545">
      <c r="A545" s="98"/>
      <c r="B545" s="98"/>
      <c r="C545" s="98"/>
      <c r="D545" s="98"/>
      <c r="E545" s="98"/>
      <c r="F545" s="322"/>
    </row>
    <row r="546">
      <c r="A546" s="98"/>
      <c r="B546" s="98"/>
      <c r="C546" s="98"/>
      <c r="D546" s="98"/>
      <c r="E546" s="98"/>
      <c r="F546" s="322"/>
    </row>
    <row r="547">
      <c r="A547" s="98"/>
      <c r="B547" s="98"/>
      <c r="C547" s="98"/>
      <c r="D547" s="98"/>
      <c r="E547" s="98"/>
      <c r="F547" s="322"/>
    </row>
    <row r="548">
      <c r="A548" s="98"/>
      <c r="B548" s="98"/>
      <c r="C548" s="98"/>
      <c r="D548" s="98"/>
      <c r="E548" s="98"/>
      <c r="F548" s="322"/>
    </row>
    <row r="549">
      <c r="A549" s="98"/>
      <c r="B549" s="98"/>
      <c r="C549" s="98"/>
      <c r="D549" s="98"/>
      <c r="E549" s="98"/>
      <c r="F549" s="322"/>
    </row>
    <row r="550">
      <c r="A550" s="98"/>
      <c r="B550" s="98"/>
      <c r="C550" s="98"/>
      <c r="D550" s="98"/>
      <c r="E550" s="98"/>
      <c r="F550" s="322"/>
    </row>
    <row r="551">
      <c r="A551" s="98"/>
      <c r="B551" s="98"/>
      <c r="C551" s="98"/>
      <c r="D551" s="98"/>
      <c r="E551" s="98"/>
      <c r="F551" s="322"/>
    </row>
    <row r="552">
      <c r="A552" s="98"/>
      <c r="B552" s="98"/>
      <c r="C552" s="98"/>
      <c r="D552" s="98"/>
      <c r="E552" s="98"/>
      <c r="F552" s="322"/>
    </row>
    <row r="553">
      <c r="A553" s="98"/>
      <c r="B553" s="98"/>
      <c r="C553" s="98"/>
      <c r="D553" s="98"/>
      <c r="E553" s="98"/>
      <c r="F553" s="322"/>
    </row>
    <row r="554">
      <c r="A554" s="98"/>
      <c r="B554" s="98"/>
      <c r="C554" s="98"/>
      <c r="D554" s="98"/>
      <c r="E554" s="98"/>
      <c r="F554" s="322"/>
    </row>
    <row r="555">
      <c r="A555" s="98"/>
      <c r="B555" s="98"/>
      <c r="C555" s="98"/>
      <c r="D555" s="98"/>
      <c r="E555" s="98"/>
      <c r="F555" s="322"/>
    </row>
    <row r="556">
      <c r="A556" s="98"/>
      <c r="B556" s="98"/>
      <c r="C556" s="98"/>
      <c r="D556" s="98"/>
      <c r="E556" s="98"/>
      <c r="F556" s="322"/>
    </row>
    <row r="557">
      <c r="A557" s="98"/>
      <c r="B557" s="98"/>
      <c r="C557" s="98"/>
      <c r="D557" s="98"/>
      <c r="E557" s="98"/>
      <c r="F557" s="322"/>
    </row>
    <row r="558">
      <c r="A558" s="98"/>
      <c r="B558" s="98"/>
      <c r="C558" s="98"/>
      <c r="D558" s="98"/>
      <c r="E558" s="98"/>
      <c r="F558" s="322"/>
    </row>
    <row r="559">
      <c r="A559" s="98"/>
      <c r="B559" s="98"/>
      <c r="C559" s="98"/>
      <c r="D559" s="98"/>
      <c r="E559" s="98"/>
      <c r="F559" s="322"/>
    </row>
    <row r="560">
      <c r="A560" s="98"/>
      <c r="B560" s="98"/>
      <c r="C560" s="98"/>
      <c r="D560" s="98"/>
      <c r="E560" s="98"/>
      <c r="F560" s="322"/>
    </row>
    <row r="561">
      <c r="A561" s="98"/>
      <c r="B561" s="98"/>
      <c r="C561" s="98"/>
      <c r="D561" s="98"/>
      <c r="E561" s="98"/>
      <c r="F561" s="322"/>
    </row>
    <row r="562">
      <c r="A562" s="98"/>
      <c r="B562" s="98"/>
      <c r="C562" s="98"/>
      <c r="D562" s="98"/>
      <c r="E562" s="98"/>
      <c r="F562" s="322"/>
    </row>
    <row r="563">
      <c r="A563" s="98"/>
      <c r="B563" s="98"/>
      <c r="C563" s="98"/>
      <c r="D563" s="98"/>
      <c r="E563" s="98"/>
      <c r="F563" s="322"/>
    </row>
    <row r="564">
      <c r="A564" s="98"/>
      <c r="B564" s="98"/>
      <c r="C564" s="98"/>
      <c r="D564" s="98"/>
      <c r="E564" s="98"/>
      <c r="F564" s="322"/>
    </row>
    <row r="565">
      <c r="A565" s="98"/>
      <c r="B565" s="98"/>
      <c r="C565" s="98"/>
      <c r="D565" s="98"/>
      <c r="E565" s="98"/>
      <c r="F565" s="322"/>
    </row>
    <row r="566">
      <c r="A566" s="98"/>
      <c r="B566" s="98"/>
      <c r="C566" s="98"/>
      <c r="D566" s="98"/>
      <c r="E566" s="98"/>
      <c r="F566" s="322"/>
    </row>
    <row r="567">
      <c r="A567" s="98"/>
      <c r="B567" s="98"/>
      <c r="C567" s="98"/>
      <c r="D567" s="98"/>
      <c r="E567" s="98"/>
      <c r="F567" s="322"/>
    </row>
    <row r="568">
      <c r="A568" s="98"/>
      <c r="B568" s="98"/>
      <c r="C568" s="98"/>
      <c r="D568" s="98"/>
      <c r="E568" s="98"/>
      <c r="F568" s="322"/>
    </row>
    <row r="569">
      <c r="A569" s="98"/>
      <c r="B569" s="98"/>
      <c r="C569" s="98"/>
      <c r="D569" s="98"/>
      <c r="E569" s="98"/>
      <c r="F569" s="322"/>
    </row>
    <row r="570">
      <c r="A570" s="98"/>
      <c r="B570" s="98"/>
      <c r="C570" s="98"/>
      <c r="D570" s="98"/>
      <c r="E570" s="98"/>
      <c r="F570" s="322"/>
    </row>
    <row r="571">
      <c r="A571" s="98"/>
      <c r="B571" s="98"/>
      <c r="C571" s="98"/>
      <c r="D571" s="98"/>
      <c r="E571" s="98"/>
      <c r="F571" s="322"/>
    </row>
    <row r="572">
      <c r="A572" s="98"/>
      <c r="B572" s="98"/>
      <c r="C572" s="98"/>
      <c r="D572" s="98"/>
      <c r="E572" s="98"/>
      <c r="F572" s="322"/>
    </row>
    <row r="573">
      <c r="A573" s="98"/>
      <c r="B573" s="98"/>
      <c r="C573" s="98"/>
      <c r="D573" s="98"/>
      <c r="E573" s="98"/>
      <c r="F573" s="322"/>
    </row>
    <row r="574">
      <c r="A574" s="98"/>
      <c r="B574" s="98"/>
      <c r="C574" s="98"/>
      <c r="D574" s="98"/>
      <c r="E574" s="98"/>
      <c r="F574" s="322"/>
    </row>
    <row r="575">
      <c r="A575" s="98"/>
      <c r="B575" s="98"/>
      <c r="C575" s="98"/>
      <c r="D575" s="98"/>
      <c r="E575" s="98"/>
      <c r="F575" s="322"/>
    </row>
    <row r="576">
      <c r="A576" s="98"/>
      <c r="B576" s="98"/>
      <c r="C576" s="98"/>
      <c r="D576" s="98"/>
      <c r="E576" s="98"/>
      <c r="F576" s="322"/>
    </row>
    <row r="577">
      <c r="A577" s="98"/>
      <c r="B577" s="98"/>
      <c r="C577" s="98"/>
      <c r="D577" s="98"/>
      <c r="E577" s="98"/>
      <c r="F577" s="322"/>
    </row>
    <row r="578">
      <c r="A578" s="98"/>
      <c r="B578" s="98"/>
      <c r="C578" s="98"/>
      <c r="D578" s="98"/>
      <c r="E578" s="98"/>
      <c r="F578" s="322"/>
    </row>
    <row r="579">
      <c r="A579" s="98"/>
      <c r="B579" s="98"/>
      <c r="C579" s="98"/>
      <c r="D579" s="98"/>
      <c r="E579" s="98"/>
      <c r="F579" s="322"/>
    </row>
    <row r="580">
      <c r="A580" s="98"/>
      <c r="B580" s="98"/>
      <c r="C580" s="98"/>
      <c r="D580" s="98"/>
      <c r="E580" s="98"/>
      <c r="F580" s="322"/>
    </row>
    <row r="581">
      <c r="A581" s="98"/>
      <c r="B581" s="98"/>
      <c r="C581" s="98"/>
      <c r="D581" s="98"/>
      <c r="E581" s="98"/>
      <c r="F581" s="322"/>
    </row>
    <row r="582">
      <c r="A582" s="98"/>
      <c r="B582" s="98"/>
      <c r="C582" s="98"/>
      <c r="D582" s="98"/>
      <c r="E582" s="98"/>
      <c r="F582" s="322"/>
    </row>
    <row r="583">
      <c r="A583" s="98"/>
      <c r="B583" s="98"/>
      <c r="C583" s="98"/>
      <c r="D583" s="98"/>
      <c r="E583" s="98"/>
      <c r="F583" s="322"/>
    </row>
    <row r="584">
      <c r="A584" s="98"/>
      <c r="B584" s="98"/>
      <c r="C584" s="98"/>
      <c r="D584" s="98"/>
      <c r="E584" s="98"/>
      <c r="F584" s="322"/>
    </row>
    <row r="585">
      <c r="A585" s="98"/>
      <c r="B585" s="98"/>
      <c r="C585" s="98"/>
      <c r="D585" s="98"/>
      <c r="E585" s="98"/>
      <c r="F585" s="322"/>
    </row>
    <row r="586">
      <c r="A586" s="98"/>
      <c r="B586" s="98"/>
      <c r="C586" s="98"/>
      <c r="D586" s="98"/>
      <c r="E586" s="98"/>
      <c r="F586" s="322"/>
    </row>
    <row r="587">
      <c r="A587" s="98"/>
      <c r="B587" s="98"/>
      <c r="C587" s="98"/>
      <c r="D587" s="98"/>
      <c r="E587" s="98"/>
      <c r="F587" s="322"/>
    </row>
    <row r="588">
      <c r="A588" s="98"/>
      <c r="B588" s="98"/>
      <c r="C588" s="98"/>
      <c r="D588" s="98"/>
      <c r="E588" s="98"/>
      <c r="F588" s="322"/>
    </row>
    <row r="589">
      <c r="A589" s="98"/>
      <c r="B589" s="98"/>
      <c r="C589" s="98"/>
      <c r="D589" s="98"/>
      <c r="E589" s="98"/>
      <c r="F589" s="322"/>
    </row>
    <row r="590">
      <c r="A590" s="98"/>
      <c r="B590" s="98"/>
      <c r="C590" s="98"/>
      <c r="D590" s="98"/>
      <c r="E590" s="98"/>
      <c r="F590" s="322"/>
    </row>
    <row r="591">
      <c r="A591" s="98"/>
      <c r="B591" s="98"/>
      <c r="C591" s="98"/>
      <c r="D591" s="98"/>
      <c r="E591" s="98"/>
      <c r="F591" s="322"/>
    </row>
    <row r="592">
      <c r="A592" s="98"/>
      <c r="B592" s="98"/>
      <c r="C592" s="98"/>
      <c r="D592" s="98"/>
      <c r="E592" s="98"/>
      <c r="F592" s="322"/>
    </row>
    <row r="593">
      <c r="A593" s="98"/>
      <c r="B593" s="98"/>
      <c r="C593" s="98"/>
      <c r="D593" s="98"/>
      <c r="E593" s="98"/>
      <c r="F593" s="322"/>
    </row>
    <row r="594">
      <c r="A594" s="98"/>
      <c r="B594" s="98"/>
      <c r="C594" s="98"/>
      <c r="D594" s="98"/>
      <c r="E594" s="98"/>
      <c r="F594" s="322"/>
    </row>
    <row r="595">
      <c r="A595" s="98"/>
      <c r="B595" s="98"/>
      <c r="C595" s="98"/>
      <c r="D595" s="98"/>
      <c r="E595" s="98"/>
      <c r="F595" s="322"/>
    </row>
    <row r="596">
      <c r="A596" s="98"/>
      <c r="B596" s="98"/>
      <c r="C596" s="98"/>
      <c r="D596" s="98"/>
      <c r="E596" s="98"/>
      <c r="F596" s="322"/>
    </row>
    <row r="597">
      <c r="A597" s="98"/>
      <c r="B597" s="98"/>
      <c r="C597" s="98"/>
      <c r="D597" s="98"/>
      <c r="E597" s="98"/>
      <c r="F597" s="322"/>
    </row>
    <row r="598">
      <c r="A598" s="98"/>
      <c r="B598" s="98"/>
      <c r="C598" s="98"/>
      <c r="D598" s="98"/>
      <c r="E598" s="98"/>
      <c r="F598" s="322"/>
    </row>
    <row r="599">
      <c r="A599" s="98"/>
      <c r="B599" s="98"/>
      <c r="C599" s="98"/>
      <c r="D599" s="98"/>
      <c r="E599" s="98"/>
      <c r="F599" s="322"/>
    </row>
    <row r="600">
      <c r="A600" s="98"/>
      <c r="B600" s="98"/>
      <c r="C600" s="98"/>
      <c r="D600" s="98"/>
      <c r="E600" s="98"/>
      <c r="F600" s="322"/>
    </row>
    <row r="601">
      <c r="A601" s="98"/>
      <c r="B601" s="98"/>
      <c r="C601" s="98"/>
      <c r="D601" s="98"/>
      <c r="E601" s="98"/>
      <c r="F601" s="322"/>
    </row>
    <row r="602">
      <c r="A602" s="98"/>
      <c r="B602" s="98"/>
      <c r="C602" s="98"/>
      <c r="D602" s="98"/>
      <c r="E602" s="98"/>
      <c r="F602" s="322"/>
    </row>
    <row r="603">
      <c r="A603" s="98"/>
      <c r="B603" s="98"/>
      <c r="C603" s="98"/>
      <c r="D603" s="98"/>
      <c r="E603" s="98"/>
      <c r="F603" s="322"/>
    </row>
    <row r="604">
      <c r="A604" s="98"/>
      <c r="B604" s="98"/>
      <c r="C604" s="98"/>
      <c r="D604" s="98"/>
      <c r="E604" s="98"/>
      <c r="F604" s="322"/>
    </row>
    <row r="605">
      <c r="A605" s="98"/>
      <c r="B605" s="98"/>
      <c r="C605" s="98"/>
      <c r="D605" s="98"/>
      <c r="E605" s="98"/>
      <c r="F605" s="322"/>
    </row>
    <row r="606">
      <c r="A606" s="98"/>
      <c r="B606" s="98"/>
      <c r="C606" s="98"/>
      <c r="D606" s="98"/>
      <c r="E606" s="98"/>
      <c r="F606" s="322"/>
    </row>
    <row r="607">
      <c r="A607" s="98"/>
      <c r="B607" s="98"/>
      <c r="C607" s="98"/>
      <c r="D607" s="98"/>
      <c r="E607" s="98"/>
      <c r="F607" s="322"/>
    </row>
    <row r="608">
      <c r="A608" s="98"/>
      <c r="B608" s="98"/>
      <c r="C608" s="98"/>
      <c r="D608" s="98"/>
      <c r="E608" s="98"/>
      <c r="F608" s="322"/>
    </row>
    <row r="609">
      <c r="A609" s="98"/>
      <c r="B609" s="98"/>
      <c r="C609" s="98"/>
      <c r="D609" s="98"/>
      <c r="E609" s="98"/>
      <c r="F609" s="322"/>
    </row>
    <row r="610">
      <c r="A610" s="98"/>
      <c r="B610" s="98"/>
      <c r="C610" s="98"/>
      <c r="D610" s="98"/>
      <c r="E610" s="98"/>
      <c r="F610" s="322"/>
    </row>
    <row r="611">
      <c r="A611" s="98"/>
      <c r="B611" s="98"/>
      <c r="C611" s="98"/>
      <c r="D611" s="98"/>
      <c r="E611" s="98"/>
      <c r="F611" s="322"/>
    </row>
    <row r="612">
      <c r="A612" s="98"/>
      <c r="B612" s="98"/>
      <c r="C612" s="98"/>
      <c r="D612" s="98"/>
      <c r="E612" s="98"/>
      <c r="F612" s="322"/>
    </row>
    <row r="613">
      <c r="A613" s="98"/>
      <c r="B613" s="98"/>
      <c r="C613" s="98"/>
      <c r="D613" s="98"/>
      <c r="E613" s="98"/>
      <c r="F613" s="322"/>
    </row>
    <row r="614">
      <c r="A614" s="98"/>
      <c r="B614" s="98"/>
      <c r="C614" s="98"/>
      <c r="D614" s="98"/>
      <c r="E614" s="98"/>
      <c r="F614" s="322"/>
    </row>
    <row r="615">
      <c r="A615" s="98"/>
      <c r="B615" s="98"/>
      <c r="C615" s="98"/>
      <c r="D615" s="98"/>
      <c r="E615" s="98"/>
      <c r="F615" s="322"/>
    </row>
    <row r="616">
      <c r="A616" s="98"/>
      <c r="B616" s="98"/>
      <c r="C616" s="98"/>
      <c r="D616" s="98"/>
      <c r="E616" s="98"/>
      <c r="F616" s="322"/>
    </row>
    <row r="617">
      <c r="A617" s="98"/>
      <c r="B617" s="98"/>
      <c r="C617" s="98"/>
      <c r="D617" s="98"/>
      <c r="E617" s="98"/>
      <c r="F617" s="322"/>
    </row>
    <row r="618">
      <c r="A618" s="98"/>
      <c r="B618" s="98"/>
      <c r="C618" s="98"/>
      <c r="D618" s="98"/>
      <c r="E618" s="98"/>
      <c r="F618" s="322"/>
    </row>
    <row r="619">
      <c r="A619" s="98"/>
      <c r="B619" s="98"/>
      <c r="C619" s="98"/>
      <c r="D619" s="98"/>
      <c r="E619" s="98"/>
      <c r="F619" s="322"/>
    </row>
    <row r="620">
      <c r="A620" s="98"/>
      <c r="B620" s="98"/>
      <c r="C620" s="98"/>
      <c r="D620" s="98"/>
      <c r="E620" s="98"/>
      <c r="F620" s="322"/>
    </row>
    <row r="621">
      <c r="A621" s="98"/>
      <c r="B621" s="98"/>
      <c r="C621" s="98"/>
      <c r="D621" s="98"/>
      <c r="E621" s="98"/>
      <c r="F621" s="322"/>
    </row>
    <row r="622">
      <c r="A622" s="98"/>
      <c r="B622" s="98"/>
      <c r="C622" s="98"/>
      <c r="D622" s="98"/>
      <c r="E622" s="98"/>
      <c r="F622" s="322"/>
    </row>
    <row r="623">
      <c r="A623" s="98"/>
      <c r="B623" s="98"/>
      <c r="C623" s="98"/>
      <c r="D623" s="98"/>
      <c r="E623" s="98"/>
      <c r="F623" s="322"/>
    </row>
    <row r="624">
      <c r="A624" s="98"/>
      <c r="B624" s="98"/>
      <c r="C624" s="98"/>
      <c r="D624" s="98"/>
      <c r="E624" s="98"/>
      <c r="F624" s="322"/>
    </row>
    <row r="625">
      <c r="A625" s="98"/>
      <c r="B625" s="98"/>
      <c r="C625" s="98"/>
      <c r="D625" s="98"/>
      <c r="E625" s="98"/>
      <c r="F625" s="322"/>
    </row>
    <row r="626">
      <c r="A626" s="98"/>
      <c r="B626" s="98"/>
      <c r="C626" s="98"/>
      <c r="D626" s="98"/>
      <c r="E626" s="98"/>
      <c r="F626" s="322"/>
    </row>
    <row r="627">
      <c r="A627" s="98"/>
      <c r="B627" s="98"/>
      <c r="C627" s="98"/>
      <c r="D627" s="98"/>
      <c r="E627" s="98"/>
      <c r="F627" s="322"/>
    </row>
    <row r="628">
      <c r="A628" s="98"/>
      <c r="B628" s="98"/>
      <c r="C628" s="98"/>
      <c r="D628" s="98"/>
      <c r="E628" s="98"/>
      <c r="F628" s="322"/>
    </row>
    <row r="629">
      <c r="A629" s="98"/>
      <c r="B629" s="98"/>
      <c r="C629" s="98"/>
      <c r="D629" s="98"/>
      <c r="E629" s="98"/>
      <c r="F629" s="322"/>
    </row>
    <row r="630">
      <c r="A630" s="98"/>
      <c r="B630" s="98"/>
      <c r="C630" s="98"/>
      <c r="D630" s="98"/>
      <c r="E630" s="98"/>
      <c r="F630" s="322"/>
    </row>
    <row r="631">
      <c r="A631" s="98"/>
      <c r="B631" s="98"/>
      <c r="C631" s="98"/>
      <c r="D631" s="98"/>
      <c r="E631" s="98"/>
      <c r="F631" s="322"/>
    </row>
    <row r="632">
      <c r="A632" s="98"/>
      <c r="B632" s="98"/>
      <c r="C632" s="98"/>
      <c r="D632" s="98"/>
      <c r="E632" s="98"/>
      <c r="F632" s="322"/>
    </row>
    <row r="633">
      <c r="A633" s="98"/>
      <c r="B633" s="98"/>
      <c r="C633" s="98"/>
      <c r="D633" s="98"/>
      <c r="E633" s="98"/>
      <c r="F633" s="322"/>
    </row>
    <row r="634">
      <c r="A634" s="98"/>
      <c r="B634" s="98"/>
      <c r="C634" s="98"/>
      <c r="D634" s="98"/>
      <c r="E634" s="98"/>
      <c r="F634" s="322"/>
    </row>
    <row r="635">
      <c r="A635" s="98"/>
      <c r="B635" s="98"/>
      <c r="C635" s="98"/>
      <c r="D635" s="98"/>
      <c r="E635" s="98"/>
      <c r="F635" s="322"/>
    </row>
    <row r="636">
      <c r="A636" s="98"/>
      <c r="B636" s="98"/>
      <c r="C636" s="98"/>
      <c r="D636" s="98"/>
      <c r="E636" s="98"/>
      <c r="F636" s="322"/>
    </row>
    <row r="637">
      <c r="A637" s="98"/>
      <c r="B637" s="98"/>
      <c r="C637" s="98"/>
      <c r="D637" s="98"/>
      <c r="E637" s="98"/>
      <c r="F637" s="322"/>
    </row>
    <row r="638">
      <c r="A638" s="98"/>
      <c r="B638" s="98"/>
      <c r="C638" s="98"/>
      <c r="D638" s="98"/>
      <c r="E638" s="98"/>
      <c r="F638" s="322"/>
    </row>
    <row r="639">
      <c r="A639" s="98"/>
      <c r="B639" s="98"/>
      <c r="C639" s="98"/>
      <c r="D639" s="98"/>
      <c r="E639" s="98"/>
      <c r="F639" s="322"/>
    </row>
    <row r="640">
      <c r="A640" s="98"/>
      <c r="B640" s="98"/>
      <c r="C640" s="98"/>
      <c r="D640" s="98"/>
      <c r="E640" s="98"/>
      <c r="F640" s="322"/>
    </row>
    <row r="641">
      <c r="A641" s="98"/>
      <c r="B641" s="98"/>
      <c r="C641" s="98"/>
      <c r="D641" s="98"/>
      <c r="E641" s="98"/>
      <c r="F641" s="322"/>
    </row>
    <row r="642">
      <c r="A642" s="98"/>
      <c r="B642" s="98"/>
      <c r="C642" s="98"/>
      <c r="D642" s="98"/>
      <c r="E642" s="98"/>
      <c r="F642" s="322"/>
    </row>
    <row r="643">
      <c r="A643" s="98"/>
      <c r="B643" s="98"/>
      <c r="C643" s="98"/>
      <c r="D643" s="98"/>
      <c r="E643" s="98"/>
      <c r="F643" s="322"/>
    </row>
    <row r="644">
      <c r="A644" s="98"/>
      <c r="B644" s="98"/>
      <c r="C644" s="98"/>
      <c r="D644" s="98"/>
      <c r="E644" s="98"/>
      <c r="F644" s="322"/>
    </row>
    <row r="645">
      <c r="A645" s="98"/>
      <c r="B645" s="98"/>
      <c r="C645" s="98"/>
      <c r="D645" s="98"/>
      <c r="E645" s="98"/>
      <c r="F645" s="322"/>
    </row>
    <row r="646">
      <c r="A646" s="98"/>
      <c r="B646" s="98"/>
      <c r="C646" s="98"/>
      <c r="D646" s="98"/>
      <c r="E646" s="98"/>
      <c r="F646" s="322"/>
    </row>
    <row r="647">
      <c r="A647" s="98"/>
      <c r="B647" s="98"/>
      <c r="C647" s="98"/>
      <c r="D647" s="98"/>
      <c r="E647" s="98"/>
      <c r="F647" s="322"/>
    </row>
    <row r="648">
      <c r="A648" s="98"/>
      <c r="B648" s="98"/>
      <c r="C648" s="98"/>
      <c r="D648" s="98"/>
      <c r="E648" s="98"/>
      <c r="F648" s="322"/>
    </row>
    <row r="649">
      <c r="A649" s="98"/>
      <c r="B649" s="98"/>
      <c r="C649" s="98"/>
      <c r="D649" s="98"/>
      <c r="E649" s="98"/>
      <c r="F649" s="322"/>
    </row>
    <row r="650">
      <c r="A650" s="98"/>
      <c r="B650" s="98"/>
      <c r="C650" s="98"/>
      <c r="D650" s="98"/>
      <c r="E650" s="98"/>
      <c r="F650" s="322"/>
    </row>
    <row r="651">
      <c r="A651" s="98"/>
      <c r="B651" s="98"/>
      <c r="C651" s="98"/>
      <c r="D651" s="98"/>
      <c r="E651" s="98"/>
      <c r="F651" s="322"/>
    </row>
    <row r="652">
      <c r="A652" s="98"/>
      <c r="B652" s="98"/>
      <c r="C652" s="98"/>
      <c r="D652" s="98"/>
      <c r="E652" s="98"/>
      <c r="F652" s="322"/>
    </row>
    <row r="653">
      <c r="A653" s="98"/>
      <c r="B653" s="98"/>
      <c r="C653" s="98"/>
      <c r="D653" s="98"/>
      <c r="E653" s="98"/>
      <c r="F653" s="322"/>
    </row>
    <row r="654">
      <c r="A654" s="98"/>
      <c r="B654" s="98"/>
      <c r="C654" s="98"/>
      <c r="D654" s="98"/>
      <c r="E654" s="98"/>
      <c r="F654" s="322"/>
    </row>
    <row r="655">
      <c r="A655" s="98"/>
      <c r="B655" s="98"/>
      <c r="C655" s="98"/>
      <c r="D655" s="98"/>
      <c r="E655" s="98"/>
      <c r="F655" s="322"/>
    </row>
    <row r="656">
      <c r="A656" s="98"/>
      <c r="B656" s="98"/>
      <c r="C656" s="98"/>
      <c r="D656" s="98"/>
      <c r="E656" s="98"/>
      <c r="F656" s="322"/>
    </row>
    <row r="657">
      <c r="A657" s="98"/>
      <c r="B657" s="98"/>
      <c r="C657" s="98"/>
      <c r="D657" s="98"/>
      <c r="E657" s="98"/>
      <c r="F657" s="322"/>
    </row>
    <row r="658">
      <c r="A658" s="98"/>
      <c r="B658" s="98"/>
      <c r="C658" s="98"/>
      <c r="D658" s="98"/>
      <c r="E658" s="98"/>
      <c r="F658" s="322"/>
    </row>
    <row r="659">
      <c r="A659" s="98"/>
      <c r="B659" s="98"/>
      <c r="C659" s="98"/>
      <c r="D659" s="98"/>
      <c r="E659" s="98"/>
      <c r="F659" s="322"/>
    </row>
    <row r="660">
      <c r="A660" s="98"/>
      <c r="B660" s="98"/>
      <c r="C660" s="98"/>
      <c r="D660" s="98"/>
      <c r="E660" s="98"/>
      <c r="F660" s="322"/>
    </row>
    <row r="661">
      <c r="A661" s="98"/>
      <c r="B661" s="98"/>
      <c r="C661" s="98"/>
      <c r="D661" s="98"/>
      <c r="E661" s="98"/>
      <c r="F661" s="322"/>
    </row>
    <row r="662">
      <c r="A662" s="98"/>
      <c r="B662" s="98"/>
      <c r="C662" s="98"/>
      <c r="D662" s="98"/>
      <c r="E662" s="98"/>
      <c r="F662" s="322"/>
    </row>
    <row r="663">
      <c r="A663" s="98"/>
      <c r="B663" s="98"/>
      <c r="C663" s="98"/>
      <c r="D663" s="98"/>
      <c r="E663" s="98"/>
      <c r="F663" s="322"/>
    </row>
    <row r="664">
      <c r="A664" s="98"/>
      <c r="B664" s="98"/>
      <c r="C664" s="98"/>
      <c r="D664" s="98"/>
      <c r="E664" s="98"/>
      <c r="F664" s="322"/>
    </row>
    <row r="665">
      <c r="A665" s="98"/>
      <c r="B665" s="98"/>
      <c r="C665" s="98"/>
      <c r="D665" s="98"/>
      <c r="E665" s="98"/>
      <c r="F665" s="322"/>
    </row>
    <row r="666">
      <c r="A666" s="98"/>
      <c r="B666" s="98"/>
      <c r="C666" s="98"/>
      <c r="D666" s="98"/>
      <c r="E666" s="98"/>
      <c r="F666" s="322"/>
    </row>
    <row r="667">
      <c r="A667" s="98"/>
      <c r="B667" s="98"/>
      <c r="C667" s="98"/>
      <c r="D667" s="98"/>
      <c r="E667" s="98"/>
      <c r="F667" s="322"/>
    </row>
    <row r="668">
      <c r="A668" s="98"/>
      <c r="B668" s="98"/>
      <c r="C668" s="98"/>
      <c r="D668" s="98"/>
      <c r="E668" s="98"/>
      <c r="F668" s="322"/>
    </row>
    <row r="669">
      <c r="A669" s="98"/>
      <c r="B669" s="98"/>
      <c r="C669" s="98"/>
      <c r="D669" s="98"/>
      <c r="E669" s="98"/>
      <c r="F669" s="322"/>
    </row>
    <row r="670">
      <c r="A670" s="98"/>
      <c r="B670" s="98"/>
      <c r="C670" s="98"/>
      <c r="D670" s="98"/>
      <c r="E670" s="98"/>
      <c r="F670" s="322"/>
    </row>
    <row r="671">
      <c r="A671" s="98"/>
      <c r="B671" s="98"/>
      <c r="C671" s="98"/>
      <c r="D671" s="98"/>
      <c r="E671" s="98"/>
      <c r="F671" s="322"/>
    </row>
    <row r="672">
      <c r="A672" s="98"/>
      <c r="B672" s="98"/>
      <c r="C672" s="98"/>
      <c r="D672" s="98"/>
      <c r="E672" s="98"/>
      <c r="F672" s="322"/>
    </row>
    <row r="673">
      <c r="A673" s="98"/>
      <c r="B673" s="98"/>
      <c r="C673" s="98"/>
      <c r="D673" s="98"/>
      <c r="E673" s="98"/>
      <c r="F673" s="322"/>
    </row>
    <row r="674">
      <c r="A674" s="98"/>
      <c r="B674" s="98"/>
      <c r="C674" s="98"/>
      <c r="D674" s="98"/>
      <c r="E674" s="98"/>
      <c r="F674" s="322"/>
    </row>
    <row r="675">
      <c r="A675" s="98"/>
      <c r="B675" s="98"/>
      <c r="C675" s="98"/>
      <c r="D675" s="98"/>
      <c r="E675" s="98"/>
      <c r="F675" s="322"/>
    </row>
    <row r="676">
      <c r="A676" s="98"/>
      <c r="B676" s="98"/>
      <c r="C676" s="98"/>
      <c r="D676" s="98"/>
      <c r="E676" s="98"/>
      <c r="F676" s="322"/>
    </row>
    <row r="677">
      <c r="A677" s="98"/>
      <c r="B677" s="98"/>
      <c r="C677" s="98"/>
      <c r="D677" s="98"/>
      <c r="E677" s="98"/>
      <c r="F677" s="322"/>
    </row>
    <row r="678">
      <c r="A678" s="98"/>
      <c r="B678" s="98"/>
      <c r="C678" s="98"/>
      <c r="D678" s="98"/>
      <c r="E678" s="98"/>
      <c r="F678" s="322"/>
    </row>
    <row r="679">
      <c r="A679" s="98"/>
      <c r="B679" s="98"/>
      <c r="C679" s="98"/>
      <c r="D679" s="98"/>
      <c r="E679" s="98"/>
      <c r="F679" s="322"/>
    </row>
    <row r="680">
      <c r="A680" s="98"/>
      <c r="B680" s="98"/>
      <c r="C680" s="98"/>
      <c r="D680" s="98"/>
      <c r="E680" s="98"/>
      <c r="F680" s="322"/>
    </row>
    <row r="681">
      <c r="A681" s="98"/>
      <c r="B681" s="98"/>
      <c r="C681" s="98"/>
      <c r="D681" s="98"/>
      <c r="E681" s="98"/>
      <c r="F681" s="322"/>
    </row>
    <row r="682">
      <c r="A682" s="98"/>
      <c r="B682" s="98"/>
      <c r="C682" s="98"/>
      <c r="D682" s="98"/>
      <c r="E682" s="98"/>
      <c r="F682" s="322"/>
    </row>
    <row r="683">
      <c r="A683" s="98"/>
      <c r="B683" s="98"/>
      <c r="C683" s="98"/>
      <c r="D683" s="98"/>
      <c r="E683" s="98"/>
      <c r="F683" s="322"/>
    </row>
    <row r="684">
      <c r="A684" s="98"/>
      <c r="B684" s="98"/>
      <c r="C684" s="98"/>
      <c r="D684" s="98"/>
      <c r="E684" s="98"/>
      <c r="F684" s="322"/>
    </row>
    <row r="685">
      <c r="A685" s="98"/>
      <c r="B685" s="98"/>
      <c r="C685" s="98"/>
      <c r="D685" s="98"/>
      <c r="E685" s="98"/>
      <c r="F685" s="322"/>
    </row>
    <row r="686">
      <c r="A686" s="98"/>
      <c r="B686" s="98"/>
      <c r="C686" s="98"/>
      <c r="D686" s="98"/>
      <c r="E686" s="98"/>
      <c r="F686" s="322"/>
    </row>
    <row r="687">
      <c r="A687" s="98"/>
      <c r="B687" s="98"/>
      <c r="C687" s="98"/>
      <c r="D687" s="98"/>
      <c r="E687" s="98"/>
      <c r="F687" s="322"/>
    </row>
    <row r="688">
      <c r="A688" s="98"/>
      <c r="B688" s="98"/>
      <c r="C688" s="98"/>
      <c r="D688" s="98"/>
      <c r="E688" s="98"/>
      <c r="F688" s="322"/>
    </row>
    <row r="689">
      <c r="A689" s="98"/>
      <c r="B689" s="98"/>
      <c r="C689" s="98"/>
      <c r="D689" s="98"/>
      <c r="E689" s="98"/>
      <c r="F689" s="322"/>
    </row>
    <row r="690">
      <c r="A690" s="98"/>
      <c r="B690" s="98"/>
      <c r="C690" s="98"/>
      <c r="D690" s="98"/>
      <c r="E690" s="98"/>
      <c r="F690" s="322"/>
    </row>
    <row r="691">
      <c r="A691" s="98"/>
      <c r="B691" s="98"/>
      <c r="C691" s="98"/>
      <c r="D691" s="98"/>
      <c r="E691" s="98"/>
      <c r="F691" s="322"/>
    </row>
    <row r="692">
      <c r="A692" s="98"/>
      <c r="B692" s="98"/>
      <c r="C692" s="98"/>
      <c r="D692" s="98"/>
      <c r="E692" s="98"/>
      <c r="F692" s="322"/>
    </row>
    <row r="693">
      <c r="A693" s="98"/>
      <c r="B693" s="98"/>
      <c r="C693" s="98"/>
      <c r="D693" s="98"/>
      <c r="E693" s="98"/>
      <c r="F693" s="322"/>
    </row>
    <row r="694">
      <c r="A694" s="98"/>
      <c r="B694" s="98"/>
      <c r="C694" s="98"/>
      <c r="D694" s="98"/>
      <c r="E694" s="98"/>
      <c r="F694" s="322"/>
    </row>
    <row r="695">
      <c r="A695" s="98"/>
      <c r="B695" s="98"/>
      <c r="C695" s="98"/>
      <c r="D695" s="98"/>
      <c r="E695" s="98"/>
      <c r="F695" s="322"/>
    </row>
    <row r="696">
      <c r="A696" s="98"/>
      <c r="B696" s="98"/>
      <c r="C696" s="98"/>
      <c r="D696" s="98"/>
      <c r="E696" s="98"/>
      <c r="F696" s="322"/>
    </row>
    <row r="697">
      <c r="A697" s="98"/>
      <c r="B697" s="98"/>
      <c r="C697" s="98"/>
      <c r="D697" s="98"/>
      <c r="E697" s="98"/>
      <c r="F697" s="322"/>
    </row>
    <row r="698">
      <c r="A698" s="98"/>
      <c r="B698" s="98"/>
      <c r="C698" s="98"/>
      <c r="D698" s="98"/>
      <c r="E698" s="98"/>
      <c r="F698" s="322"/>
    </row>
    <row r="699">
      <c r="A699" s="98"/>
      <c r="B699" s="98"/>
      <c r="C699" s="98"/>
      <c r="D699" s="98"/>
      <c r="E699" s="98"/>
      <c r="F699" s="322"/>
    </row>
    <row r="700">
      <c r="A700" s="98"/>
      <c r="B700" s="98"/>
      <c r="C700" s="98"/>
      <c r="D700" s="98"/>
      <c r="E700" s="98"/>
      <c r="F700" s="322"/>
    </row>
    <row r="701">
      <c r="A701" s="98"/>
      <c r="B701" s="98"/>
      <c r="C701" s="98"/>
      <c r="D701" s="98"/>
      <c r="E701" s="98"/>
      <c r="F701" s="322"/>
    </row>
    <row r="702">
      <c r="A702" s="98"/>
      <c r="B702" s="98"/>
      <c r="C702" s="98"/>
      <c r="D702" s="98"/>
      <c r="E702" s="98"/>
      <c r="F702" s="322"/>
    </row>
    <row r="703">
      <c r="A703" s="98"/>
      <c r="B703" s="98"/>
      <c r="C703" s="98"/>
      <c r="D703" s="98"/>
      <c r="E703" s="98"/>
      <c r="F703" s="322"/>
    </row>
    <row r="704">
      <c r="A704" s="98"/>
      <c r="B704" s="98"/>
      <c r="C704" s="98"/>
      <c r="D704" s="98"/>
      <c r="E704" s="98"/>
      <c r="F704" s="322"/>
    </row>
    <row r="705">
      <c r="A705" s="98"/>
      <c r="B705" s="98"/>
      <c r="C705" s="98"/>
      <c r="D705" s="98"/>
      <c r="E705" s="98"/>
      <c r="F705" s="322"/>
    </row>
    <row r="706">
      <c r="A706" s="98"/>
      <c r="B706" s="98"/>
      <c r="C706" s="98"/>
      <c r="D706" s="98"/>
      <c r="E706" s="98"/>
      <c r="F706" s="322"/>
    </row>
    <row r="707">
      <c r="A707" s="98"/>
      <c r="B707" s="98"/>
      <c r="C707" s="98"/>
      <c r="D707" s="98"/>
      <c r="E707" s="98"/>
      <c r="F707" s="322"/>
    </row>
    <row r="708">
      <c r="A708" s="98"/>
      <c r="B708" s="98"/>
      <c r="C708" s="98"/>
      <c r="D708" s="98"/>
      <c r="E708" s="98"/>
      <c r="F708" s="322"/>
    </row>
    <row r="709">
      <c r="A709" s="98"/>
      <c r="B709" s="98"/>
      <c r="C709" s="98"/>
      <c r="D709" s="98"/>
      <c r="E709" s="98"/>
      <c r="F709" s="322"/>
    </row>
    <row r="710">
      <c r="A710" s="98"/>
      <c r="B710" s="98"/>
      <c r="C710" s="98"/>
      <c r="D710" s="98"/>
      <c r="E710" s="98"/>
      <c r="F710" s="322"/>
    </row>
    <row r="711">
      <c r="A711" s="98"/>
      <c r="B711" s="98"/>
      <c r="C711" s="98"/>
      <c r="D711" s="98"/>
      <c r="E711" s="98"/>
      <c r="F711" s="322"/>
    </row>
    <row r="712">
      <c r="A712" s="98"/>
      <c r="B712" s="98"/>
      <c r="C712" s="98"/>
      <c r="D712" s="98"/>
      <c r="E712" s="98"/>
      <c r="F712" s="322"/>
    </row>
    <row r="713">
      <c r="A713" s="98"/>
      <c r="B713" s="98"/>
      <c r="C713" s="98"/>
      <c r="D713" s="98"/>
      <c r="E713" s="98"/>
      <c r="F713" s="322"/>
    </row>
    <row r="714">
      <c r="A714" s="98"/>
      <c r="B714" s="98"/>
      <c r="C714" s="98"/>
      <c r="D714" s="98"/>
      <c r="E714" s="98"/>
      <c r="F714" s="322"/>
    </row>
    <row r="715">
      <c r="A715" s="98"/>
      <c r="B715" s="98"/>
      <c r="C715" s="98"/>
      <c r="D715" s="98"/>
      <c r="E715" s="98"/>
      <c r="F715" s="322"/>
    </row>
    <row r="716">
      <c r="A716" s="98"/>
      <c r="B716" s="98"/>
      <c r="C716" s="98"/>
      <c r="D716" s="98"/>
      <c r="E716" s="98"/>
      <c r="F716" s="322"/>
    </row>
    <row r="717">
      <c r="A717" s="98"/>
      <c r="B717" s="98"/>
      <c r="C717" s="98"/>
      <c r="D717" s="98"/>
      <c r="E717" s="98"/>
      <c r="F717" s="322"/>
    </row>
    <row r="718">
      <c r="A718" s="98"/>
      <c r="B718" s="98"/>
      <c r="C718" s="98"/>
      <c r="D718" s="98"/>
      <c r="E718" s="98"/>
      <c r="F718" s="322"/>
    </row>
    <row r="719">
      <c r="A719" s="98"/>
      <c r="B719" s="98"/>
      <c r="C719" s="98"/>
      <c r="D719" s="98"/>
      <c r="E719" s="98"/>
      <c r="F719" s="322"/>
    </row>
    <row r="720">
      <c r="A720" s="98"/>
      <c r="B720" s="98"/>
      <c r="C720" s="98"/>
      <c r="D720" s="98"/>
      <c r="E720" s="98"/>
      <c r="F720" s="322"/>
    </row>
    <row r="721">
      <c r="A721" s="98"/>
      <c r="B721" s="98"/>
      <c r="C721" s="98"/>
      <c r="D721" s="98"/>
      <c r="E721" s="98"/>
      <c r="F721" s="322"/>
    </row>
    <row r="722">
      <c r="A722" s="98"/>
      <c r="B722" s="98"/>
      <c r="C722" s="98"/>
      <c r="D722" s="98"/>
      <c r="E722" s="98"/>
      <c r="F722" s="322"/>
    </row>
    <row r="723">
      <c r="A723" s="98"/>
      <c r="B723" s="98"/>
      <c r="C723" s="98"/>
      <c r="D723" s="98"/>
      <c r="E723" s="98"/>
      <c r="F723" s="322"/>
    </row>
    <row r="724">
      <c r="A724" s="98"/>
      <c r="B724" s="98"/>
      <c r="C724" s="98"/>
      <c r="D724" s="98"/>
      <c r="E724" s="98"/>
      <c r="F724" s="322"/>
    </row>
    <row r="725">
      <c r="A725" s="98"/>
      <c r="B725" s="98"/>
      <c r="C725" s="98"/>
      <c r="D725" s="98"/>
      <c r="E725" s="98"/>
      <c r="F725" s="322"/>
    </row>
    <row r="726">
      <c r="A726" s="98"/>
      <c r="B726" s="98"/>
      <c r="C726" s="98"/>
      <c r="D726" s="98"/>
      <c r="E726" s="98"/>
      <c r="F726" s="322"/>
    </row>
    <row r="727">
      <c r="A727" s="98"/>
      <c r="B727" s="98"/>
      <c r="C727" s="98"/>
      <c r="D727" s="98"/>
      <c r="E727" s="98"/>
      <c r="F727" s="322"/>
    </row>
    <row r="728">
      <c r="A728" s="98"/>
      <c r="B728" s="98"/>
      <c r="C728" s="98"/>
      <c r="D728" s="98"/>
      <c r="E728" s="98"/>
      <c r="F728" s="322"/>
    </row>
    <row r="729">
      <c r="A729" s="98"/>
      <c r="B729" s="98"/>
      <c r="C729" s="98"/>
      <c r="D729" s="98"/>
      <c r="E729" s="98"/>
      <c r="F729" s="322"/>
    </row>
    <row r="730">
      <c r="A730" s="98"/>
      <c r="B730" s="98"/>
      <c r="C730" s="98"/>
      <c r="D730" s="98"/>
      <c r="E730" s="98"/>
      <c r="F730" s="322"/>
    </row>
    <row r="731">
      <c r="A731" s="98"/>
      <c r="B731" s="98"/>
      <c r="C731" s="98"/>
      <c r="D731" s="98"/>
      <c r="E731" s="98"/>
      <c r="F731" s="322"/>
    </row>
    <row r="732">
      <c r="A732" s="98"/>
      <c r="B732" s="98"/>
      <c r="C732" s="98"/>
      <c r="D732" s="98"/>
      <c r="E732" s="98"/>
      <c r="F732" s="322"/>
    </row>
    <row r="733">
      <c r="A733" s="98"/>
      <c r="B733" s="98"/>
      <c r="C733" s="98"/>
      <c r="D733" s="98"/>
      <c r="E733" s="98"/>
      <c r="F733" s="322"/>
    </row>
    <row r="734">
      <c r="A734" s="98"/>
      <c r="B734" s="98"/>
      <c r="C734" s="98"/>
      <c r="D734" s="98"/>
      <c r="E734" s="98"/>
      <c r="F734" s="322"/>
    </row>
    <row r="735">
      <c r="A735" s="98"/>
      <c r="B735" s="98"/>
      <c r="C735" s="98"/>
      <c r="D735" s="98"/>
      <c r="E735" s="98"/>
      <c r="F735" s="322"/>
    </row>
    <row r="736">
      <c r="A736" s="98"/>
      <c r="B736" s="98"/>
      <c r="C736" s="98"/>
      <c r="D736" s="98"/>
      <c r="E736" s="98"/>
      <c r="F736" s="322"/>
    </row>
    <row r="737">
      <c r="A737" s="98"/>
      <c r="B737" s="98"/>
      <c r="C737" s="98"/>
      <c r="D737" s="98"/>
      <c r="E737" s="98"/>
      <c r="F737" s="322"/>
    </row>
    <row r="738">
      <c r="A738" s="98"/>
      <c r="B738" s="98"/>
      <c r="C738" s="98"/>
      <c r="D738" s="98"/>
      <c r="E738" s="98"/>
      <c r="F738" s="322"/>
    </row>
    <row r="739">
      <c r="A739" s="98"/>
      <c r="B739" s="98"/>
      <c r="C739" s="98"/>
      <c r="D739" s="98"/>
      <c r="E739" s="98"/>
      <c r="F739" s="322"/>
    </row>
    <row r="740">
      <c r="A740" s="98"/>
      <c r="B740" s="98"/>
      <c r="C740" s="98"/>
      <c r="D740" s="98"/>
      <c r="E740" s="98"/>
      <c r="F740" s="322"/>
    </row>
    <row r="741">
      <c r="A741" s="98"/>
      <c r="B741" s="98"/>
      <c r="C741" s="98"/>
      <c r="D741" s="98"/>
      <c r="E741" s="98"/>
      <c r="F741" s="322"/>
    </row>
    <row r="742">
      <c r="A742" s="98"/>
      <c r="B742" s="98"/>
      <c r="C742" s="98"/>
      <c r="D742" s="98"/>
      <c r="E742" s="98"/>
      <c r="F742" s="322"/>
    </row>
    <row r="743">
      <c r="A743" s="98"/>
      <c r="B743" s="98"/>
      <c r="C743" s="98"/>
      <c r="D743" s="98"/>
      <c r="E743" s="98"/>
      <c r="F743" s="322"/>
    </row>
    <row r="744">
      <c r="A744" s="98"/>
      <c r="B744" s="98"/>
      <c r="C744" s="98"/>
      <c r="D744" s="98"/>
      <c r="E744" s="98"/>
      <c r="F744" s="322"/>
    </row>
    <row r="745">
      <c r="A745" s="98"/>
      <c r="B745" s="98"/>
      <c r="C745" s="98"/>
      <c r="D745" s="98"/>
      <c r="E745" s="98"/>
      <c r="F745" s="322"/>
    </row>
    <row r="746">
      <c r="A746" s="98"/>
      <c r="B746" s="98"/>
      <c r="C746" s="98"/>
      <c r="D746" s="98"/>
      <c r="E746" s="98"/>
      <c r="F746" s="322"/>
    </row>
    <row r="747">
      <c r="A747" s="98"/>
      <c r="B747" s="98"/>
      <c r="C747" s="98"/>
      <c r="D747" s="98"/>
      <c r="E747" s="98"/>
      <c r="F747" s="322"/>
    </row>
    <row r="748">
      <c r="A748" s="98"/>
      <c r="B748" s="98"/>
      <c r="C748" s="98"/>
      <c r="D748" s="98"/>
      <c r="E748" s="98"/>
      <c r="F748" s="322"/>
    </row>
    <row r="749">
      <c r="A749" s="98"/>
      <c r="B749" s="98"/>
      <c r="C749" s="98"/>
      <c r="D749" s="98"/>
      <c r="E749" s="98"/>
      <c r="F749" s="322"/>
    </row>
    <row r="750">
      <c r="A750" s="98"/>
      <c r="B750" s="98"/>
      <c r="C750" s="98"/>
      <c r="D750" s="98"/>
      <c r="E750" s="98"/>
      <c r="F750" s="322"/>
    </row>
    <row r="751">
      <c r="A751" s="98"/>
      <c r="B751" s="98"/>
      <c r="C751" s="98"/>
      <c r="D751" s="98"/>
      <c r="E751" s="98"/>
      <c r="F751" s="322"/>
    </row>
    <row r="752">
      <c r="A752" s="98"/>
      <c r="B752" s="98"/>
      <c r="C752" s="98"/>
      <c r="D752" s="98"/>
      <c r="E752" s="98"/>
      <c r="F752" s="322"/>
    </row>
    <row r="753">
      <c r="A753" s="98"/>
      <c r="B753" s="98"/>
      <c r="C753" s="98"/>
      <c r="D753" s="98"/>
      <c r="E753" s="98"/>
      <c r="F753" s="322"/>
    </row>
    <row r="754">
      <c r="A754" s="98"/>
      <c r="B754" s="98"/>
      <c r="C754" s="98"/>
      <c r="D754" s="98"/>
      <c r="E754" s="98"/>
      <c r="F754" s="322"/>
    </row>
    <row r="755">
      <c r="A755" s="98"/>
      <c r="B755" s="98"/>
      <c r="C755" s="98"/>
      <c r="D755" s="98"/>
      <c r="E755" s="98"/>
      <c r="F755" s="322"/>
    </row>
    <row r="756">
      <c r="A756" s="98"/>
      <c r="B756" s="98"/>
      <c r="C756" s="98"/>
      <c r="D756" s="98"/>
      <c r="E756" s="98"/>
      <c r="F756" s="322"/>
    </row>
    <row r="757">
      <c r="A757" s="98"/>
      <c r="B757" s="98"/>
      <c r="C757" s="98"/>
      <c r="D757" s="98"/>
      <c r="E757" s="98"/>
      <c r="F757" s="322"/>
    </row>
    <row r="758">
      <c r="A758" s="98"/>
      <c r="B758" s="98"/>
      <c r="C758" s="98"/>
      <c r="D758" s="98"/>
      <c r="E758" s="98"/>
      <c r="F758" s="322"/>
    </row>
    <row r="759">
      <c r="A759" s="98"/>
      <c r="B759" s="98"/>
      <c r="C759" s="98"/>
      <c r="D759" s="98"/>
      <c r="E759" s="98"/>
      <c r="F759" s="322"/>
    </row>
    <row r="760">
      <c r="A760" s="98"/>
      <c r="B760" s="98"/>
      <c r="C760" s="98"/>
      <c r="D760" s="98"/>
      <c r="E760" s="98"/>
      <c r="F760" s="322"/>
    </row>
    <row r="761">
      <c r="A761" s="98"/>
      <c r="B761" s="98"/>
      <c r="C761" s="98"/>
      <c r="D761" s="98"/>
      <c r="E761" s="98"/>
      <c r="F761" s="322"/>
    </row>
    <row r="762">
      <c r="A762" s="98"/>
      <c r="B762" s="98"/>
      <c r="C762" s="98"/>
      <c r="D762" s="98"/>
      <c r="E762" s="98"/>
      <c r="F762" s="322"/>
    </row>
    <row r="763">
      <c r="A763" s="98"/>
      <c r="B763" s="98"/>
      <c r="C763" s="98"/>
      <c r="D763" s="98"/>
      <c r="E763" s="98"/>
      <c r="F763" s="322"/>
    </row>
    <row r="764">
      <c r="A764" s="98"/>
      <c r="B764" s="98"/>
      <c r="C764" s="98"/>
      <c r="D764" s="98"/>
      <c r="E764" s="98"/>
      <c r="F764" s="322"/>
    </row>
    <row r="765">
      <c r="A765" s="98"/>
      <c r="B765" s="98"/>
      <c r="C765" s="98"/>
      <c r="D765" s="98"/>
      <c r="E765" s="98"/>
      <c r="F765" s="322"/>
    </row>
    <row r="766">
      <c r="A766" s="98"/>
      <c r="B766" s="98"/>
      <c r="C766" s="98"/>
      <c r="D766" s="98"/>
      <c r="E766" s="98"/>
      <c r="F766" s="322"/>
    </row>
    <row r="767">
      <c r="A767" s="98"/>
      <c r="B767" s="98"/>
      <c r="C767" s="98"/>
      <c r="D767" s="98"/>
      <c r="E767" s="98"/>
      <c r="F767" s="322"/>
    </row>
    <row r="768">
      <c r="A768" s="98"/>
      <c r="B768" s="98"/>
      <c r="C768" s="98"/>
      <c r="D768" s="98"/>
      <c r="E768" s="98"/>
      <c r="F768" s="322"/>
    </row>
    <row r="769">
      <c r="A769" s="98"/>
      <c r="B769" s="98"/>
      <c r="C769" s="98"/>
      <c r="D769" s="98"/>
      <c r="E769" s="98"/>
      <c r="F769" s="322"/>
    </row>
    <row r="770">
      <c r="A770" s="98"/>
      <c r="B770" s="98"/>
      <c r="C770" s="98"/>
      <c r="D770" s="98"/>
      <c r="E770" s="98"/>
      <c r="F770" s="322"/>
    </row>
    <row r="771">
      <c r="A771" s="98"/>
      <c r="B771" s="98"/>
      <c r="C771" s="98"/>
      <c r="D771" s="98"/>
      <c r="E771" s="98"/>
      <c r="F771" s="322"/>
    </row>
    <row r="772">
      <c r="A772" s="98"/>
      <c r="B772" s="98"/>
      <c r="C772" s="98"/>
      <c r="D772" s="98"/>
      <c r="E772" s="98"/>
      <c r="F772" s="322"/>
    </row>
    <row r="773">
      <c r="A773" s="98"/>
      <c r="B773" s="98"/>
      <c r="C773" s="98"/>
      <c r="D773" s="98"/>
      <c r="E773" s="98"/>
      <c r="F773" s="322"/>
    </row>
    <row r="774">
      <c r="A774" s="98"/>
      <c r="B774" s="98"/>
      <c r="C774" s="98"/>
      <c r="D774" s="98"/>
      <c r="E774" s="98"/>
      <c r="F774" s="322"/>
    </row>
    <row r="775">
      <c r="A775" s="98"/>
      <c r="B775" s="98"/>
      <c r="C775" s="98"/>
      <c r="D775" s="98"/>
      <c r="E775" s="98"/>
      <c r="F775" s="322"/>
    </row>
    <row r="776">
      <c r="A776" s="98"/>
      <c r="B776" s="98"/>
      <c r="C776" s="98"/>
      <c r="D776" s="98"/>
      <c r="E776" s="98"/>
      <c r="F776" s="322"/>
    </row>
    <row r="777">
      <c r="A777" s="98"/>
      <c r="B777" s="98"/>
      <c r="C777" s="98"/>
      <c r="D777" s="98"/>
      <c r="E777" s="98"/>
      <c r="F777" s="322"/>
    </row>
    <row r="778">
      <c r="A778" s="98"/>
      <c r="B778" s="98"/>
      <c r="C778" s="98"/>
      <c r="D778" s="98"/>
      <c r="E778" s="98"/>
      <c r="F778" s="322"/>
    </row>
    <row r="779">
      <c r="A779" s="98"/>
      <c r="B779" s="98"/>
      <c r="C779" s="98"/>
      <c r="D779" s="98"/>
      <c r="E779" s="98"/>
      <c r="F779" s="322"/>
    </row>
    <row r="780">
      <c r="A780" s="98"/>
      <c r="B780" s="98"/>
      <c r="C780" s="98"/>
      <c r="D780" s="98"/>
      <c r="E780" s="98"/>
      <c r="F780" s="322"/>
    </row>
    <row r="781">
      <c r="A781" s="98"/>
      <c r="B781" s="98"/>
      <c r="C781" s="98"/>
      <c r="D781" s="98"/>
      <c r="E781" s="98"/>
      <c r="F781" s="322"/>
    </row>
    <row r="782">
      <c r="A782" s="98"/>
      <c r="B782" s="98"/>
      <c r="C782" s="98"/>
      <c r="D782" s="98"/>
      <c r="E782" s="98"/>
      <c r="F782" s="322"/>
    </row>
    <row r="783">
      <c r="A783" s="98"/>
      <c r="B783" s="98"/>
      <c r="C783" s="98"/>
      <c r="D783" s="98"/>
      <c r="E783" s="98"/>
      <c r="F783" s="322"/>
    </row>
    <row r="784">
      <c r="A784" s="98"/>
      <c r="B784" s="98"/>
      <c r="C784" s="98"/>
      <c r="D784" s="98"/>
      <c r="E784" s="98"/>
      <c r="F784" s="322"/>
    </row>
    <row r="785">
      <c r="A785" s="98"/>
      <c r="B785" s="98"/>
      <c r="C785" s="98"/>
      <c r="D785" s="98"/>
      <c r="E785" s="98"/>
      <c r="F785" s="322"/>
    </row>
    <row r="786">
      <c r="A786" s="98"/>
      <c r="B786" s="98"/>
      <c r="C786" s="98"/>
      <c r="D786" s="98"/>
      <c r="E786" s="98"/>
      <c r="F786" s="322"/>
    </row>
    <row r="787">
      <c r="A787" s="98"/>
      <c r="B787" s="98"/>
      <c r="C787" s="98"/>
      <c r="D787" s="98"/>
      <c r="E787" s="98"/>
      <c r="F787" s="322"/>
    </row>
    <row r="788">
      <c r="A788" s="98"/>
      <c r="B788" s="98"/>
      <c r="C788" s="98"/>
      <c r="D788" s="98"/>
      <c r="E788" s="98"/>
      <c r="F788" s="322"/>
    </row>
    <row r="789">
      <c r="A789" s="98"/>
      <c r="B789" s="98"/>
      <c r="C789" s="98"/>
      <c r="D789" s="98"/>
      <c r="E789" s="98"/>
      <c r="F789" s="322"/>
    </row>
    <row r="790">
      <c r="A790" s="98"/>
      <c r="B790" s="98"/>
      <c r="C790" s="98"/>
      <c r="D790" s="98"/>
      <c r="E790" s="98"/>
      <c r="F790" s="322"/>
    </row>
    <row r="791">
      <c r="A791" s="98"/>
      <c r="B791" s="98"/>
      <c r="C791" s="98"/>
      <c r="D791" s="98"/>
      <c r="E791" s="98"/>
      <c r="F791" s="322"/>
    </row>
    <row r="792">
      <c r="A792" s="98"/>
      <c r="B792" s="98"/>
      <c r="C792" s="98"/>
      <c r="D792" s="98"/>
      <c r="E792" s="98"/>
      <c r="F792" s="322"/>
    </row>
    <row r="793">
      <c r="A793" s="98"/>
      <c r="B793" s="98"/>
      <c r="C793" s="98"/>
      <c r="D793" s="98"/>
      <c r="E793" s="98"/>
      <c r="F793" s="322"/>
    </row>
    <row r="794">
      <c r="A794" s="98"/>
      <c r="B794" s="98"/>
      <c r="C794" s="98"/>
      <c r="D794" s="98"/>
      <c r="E794" s="98"/>
      <c r="F794" s="322"/>
    </row>
    <row r="795">
      <c r="A795" s="98"/>
      <c r="B795" s="98"/>
      <c r="C795" s="98"/>
      <c r="D795" s="98"/>
      <c r="E795" s="98"/>
      <c r="F795" s="322"/>
    </row>
    <row r="796">
      <c r="A796" s="98"/>
      <c r="B796" s="98"/>
      <c r="C796" s="98"/>
      <c r="D796" s="98"/>
      <c r="E796" s="98"/>
      <c r="F796" s="322"/>
    </row>
    <row r="797">
      <c r="A797" s="98"/>
      <c r="B797" s="98"/>
      <c r="C797" s="98"/>
      <c r="D797" s="98"/>
      <c r="E797" s="98"/>
      <c r="F797" s="322"/>
    </row>
    <row r="798">
      <c r="A798" s="98"/>
      <c r="B798" s="98"/>
      <c r="C798" s="98"/>
      <c r="D798" s="98"/>
      <c r="E798" s="98"/>
      <c r="F798" s="322"/>
    </row>
    <row r="799">
      <c r="A799" s="98"/>
      <c r="B799" s="98"/>
      <c r="C799" s="98"/>
      <c r="D799" s="98"/>
      <c r="E799" s="98"/>
      <c r="F799" s="322"/>
    </row>
    <row r="800">
      <c r="A800" s="98"/>
      <c r="B800" s="98"/>
      <c r="C800" s="98"/>
      <c r="D800" s="98"/>
      <c r="E800" s="98"/>
      <c r="F800" s="322"/>
    </row>
    <row r="801">
      <c r="A801" s="98"/>
      <c r="B801" s="98"/>
      <c r="C801" s="98"/>
      <c r="D801" s="98"/>
      <c r="E801" s="98"/>
      <c r="F801" s="322"/>
    </row>
    <row r="802">
      <c r="A802" s="98"/>
      <c r="B802" s="98"/>
      <c r="C802" s="98"/>
      <c r="D802" s="98"/>
      <c r="E802" s="98"/>
      <c r="F802" s="322"/>
    </row>
    <row r="803">
      <c r="A803" s="98"/>
      <c r="B803" s="98"/>
      <c r="C803" s="98"/>
      <c r="D803" s="98"/>
      <c r="E803" s="98"/>
      <c r="F803" s="322"/>
    </row>
    <row r="804">
      <c r="A804" s="98"/>
      <c r="B804" s="98"/>
      <c r="C804" s="98"/>
      <c r="D804" s="98"/>
      <c r="E804" s="98"/>
      <c r="F804" s="322"/>
    </row>
    <row r="805">
      <c r="A805" s="98"/>
      <c r="B805" s="98"/>
      <c r="C805" s="98"/>
      <c r="D805" s="98"/>
      <c r="E805" s="98"/>
      <c r="F805" s="322"/>
    </row>
    <row r="806">
      <c r="A806" s="98"/>
      <c r="B806" s="98"/>
      <c r="C806" s="98"/>
      <c r="D806" s="98"/>
      <c r="E806" s="98"/>
      <c r="F806" s="322"/>
    </row>
    <row r="807">
      <c r="A807" s="98"/>
      <c r="B807" s="98"/>
      <c r="C807" s="98"/>
      <c r="D807" s="98"/>
      <c r="E807" s="98"/>
      <c r="F807" s="322"/>
    </row>
    <row r="808">
      <c r="A808" s="98"/>
      <c r="B808" s="98"/>
      <c r="C808" s="98"/>
      <c r="D808" s="98"/>
      <c r="E808" s="98"/>
      <c r="F808" s="322"/>
    </row>
    <row r="809">
      <c r="A809" s="98"/>
      <c r="B809" s="98"/>
      <c r="C809" s="98"/>
      <c r="D809" s="98"/>
      <c r="E809" s="98"/>
      <c r="F809" s="322"/>
    </row>
    <row r="810">
      <c r="A810" s="98"/>
      <c r="B810" s="98"/>
      <c r="C810" s="98"/>
      <c r="D810" s="98"/>
      <c r="E810" s="98"/>
      <c r="F810" s="322"/>
    </row>
    <row r="811">
      <c r="A811" s="98"/>
      <c r="B811" s="98"/>
      <c r="C811" s="98"/>
      <c r="D811" s="98"/>
      <c r="E811" s="98"/>
      <c r="F811" s="322"/>
    </row>
    <row r="812">
      <c r="A812" s="98"/>
      <c r="B812" s="98"/>
      <c r="C812" s="98"/>
      <c r="D812" s="98"/>
      <c r="E812" s="98"/>
      <c r="F812" s="322"/>
    </row>
    <row r="813">
      <c r="A813" s="98"/>
      <c r="B813" s="98"/>
      <c r="C813" s="98"/>
      <c r="D813" s="98"/>
      <c r="E813" s="98"/>
      <c r="F813" s="322"/>
    </row>
    <row r="814">
      <c r="A814" s="98"/>
      <c r="B814" s="98"/>
      <c r="C814" s="98"/>
      <c r="D814" s="98"/>
      <c r="E814" s="98"/>
      <c r="F814" s="322"/>
    </row>
    <row r="815">
      <c r="A815" s="98"/>
      <c r="B815" s="98"/>
      <c r="C815" s="98"/>
      <c r="D815" s="98"/>
      <c r="E815" s="98"/>
      <c r="F815" s="322"/>
    </row>
    <row r="816">
      <c r="A816" s="98"/>
      <c r="B816" s="98"/>
      <c r="C816" s="98"/>
      <c r="D816" s="98"/>
      <c r="E816" s="98"/>
      <c r="F816" s="322"/>
    </row>
    <row r="817">
      <c r="A817" s="98"/>
      <c r="B817" s="98"/>
      <c r="C817" s="98"/>
      <c r="D817" s="98"/>
      <c r="E817" s="98"/>
      <c r="F817" s="322"/>
    </row>
    <row r="818">
      <c r="A818" s="98"/>
      <c r="B818" s="98"/>
      <c r="C818" s="98"/>
      <c r="D818" s="98"/>
      <c r="E818" s="98"/>
      <c r="F818" s="322"/>
    </row>
    <row r="819">
      <c r="A819" s="98"/>
      <c r="B819" s="98"/>
      <c r="C819" s="98"/>
      <c r="D819" s="98"/>
      <c r="E819" s="98"/>
      <c r="F819" s="322"/>
    </row>
    <row r="820">
      <c r="A820" s="98"/>
      <c r="B820" s="98"/>
      <c r="C820" s="98"/>
      <c r="D820" s="98"/>
      <c r="E820" s="98"/>
      <c r="F820" s="322"/>
    </row>
    <row r="821">
      <c r="A821" s="98"/>
      <c r="B821" s="98"/>
      <c r="C821" s="98"/>
      <c r="D821" s="98"/>
      <c r="E821" s="98"/>
      <c r="F821" s="322"/>
    </row>
    <row r="822">
      <c r="A822" s="98"/>
      <c r="B822" s="98"/>
      <c r="C822" s="98"/>
      <c r="D822" s="98"/>
      <c r="E822" s="98"/>
      <c r="F822" s="322"/>
    </row>
    <row r="823">
      <c r="A823" s="98"/>
      <c r="B823" s="98"/>
      <c r="C823" s="98"/>
      <c r="D823" s="98"/>
      <c r="E823" s="98"/>
      <c r="F823" s="322"/>
    </row>
    <row r="824">
      <c r="A824" s="98"/>
      <c r="B824" s="98"/>
      <c r="C824" s="98"/>
      <c r="D824" s="98"/>
      <c r="E824" s="98"/>
      <c r="F824" s="322"/>
    </row>
    <row r="825">
      <c r="A825" s="98"/>
      <c r="B825" s="98"/>
      <c r="C825" s="98"/>
      <c r="D825" s="98"/>
      <c r="E825" s="98"/>
      <c r="F825" s="322"/>
    </row>
    <row r="826">
      <c r="A826" s="98"/>
      <c r="B826" s="98"/>
      <c r="C826" s="98"/>
      <c r="D826" s="98"/>
      <c r="E826" s="98"/>
      <c r="F826" s="322"/>
    </row>
    <row r="827">
      <c r="A827" s="98"/>
      <c r="B827" s="98"/>
      <c r="C827" s="98"/>
      <c r="D827" s="98"/>
      <c r="E827" s="98"/>
      <c r="F827" s="322"/>
    </row>
    <row r="828">
      <c r="A828" s="98"/>
      <c r="B828" s="98"/>
      <c r="C828" s="98"/>
      <c r="D828" s="98"/>
      <c r="E828" s="98"/>
      <c r="F828" s="322"/>
    </row>
    <row r="829">
      <c r="A829" s="98"/>
      <c r="B829" s="98"/>
      <c r="C829" s="98"/>
      <c r="D829" s="98"/>
      <c r="E829" s="98"/>
      <c r="F829" s="322"/>
    </row>
    <row r="830">
      <c r="A830" s="98"/>
      <c r="B830" s="98"/>
      <c r="C830" s="98"/>
      <c r="D830" s="98"/>
      <c r="E830" s="98"/>
      <c r="F830" s="322"/>
    </row>
    <row r="831">
      <c r="A831" s="98"/>
      <c r="B831" s="98"/>
      <c r="C831" s="98"/>
      <c r="D831" s="98"/>
      <c r="E831" s="98"/>
      <c r="F831" s="322"/>
    </row>
    <row r="832">
      <c r="A832" s="98"/>
      <c r="B832" s="98"/>
      <c r="C832" s="98"/>
      <c r="D832" s="98"/>
      <c r="E832" s="98"/>
      <c r="F832" s="322"/>
    </row>
    <row r="833">
      <c r="A833" s="98"/>
      <c r="B833" s="98"/>
      <c r="C833" s="98"/>
      <c r="D833" s="98"/>
      <c r="E833" s="98"/>
      <c r="F833" s="322"/>
    </row>
    <row r="834">
      <c r="A834" s="98"/>
      <c r="B834" s="98"/>
      <c r="C834" s="98"/>
      <c r="D834" s="98"/>
      <c r="E834" s="98"/>
      <c r="F834" s="322"/>
    </row>
    <row r="835">
      <c r="A835" s="98"/>
      <c r="B835" s="98"/>
      <c r="C835" s="98"/>
      <c r="D835" s="98"/>
      <c r="E835" s="98"/>
      <c r="F835" s="322"/>
    </row>
    <row r="836">
      <c r="A836" s="98"/>
      <c r="B836" s="98"/>
      <c r="C836" s="98"/>
      <c r="D836" s="98"/>
      <c r="E836" s="98"/>
      <c r="F836" s="322"/>
    </row>
    <row r="837">
      <c r="A837" s="98"/>
      <c r="B837" s="98"/>
      <c r="C837" s="98"/>
      <c r="D837" s="98"/>
      <c r="E837" s="98"/>
      <c r="F837" s="322"/>
    </row>
    <row r="838">
      <c r="A838" s="98"/>
      <c r="B838" s="98"/>
      <c r="C838" s="98"/>
      <c r="D838" s="98"/>
      <c r="E838" s="98"/>
      <c r="F838" s="322"/>
    </row>
    <row r="839">
      <c r="A839" s="98"/>
      <c r="B839" s="98"/>
      <c r="C839" s="98"/>
      <c r="D839" s="98"/>
      <c r="E839" s="98"/>
      <c r="F839" s="322"/>
    </row>
    <row r="840">
      <c r="A840" s="98"/>
      <c r="B840" s="98"/>
      <c r="C840" s="98"/>
      <c r="D840" s="98"/>
      <c r="E840" s="98"/>
      <c r="F840" s="322"/>
    </row>
    <row r="841">
      <c r="A841" s="98"/>
      <c r="B841" s="98"/>
      <c r="C841" s="98"/>
      <c r="D841" s="98"/>
      <c r="E841" s="98"/>
      <c r="F841" s="322"/>
    </row>
    <row r="842">
      <c r="A842" s="98"/>
      <c r="B842" s="98"/>
      <c r="C842" s="98"/>
      <c r="D842" s="98"/>
      <c r="E842" s="98"/>
      <c r="F842" s="322"/>
    </row>
    <row r="843">
      <c r="A843" s="98"/>
      <c r="B843" s="98"/>
      <c r="C843" s="98"/>
      <c r="D843" s="98"/>
      <c r="E843" s="98"/>
      <c r="F843" s="322"/>
    </row>
    <row r="844">
      <c r="A844" s="98"/>
      <c r="B844" s="98"/>
      <c r="C844" s="98"/>
      <c r="D844" s="98"/>
      <c r="E844" s="98"/>
      <c r="F844" s="322"/>
    </row>
    <row r="845">
      <c r="A845" s="98"/>
      <c r="B845" s="98"/>
      <c r="C845" s="98"/>
      <c r="D845" s="98"/>
      <c r="E845" s="98"/>
      <c r="F845" s="322"/>
    </row>
    <row r="846">
      <c r="A846" s="98"/>
      <c r="B846" s="98"/>
      <c r="C846" s="98"/>
      <c r="D846" s="98"/>
      <c r="E846" s="98"/>
      <c r="F846" s="322"/>
    </row>
    <row r="847">
      <c r="A847" s="98"/>
      <c r="B847" s="98"/>
      <c r="C847" s="98"/>
      <c r="D847" s="98"/>
      <c r="E847" s="98"/>
      <c r="F847" s="322"/>
    </row>
    <row r="848">
      <c r="A848" s="98"/>
      <c r="B848" s="98"/>
      <c r="C848" s="98"/>
      <c r="D848" s="98"/>
      <c r="E848" s="98"/>
      <c r="F848" s="322"/>
    </row>
    <row r="849">
      <c r="A849" s="98"/>
      <c r="B849" s="98"/>
      <c r="C849" s="98"/>
      <c r="D849" s="98"/>
      <c r="E849" s="98"/>
      <c r="F849" s="322"/>
    </row>
    <row r="850">
      <c r="A850" s="98"/>
      <c r="B850" s="98"/>
      <c r="C850" s="98"/>
      <c r="D850" s="98"/>
      <c r="E850" s="98"/>
      <c r="F850" s="322"/>
    </row>
    <row r="851">
      <c r="A851" s="98"/>
      <c r="B851" s="98"/>
      <c r="C851" s="98"/>
      <c r="D851" s="98"/>
      <c r="E851" s="98"/>
      <c r="F851" s="322"/>
    </row>
    <row r="852">
      <c r="A852" s="98"/>
      <c r="B852" s="98"/>
      <c r="C852" s="98"/>
      <c r="D852" s="98"/>
      <c r="E852" s="98"/>
      <c r="F852" s="322"/>
    </row>
    <row r="853">
      <c r="A853" s="98"/>
      <c r="B853" s="98"/>
      <c r="C853" s="98"/>
      <c r="D853" s="98"/>
      <c r="E853" s="98"/>
      <c r="F853" s="322"/>
    </row>
    <row r="854">
      <c r="A854" s="98"/>
      <c r="B854" s="98"/>
      <c r="C854" s="98"/>
      <c r="D854" s="98"/>
      <c r="E854" s="98"/>
      <c r="F854" s="322"/>
    </row>
    <row r="855">
      <c r="A855" s="98"/>
      <c r="B855" s="98"/>
      <c r="C855" s="98"/>
      <c r="D855" s="98"/>
      <c r="E855" s="98"/>
      <c r="F855" s="322"/>
    </row>
    <row r="856">
      <c r="A856" s="98"/>
      <c r="B856" s="98"/>
      <c r="C856" s="98"/>
      <c r="D856" s="98"/>
      <c r="E856" s="98"/>
      <c r="F856" s="322"/>
    </row>
    <row r="857">
      <c r="A857" s="98"/>
      <c r="B857" s="98"/>
      <c r="C857" s="98"/>
      <c r="D857" s="98"/>
      <c r="E857" s="98"/>
      <c r="F857" s="322"/>
    </row>
    <row r="858">
      <c r="A858" s="98"/>
      <c r="B858" s="98"/>
      <c r="C858" s="98"/>
      <c r="D858" s="98"/>
      <c r="E858" s="98"/>
      <c r="F858" s="322"/>
    </row>
    <row r="859">
      <c r="A859" s="98"/>
      <c r="B859" s="98"/>
      <c r="C859" s="98"/>
      <c r="D859" s="98"/>
      <c r="E859" s="98"/>
      <c r="F859" s="322"/>
    </row>
    <row r="860">
      <c r="A860" s="98"/>
      <c r="B860" s="98"/>
      <c r="C860" s="98"/>
      <c r="D860" s="98"/>
      <c r="E860" s="98"/>
      <c r="F860" s="322"/>
    </row>
    <row r="861">
      <c r="A861" s="98"/>
      <c r="B861" s="98"/>
      <c r="C861" s="98"/>
      <c r="D861" s="98"/>
      <c r="E861" s="98"/>
      <c r="F861" s="322"/>
    </row>
    <row r="862">
      <c r="A862" s="98"/>
      <c r="B862" s="98"/>
      <c r="C862" s="98"/>
      <c r="D862" s="98"/>
      <c r="E862" s="98"/>
      <c r="F862" s="322"/>
    </row>
    <row r="863">
      <c r="A863" s="98"/>
      <c r="B863" s="98"/>
      <c r="C863" s="98"/>
      <c r="D863" s="98"/>
      <c r="E863" s="98"/>
      <c r="F863" s="322"/>
    </row>
    <row r="864">
      <c r="A864" s="98"/>
      <c r="B864" s="98"/>
      <c r="C864" s="98"/>
      <c r="D864" s="98"/>
      <c r="E864" s="98"/>
      <c r="F864" s="322"/>
    </row>
    <row r="865">
      <c r="A865" s="98"/>
      <c r="B865" s="98"/>
      <c r="C865" s="98"/>
      <c r="D865" s="98"/>
      <c r="E865" s="98"/>
      <c r="F865" s="322"/>
    </row>
    <row r="866">
      <c r="A866" s="98"/>
      <c r="B866" s="98"/>
      <c r="C866" s="98"/>
      <c r="D866" s="98"/>
      <c r="E866" s="98"/>
      <c r="F866" s="322"/>
    </row>
    <row r="867">
      <c r="A867" s="98"/>
      <c r="B867" s="98"/>
      <c r="C867" s="98"/>
      <c r="D867" s="98"/>
      <c r="E867" s="98"/>
      <c r="F867" s="322"/>
    </row>
    <row r="868">
      <c r="A868" s="98"/>
      <c r="B868" s="98"/>
      <c r="C868" s="98"/>
      <c r="D868" s="98"/>
      <c r="E868" s="98"/>
      <c r="F868" s="322"/>
    </row>
    <row r="869">
      <c r="A869" s="98"/>
      <c r="B869" s="98"/>
      <c r="C869" s="98"/>
      <c r="D869" s="98"/>
      <c r="E869" s="98"/>
      <c r="F869" s="322"/>
    </row>
    <row r="870">
      <c r="A870" s="98"/>
      <c r="B870" s="98"/>
      <c r="C870" s="98"/>
      <c r="D870" s="98"/>
      <c r="E870" s="98"/>
      <c r="F870" s="322"/>
    </row>
    <row r="871">
      <c r="A871" s="98"/>
      <c r="B871" s="98"/>
      <c r="C871" s="98"/>
      <c r="D871" s="98"/>
      <c r="E871" s="98"/>
      <c r="F871" s="322"/>
    </row>
    <row r="872">
      <c r="A872" s="98"/>
      <c r="B872" s="98"/>
      <c r="C872" s="98"/>
      <c r="D872" s="98"/>
      <c r="E872" s="98"/>
      <c r="F872" s="322"/>
    </row>
    <row r="873">
      <c r="A873" s="98"/>
      <c r="B873" s="98"/>
      <c r="C873" s="98"/>
      <c r="D873" s="98"/>
      <c r="E873" s="98"/>
      <c r="F873" s="322"/>
    </row>
    <row r="874">
      <c r="A874" s="98"/>
      <c r="B874" s="98"/>
      <c r="C874" s="98"/>
      <c r="D874" s="98"/>
      <c r="E874" s="98"/>
      <c r="F874" s="322"/>
    </row>
    <row r="875">
      <c r="A875" s="98"/>
      <c r="B875" s="98"/>
      <c r="C875" s="98"/>
      <c r="D875" s="98"/>
      <c r="E875" s="98"/>
      <c r="F875" s="322"/>
    </row>
    <row r="876">
      <c r="A876" s="98"/>
      <c r="B876" s="98"/>
      <c r="C876" s="98"/>
      <c r="D876" s="98"/>
      <c r="E876" s="98"/>
      <c r="F876" s="322"/>
    </row>
    <row r="877">
      <c r="A877" s="98"/>
      <c r="B877" s="98"/>
      <c r="C877" s="98"/>
      <c r="D877" s="98"/>
      <c r="E877" s="98"/>
      <c r="F877" s="322"/>
    </row>
    <row r="878">
      <c r="A878" s="98"/>
      <c r="B878" s="98"/>
      <c r="C878" s="98"/>
      <c r="D878" s="98"/>
      <c r="E878" s="98"/>
      <c r="F878" s="322"/>
    </row>
    <row r="879">
      <c r="A879" s="98"/>
      <c r="B879" s="98"/>
      <c r="C879" s="98"/>
      <c r="D879" s="98"/>
      <c r="E879" s="98"/>
      <c r="F879" s="322"/>
    </row>
    <row r="880">
      <c r="A880" s="98"/>
      <c r="B880" s="98"/>
      <c r="C880" s="98"/>
      <c r="D880" s="98"/>
      <c r="E880" s="98"/>
      <c r="F880" s="322"/>
    </row>
    <row r="881">
      <c r="A881" s="98"/>
      <c r="B881" s="98"/>
      <c r="C881" s="98"/>
      <c r="D881" s="98"/>
      <c r="E881" s="98"/>
      <c r="F881" s="322"/>
    </row>
    <row r="882">
      <c r="A882" s="98"/>
      <c r="B882" s="98"/>
      <c r="C882" s="98"/>
      <c r="D882" s="98"/>
      <c r="E882" s="98"/>
      <c r="F882" s="322"/>
    </row>
    <row r="883">
      <c r="A883" s="98"/>
      <c r="B883" s="98"/>
      <c r="C883" s="98"/>
      <c r="D883" s="98"/>
      <c r="E883" s="98"/>
      <c r="F883" s="322"/>
    </row>
    <row r="884">
      <c r="A884" s="98"/>
      <c r="B884" s="98"/>
      <c r="C884" s="98"/>
      <c r="D884" s="98"/>
      <c r="E884" s="98"/>
      <c r="F884" s="322"/>
    </row>
    <row r="885">
      <c r="A885" s="98"/>
      <c r="B885" s="98"/>
      <c r="C885" s="98"/>
      <c r="D885" s="98"/>
      <c r="E885" s="98"/>
      <c r="F885" s="322"/>
    </row>
    <row r="886">
      <c r="A886" s="98"/>
      <c r="B886" s="98"/>
      <c r="C886" s="98"/>
      <c r="D886" s="98"/>
      <c r="E886" s="98"/>
      <c r="F886" s="322"/>
    </row>
    <row r="887">
      <c r="A887" s="98"/>
      <c r="B887" s="98"/>
      <c r="C887" s="98"/>
      <c r="D887" s="98"/>
      <c r="E887" s="98"/>
      <c r="F887" s="322"/>
    </row>
    <row r="888">
      <c r="A888" s="98"/>
      <c r="B888" s="98"/>
      <c r="C888" s="98"/>
      <c r="D888" s="98"/>
      <c r="E888" s="98"/>
      <c r="F888" s="322"/>
    </row>
    <row r="889">
      <c r="A889" s="98"/>
      <c r="B889" s="98"/>
      <c r="C889" s="98"/>
      <c r="D889" s="98"/>
      <c r="E889" s="98"/>
      <c r="F889" s="322"/>
    </row>
    <row r="890">
      <c r="A890" s="98"/>
      <c r="B890" s="98"/>
      <c r="C890" s="98"/>
      <c r="D890" s="98"/>
      <c r="E890" s="98"/>
      <c r="F890" s="322"/>
    </row>
    <row r="891">
      <c r="A891" s="98"/>
      <c r="B891" s="98"/>
      <c r="C891" s="98"/>
      <c r="D891" s="98"/>
      <c r="E891" s="98"/>
      <c r="F891" s="322"/>
    </row>
    <row r="892">
      <c r="A892" s="98"/>
      <c r="B892" s="98"/>
      <c r="C892" s="98"/>
      <c r="D892" s="98"/>
      <c r="E892" s="98"/>
      <c r="F892" s="322"/>
    </row>
    <row r="893">
      <c r="A893" s="98"/>
      <c r="B893" s="98"/>
      <c r="C893" s="98"/>
      <c r="D893" s="98"/>
      <c r="E893" s="98"/>
      <c r="F893" s="322"/>
    </row>
    <row r="894">
      <c r="A894" s="98"/>
      <c r="B894" s="98"/>
      <c r="C894" s="98"/>
      <c r="D894" s="98"/>
      <c r="E894" s="98"/>
      <c r="F894" s="322"/>
    </row>
    <row r="895">
      <c r="A895" s="98"/>
      <c r="B895" s="98"/>
      <c r="C895" s="98"/>
      <c r="D895" s="98"/>
      <c r="E895" s="98"/>
      <c r="F895" s="322"/>
    </row>
    <row r="896">
      <c r="A896" s="98"/>
      <c r="B896" s="98"/>
      <c r="C896" s="98"/>
      <c r="D896" s="98"/>
      <c r="E896" s="98"/>
      <c r="F896" s="322"/>
    </row>
    <row r="897">
      <c r="A897" s="98"/>
      <c r="B897" s="98"/>
      <c r="C897" s="98"/>
      <c r="D897" s="98"/>
      <c r="E897" s="98"/>
      <c r="F897" s="322"/>
    </row>
    <row r="898">
      <c r="A898" s="98"/>
      <c r="B898" s="98"/>
      <c r="C898" s="98"/>
      <c r="D898" s="98"/>
      <c r="E898" s="98"/>
      <c r="F898" s="322"/>
    </row>
    <row r="899">
      <c r="A899" s="98"/>
      <c r="B899" s="98"/>
      <c r="C899" s="98"/>
      <c r="D899" s="98"/>
      <c r="E899" s="98"/>
      <c r="F899" s="322"/>
    </row>
    <row r="900">
      <c r="A900" s="98"/>
      <c r="B900" s="98"/>
      <c r="C900" s="98"/>
      <c r="D900" s="98"/>
      <c r="E900" s="98"/>
      <c r="F900" s="322"/>
    </row>
    <row r="901">
      <c r="A901" s="98"/>
      <c r="B901" s="98"/>
      <c r="C901" s="98"/>
      <c r="D901" s="98"/>
      <c r="E901" s="98"/>
      <c r="F901" s="322"/>
    </row>
    <row r="902">
      <c r="A902" s="98"/>
      <c r="B902" s="98"/>
      <c r="C902" s="98"/>
      <c r="D902" s="98"/>
      <c r="E902" s="98"/>
      <c r="F902" s="322"/>
    </row>
    <row r="903">
      <c r="A903" s="98"/>
      <c r="B903" s="98"/>
      <c r="C903" s="98"/>
      <c r="D903" s="98"/>
      <c r="E903" s="98"/>
      <c r="F903" s="322"/>
    </row>
    <row r="904">
      <c r="A904" s="98"/>
      <c r="B904" s="98"/>
      <c r="C904" s="98"/>
      <c r="D904" s="98"/>
      <c r="E904" s="98"/>
      <c r="F904" s="322"/>
    </row>
    <row r="905">
      <c r="A905" s="98"/>
      <c r="B905" s="98"/>
      <c r="C905" s="98"/>
      <c r="D905" s="98"/>
      <c r="E905" s="98"/>
      <c r="F905" s="322"/>
    </row>
    <row r="906">
      <c r="A906" s="98"/>
      <c r="B906" s="98"/>
      <c r="C906" s="98"/>
      <c r="D906" s="98"/>
      <c r="E906" s="98"/>
      <c r="F906" s="322"/>
    </row>
    <row r="907">
      <c r="A907" s="98"/>
      <c r="B907" s="98"/>
      <c r="C907" s="98"/>
      <c r="D907" s="98"/>
      <c r="E907" s="98"/>
      <c r="F907" s="322"/>
    </row>
    <row r="908">
      <c r="A908" s="98"/>
      <c r="B908" s="98"/>
      <c r="C908" s="98"/>
      <c r="D908" s="98"/>
      <c r="E908" s="98"/>
      <c r="F908" s="322"/>
    </row>
    <row r="909">
      <c r="A909" s="98"/>
      <c r="B909" s="98"/>
      <c r="C909" s="98"/>
      <c r="D909" s="98"/>
      <c r="E909" s="98"/>
      <c r="F909" s="322"/>
    </row>
    <row r="910">
      <c r="A910" s="98"/>
      <c r="B910" s="98"/>
      <c r="C910" s="98"/>
      <c r="D910" s="98"/>
      <c r="E910" s="98"/>
      <c r="F910" s="322"/>
    </row>
    <row r="911">
      <c r="A911" s="98"/>
      <c r="B911" s="98"/>
      <c r="C911" s="98"/>
      <c r="D911" s="98"/>
      <c r="E911" s="98"/>
      <c r="F911" s="322"/>
    </row>
    <row r="912">
      <c r="A912" s="98"/>
      <c r="B912" s="98"/>
      <c r="C912" s="98"/>
      <c r="D912" s="98"/>
      <c r="E912" s="98"/>
      <c r="F912" s="322"/>
    </row>
    <row r="913">
      <c r="A913" s="98"/>
      <c r="B913" s="98"/>
      <c r="C913" s="98"/>
      <c r="D913" s="98"/>
      <c r="E913" s="98"/>
      <c r="F913" s="322"/>
    </row>
    <row r="914">
      <c r="A914" s="98"/>
      <c r="B914" s="98"/>
      <c r="C914" s="98"/>
      <c r="D914" s="98"/>
      <c r="E914" s="98"/>
      <c r="F914" s="322"/>
    </row>
    <row r="915">
      <c r="A915" s="98"/>
      <c r="B915" s="98"/>
      <c r="C915" s="98"/>
      <c r="D915" s="98"/>
      <c r="E915" s="98"/>
      <c r="F915" s="322"/>
    </row>
    <row r="916">
      <c r="A916" s="98"/>
      <c r="B916" s="98"/>
      <c r="C916" s="98"/>
      <c r="D916" s="98"/>
      <c r="E916" s="98"/>
      <c r="F916" s="322"/>
    </row>
    <row r="917">
      <c r="A917" s="98"/>
      <c r="B917" s="98"/>
      <c r="C917" s="98"/>
      <c r="D917" s="98"/>
      <c r="E917" s="98"/>
      <c r="F917" s="322"/>
    </row>
    <row r="918">
      <c r="A918" s="98"/>
      <c r="B918" s="98"/>
      <c r="C918" s="98"/>
      <c r="D918" s="98"/>
      <c r="E918" s="98"/>
      <c r="F918" s="322"/>
    </row>
    <row r="919">
      <c r="A919" s="98"/>
      <c r="B919" s="98"/>
      <c r="C919" s="98"/>
      <c r="D919" s="98"/>
      <c r="E919" s="98"/>
      <c r="F919" s="322"/>
    </row>
    <row r="920">
      <c r="A920" s="98"/>
      <c r="B920" s="98"/>
      <c r="C920" s="98"/>
      <c r="D920" s="98"/>
      <c r="E920" s="98"/>
      <c r="F920" s="322"/>
    </row>
    <row r="921">
      <c r="A921" s="98"/>
      <c r="B921" s="98"/>
      <c r="C921" s="98"/>
      <c r="D921" s="98"/>
      <c r="E921" s="98"/>
      <c r="F921" s="322"/>
    </row>
    <row r="922">
      <c r="A922" s="98"/>
      <c r="B922" s="98"/>
      <c r="C922" s="98"/>
      <c r="D922" s="98"/>
      <c r="E922" s="98"/>
      <c r="F922" s="322"/>
    </row>
    <row r="923">
      <c r="A923" s="98"/>
      <c r="B923" s="98"/>
      <c r="C923" s="98"/>
      <c r="D923" s="98"/>
      <c r="E923" s="98"/>
      <c r="F923" s="322"/>
    </row>
    <row r="924">
      <c r="A924" s="98"/>
      <c r="B924" s="98"/>
      <c r="C924" s="98"/>
      <c r="D924" s="98"/>
      <c r="E924" s="98"/>
      <c r="F924" s="322"/>
    </row>
    <row r="925">
      <c r="A925" s="98"/>
      <c r="B925" s="98"/>
      <c r="C925" s="98"/>
      <c r="D925" s="98"/>
      <c r="E925" s="98"/>
      <c r="F925" s="322"/>
    </row>
    <row r="926">
      <c r="A926" s="98"/>
      <c r="B926" s="98"/>
      <c r="C926" s="98"/>
      <c r="D926" s="98"/>
      <c r="E926" s="98"/>
      <c r="F926" s="322"/>
    </row>
    <row r="927">
      <c r="A927" s="98"/>
      <c r="B927" s="98"/>
      <c r="C927" s="98"/>
      <c r="D927" s="98"/>
      <c r="E927" s="98"/>
      <c r="F927" s="322"/>
    </row>
    <row r="928">
      <c r="A928" s="98"/>
      <c r="B928" s="98"/>
      <c r="C928" s="98"/>
      <c r="D928" s="98"/>
      <c r="E928" s="98"/>
      <c r="F928" s="322"/>
    </row>
    <row r="929">
      <c r="A929" s="98"/>
      <c r="B929" s="98"/>
      <c r="C929" s="98"/>
      <c r="D929" s="98"/>
      <c r="E929" s="98"/>
      <c r="F929" s="322"/>
    </row>
    <row r="930">
      <c r="A930" s="98"/>
      <c r="B930" s="98"/>
      <c r="C930" s="98"/>
      <c r="D930" s="98"/>
      <c r="E930" s="98"/>
      <c r="F930" s="322"/>
    </row>
    <row r="931">
      <c r="A931" s="98"/>
      <c r="B931" s="98"/>
      <c r="C931" s="98"/>
      <c r="D931" s="98"/>
      <c r="E931" s="98"/>
      <c r="F931" s="322"/>
    </row>
    <row r="932">
      <c r="A932" s="98"/>
      <c r="B932" s="98"/>
      <c r="C932" s="98"/>
      <c r="D932" s="98"/>
      <c r="E932" s="98"/>
      <c r="F932" s="322"/>
    </row>
    <row r="933">
      <c r="A933" s="98"/>
      <c r="B933" s="98"/>
      <c r="C933" s="98"/>
      <c r="D933" s="98"/>
      <c r="E933" s="98"/>
      <c r="F933" s="322"/>
    </row>
    <row r="934">
      <c r="A934" s="98"/>
      <c r="B934" s="98"/>
      <c r="C934" s="98"/>
      <c r="D934" s="98"/>
      <c r="E934" s="98"/>
      <c r="F934" s="322"/>
    </row>
    <row r="935">
      <c r="A935" s="98"/>
      <c r="B935" s="98"/>
      <c r="C935" s="98"/>
      <c r="D935" s="98"/>
      <c r="E935" s="98"/>
      <c r="F935" s="322"/>
    </row>
    <row r="936">
      <c r="A936" s="98"/>
      <c r="B936" s="98"/>
      <c r="C936" s="98"/>
      <c r="D936" s="98"/>
      <c r="E936" s="98"/>
      <c r="F936" s="322"/>
    </row>
    <row r="937">
      <c r="A937" s="98"/>
      <c r="B937" s="98"/>
      <c r="C937" s="98"/>
      <c r="D937" s="98"/>
      <c r="E937" s="98"/>
      <c r="F937" s="322"/>
    </row>
    <row r="938">
      <c r="A938" s="98"/>
      <c r="B938" s="98"/>
      <c r="C938" s="98"/>
      <c r="D938" s="98"/>
      <c r="E938" s="98"/>
      <c r="F938" s="322"/>
    </row>
    <row r="939">
      <c r="A939" s="98"/>
      <c r="B939" s="98"/>
      <c r="C939" s="98"/>
      <c r="D939" s="98"/>
      <c r="E939" s="98"/>
      <c r="F939" s="322"/>
    </row>
    <row r="940">
      <c r="A940" s="98"/>
      <c r="B940" s="98"/>
      <c r="C940" s="98"/>
      <c r="D940" s="98"/>
      <c r="E940" s="98"/>
      <c r="F940" s="322"/>
    </row>
    <row r="941">
      <c r="A941" s="98"/>
      <c r="B941" s="98"/>
      <c r="C941" s="98"/>
      <c r="D941" s="98"/>
      <c r="E941" s="98"/>
      <c r="F941" s="322"/>
    </row>
    <row r="942">
      <c r="A942" s="98"/>
      <c r="B942" s="98"/>
      <c r="C942" s="98"/>
      <c r="D942" s="98"/>
      <c r="E942" s="98"/>
      <c r="F942" s="322"/>
    </row>
    <row r="943">
      <c r="A943" s="98"/>
      <c r="B943" s="98"/>
      <c r="C943" s="98"/>
      <c r="D943" s="98"/>
      <c r="E943" s="98"/>
      <c r="F943" s="322"/>
    </row>
    <row r="944">
      <c r="A944" s="98"/>
      <c r="B944" s="98"/>
      <c r="C944" s="98"/>
      <c r="D944" s="98"/>
      <c r="E944" s="98"/>
      <c r="F944" s="322"/>
    </row>
    <row r="945">
      <c r="A945" s="98"/>
      <c r="B945" s="98"/>
      <c r="C945" s="98"/>
      <c r="D945" s="98"/>
      <c r="E945" s="98"/>
      <c r="F945" s="322"/>
    </row>
    <row r="946">
      <c r="A946" s="98"/>
      <c r="B946" s="98"/>
      <c r="C946" s="98"/>
      <c r="D946" s="98"/>
      <c r="E946" s="98"/>
      <c r="F946" s="322"/>
    </row>
    <row r="947">
      <c r="A947" s="98"/>
      <c r="B947" s="98"/>
      <c r="C947" s="98"/>
      <c r="D947" s="98"/>
      <c r="E947" s="98"/>
      <c r="F947" s="322"/>
    </row>
    <row r="948">
      <c r="A948" s="98"/>
      <c r="B948" s="98"/>
      <c r="C948" s="98"/>
      <c r="D948" s="98"/>
      <c r="E948" s="98"/>
      <c r="F948" s="322"/>
    </row>
    <row r="949">
      <c r="A949" s="98"/>
      <c r="B949" s="98"/>
      <c r="C949" s="98"/>
      <c r="D949" s="98"/>
      <c r="E949" s="98"/>
      <c r="F949" s="322"/>
    </row>
    <row r="950">
      <c r="A950" s="98"/>
      <c r="B950" s="98"/>
      <c r="C950" s="98"/>
      <c r="D950" s="98"/>
      <c r="E950" s="98"/>
      <c r="F950" s="322"/>
    </row>
    <row r="951">
      <c r="A951" s="98"/>
      <c r="B951" s="98"/>
      <c r="C951" s="98"/>
      <c r="D951" s="98"/>
      <c r="E951" s="98"/>
      <c r="F951" s="322"/>
    </row>
    <row r="952">
      <c r="A952" s="98"/>
      <c r="B952" s="98"/>
      <c r="C952" s="98"/>
      <c r="D952" s="98"/>
      <c r="E952" s="98"/>
      <c r="F952" s="322"/>
    </row>
    <row r="953">
      <c r="A953" s="98"/>
      <c r="B953" s="98"/>
      <c r="C953" s="98"/>
      <c r="D953" s="98"/>
      <c r="E953" s="98"/>
      <c r="F953" s="322"/>
    </row>
    <row r="954">
      <c r="A954" s="98"/>
      <c r="B954" s="98"/>
      <c r="C954" s="98"/>
      <c r="D954" s="98"/>
      <c r="E954" s="98"/>
      <c r="F954" s="322"/>
    </row>
    <row r="955">
      <c r="A955" s="98"/>
      <c r="B955" s="98"/>
      <c r="C955" s="98"/>
      <c r="D955" s="98"/>
      <c r="E955" s="98"/>
      <c r="F955" s="322"/>
    </row>
    <row r="956">
      <c r="A956" s="98"/>
      <c r="B956" s="98"/>
      <c r="C956" s="98"/>
      <c r="D956" s="98"/>
      <c r="E956" s="98"/>
      <c r="F956" s="322"/>
    </row>
    <row r="957">
      <c r="A957" s="98"/>
      <c r="B957" s="98"/>
      <c r="C957" s="98"/>
      <c r="D957" s="98"/>
      <c r="E957" s="98"/>
      <c r="F957" s="322"/>
    </row>
    <row r="958">
      <c r="A958" s="98"/>
      <c r="B958" s="98"/>
      <c r="C958" s="98"/>
      <c r="D958" s="98"/>
      <c r="E958" s="98"/>
      <c r="F958" s="322"/>
    </row>
    <row r="959">
      <c r="A959" s="98"/>
      <c r="B959" s="98"/>
      <c r="C959" s="98"/>
      <c r="D959" s="98"/>
      <c r="E959" s="98"/>
      <c r="F959" s="322"/>
    </row>
    <row r="960">
      <c r="A960" s="98"/>
      <c r="B960" s="98"/>
      <c r="C960" s="98"/>
      <c r="D960" s="98"/>
      <c r="E960" s="98"/>
      <c r="F960" s="322"/>
    </row>
    <row r="961">
      <c r="A961" s="98"/>
      <c r="B961" s="98"/>
      <c r="C961" s="98"/>
      <c r="D961" s="98"/>
      <c r="E961" s="98"/>
      <c r="F961" s="322"/>
    </row>
    <row r="962">
      <c r="A962" s="98"/>
      <c r="B962" s="98"/>
      <c r="C962" s="98"/>
      <c r="D962" s="98"/>
      <c r="E962" s="98"/>
      <c r="F962" s="322"/>
    </row>
    <row r="963">
      <c r="A963" s="98"/>
      <c r="B963" s="98"/>
      <c r="C963" s="98"/>
      <c r="D963" s="98"/>
      <c r="E963" s="98"/>
      <c r="F963" s="322"/>
    </row>
    <row r="964">
      <c r="A964" s="98"/>
      <c r="B964" s="98"/>
      <c r="C964" s="98"/>
      <c r="D964" s="98"/>
      <c r="E964" s="98"/>
      <c r="F964" s="322"/>
    </row>
    <row r="965">
      <c r="A965" s="98"/>
      <c r="B965" s="98"/>
      <c r="C965" s="98"/>
      <c r="D965" s="98"/>
      <c r="E965" s="98"/>
      <c r="F965" s="322"/>
    </row>
    <row r="966">
      <c r="A966" s="98"/>
      <c r="B966" s="98"/>
      <c r="C966" s="98"/>
      <c r="D966" s="98"/>
      <c r="E966" s="98"/>
      <c r="F966" s="322"/>
    </row>
    <row r="967">
      <c r="A967" s="98"/>
      <c r="B967" s="98"/>
      <c r="C967" s="98"/>
      <c r="D967" s="98"/>
      <c r="E967" s="98"/>
      <c r="F967" s="322"/>
    </row>
    <row r="968">
      <c r="A968" s="98"/>
      <c r="B968" s="98"/>
      <c r="C968" s="98"/>
      <c r="D968" s="98"/>
      <c r="E968" s="98"/>
      <c r="F968" s="322"/>
    </row>
    <row r="969">
      <c r="A969" s="98"/>
      <c r="B969" s="98"/>
      <c r="C969" s="98"/>
      <c r="D969" s="98"/>
      <c r="E969" s="98"/>
      <c r="F969" s="322"/>
    </row>
    <row r="970">
      <c r="A970" s="98"/>
      <c r="B970" s="98"/>
      <c r="C970" s="98"/>
      <c r="D970" s="98"/>
      <c r="E970" s="98"/>
      <c r="F970" s="322"/>
    </row>
    <row r="971">
      <c r="A971" s="98"/>
      <c r="B971" s="98"/>
      <c r="C971" s="98"/>
      <c r="D971" s="98"/>
      <c r="E971" s="98"/>
      <c r="F971" s="322"/>
    </row>
    <row r="972">
      <c r="A972" s="98"/>
      <c r="B972" s="98"/>
      <c r="C972" s="98"/>
      <c r="D972" s="98"/>
      <c r="E972" s="98"/>
      <c r="F972" s="322"/>
    </row>
    <row r="973">
      <c r="A973" s="98"/>
      <c r="B973" s="98"/>
      <c r="C973" s="98"/>
      <c r="D973" s="98"/>
      <c r="E973" s="98"/>
      <c r="F973" s="322"/>
    </row>
    <row r="974">
      <c r="A974" s="98"/>
      <c r="B974" s="98"/>
      <c r="C974" s="98"/>
      <c r="D974" s="98"/>
      <c r="E974" s="98"/>
      <c r="F974" s="322"/>
    </row>
    <row r="975">
      <c r="A975" s="98"/>
      <c r="B975" s="98"/>
      <c r="C975" s="98"/>
      <c r="D975" s="98"/>
      <c r="E975" s="98"/>
      <c r="F975" s="322"/>
    </row>
    <row r="976">
      <c r="A976" s="98"/>
      <c r="B976" s="98"/>
      <c r="C976" s="98"/>
      <c r="D976" s="98"/>
      <c r="E976" s="98"/>
      <c r="F976" s="322"/>
    </row>
    <row r="977">
      <c r="A977" s="98"/>
      <c r="B977" s="98"/>
      <c r="C977" s="98"/>
      <c r="D977" s="98"/>
      <c r="E977" s="98"/>
      <c r="F977" s="322"/>
    </row>
    <row r="978">
      <c r="A978" s="98"/>
      <c r="B978" s="98"/>
      <c r="C978" s="98"/>
      <c r="D978" s="98"/>
      <c r="E978" s="98"/>
      <c r="F978" s="322"/>
    </row>
    <row r="979">
      <c r="A979" s="98"/>
      <c r="B979" s="98"/>
      <c r="C979" s="98"/>
      <c r="D979" s="98"/>
      <c r="E979" s="98"/>
      <c r="F979" s="322"/>
    </row>
    <row r="980">
      <c r="A980" s="98"/>
      <c r="B980" s="98"/>
      <c r="C980" s="98"/>
      <c r="D980" s="98"/>
      <c r="E980" s="98"/>
      <c r="F980" s="322"/>
    </row>
    <row r="981">
      <c r="A981" s="98"/>
      <c r="B981" s="98"/>
      <c r="C981" s="98"/>
      <c r="D981" s="98"/>
      <c r="E981" s="98"/>
      <c r="F981" s="322"/>
    </row>
    <row r="982">
      <c r="A982" s="98"/>
      <c r="B982" s="98"/>
      <c r="C982" s="98"/>
      <c r="D982" s="98"/>
      <c r="E982" s="98"/>
      <c r="F982" s="322"/>
    </row>
    <row r="983">
      <c r="A983" s="98"/>
      <c r="B983" s="98"/>
      <c r="C983" s="98"/>
      <c r="D983" s="98"/>
      <c r="E983" s="98"/>
      <c r="F983" s="322"/>
    </row>
    <row r="984">
      <c r="A984" s="98"/>
      <c r="B984" s="98"/>
      <c r="C984" s="98"/>
      <c r="D984" s="98"/>
      <c r="E984" s="98"/>
      <c r="F984" s="322"/>
    </row>
    <row r="985">
      <c r="A985" s="98"/>
      <c r="B985" s="98"/>
      <c r="C985" s="98"/>
      <c r="D985" s="98"/>
      <c r="E985" s="98"/>
      <c r="F985" s="322"/>
    </row>
    <row r="986">
      <c r="A986" s="98"/>
      <c r="B986" s="98"/>
      <c r="C986" s="98"/>
      <c r="D986" s="98"/>
      <c r="E986" s="98"/>
      <c r="F986" s="322"/>
    </row>
    <row r="987">
      <c r="A987" s="98"/>
      <c r="B987" s="98"/>
      <c r="C987" s="98"/>
      <c r="D987" s="98"/>
      <c r="E987" s="98"/>
      <c r="F987" s="322"/>
    </row>
    <row r="988">
      <c r="A988" s="98"/>
      <c r="B988" s="98"/>
      <c r="C988" s="98"/>
      <c r="D988" s="98"/>
      <c r="E988" s="98"/>
      <c r="F988" s="322"/>
    </row>
    <row r="989">
      <c r="A989" s="98"/>
      <c r="B989" s="98"/>
      <c r="C989" s="98"/>
      <c r="D989" s="98"/>
      <c r="E989" s="98"/>
      <c r="F989" s="322"/>
    </row>
    <row r="990">
      <c r="A990" s="98"/>
      <c r="B990" s="98"/>
      <c r="C990" s="98"/>
      <c r="D990" s="98"/>
      <c r="E990" s="98"/>
      <c r="F990" s="322"/>
    </row>
    <row r="991">
      <c r="A991" s="98"/>
      <c r="B991" s="98"/>
      <c r="C991" s="98"/>
      <c r="D991" s="98"/>
      <c r="E991" s="98"/>
      <c r="F991" s="322"/>
    </row>
    <row r="992">
      <c r="A992" s="98"/>
      <c r="B992" s="98"/>
      <c r="C992" s="98"/>
      <c r="D992" s="98"/>
      <c r="E992" s="98"/>
      <c r="F992" s="322"/>
    </row>
    <row r="993">
      <c r="A993" s="98"/>
      <c r="B993" s="98"/>
      <c r="C993" s="98"/>
      <c r="D993" s="98"/>
      <c r="E993" s="98"/>
      <c r="F993" s="322"/>
    </row>
    <row r="994">
      <c r="A994" s="98"/>
      <c r="B994" s="98"/>
      <c r="C994" s="98"/>
      <c r="D994" s="98"/>
      <c r="E994" s="98"/>
      <c r="F994" s="322"/>
    </row>
    <row r="995">
      <c r="A995" s="98"/>
      <c r="B995" s="98"/>
      <c r="C995" s="98"/>
      <c r="D995" s="98"/>
      <c r="E995" s="98"/>
      <c r="F995" s="322"/>
    </row>
    <row r="996">
      <c r="A996" s="98"/>
      <c r="B996" s="98"/>
      <c r="C996" s="98"/>
      <c r="D996" s="98"/>
      <c r="E996" s="98"/>
      <c r="F996" s="322"/>
    </row>
    <row r="997">
      <c r="A997" s="98"/>
      <c r="B997" s="98"/>
      <c r="C997" s="98"/>
      <c r="D997" s="98"/>
      <c r="E997" s="98"/>
      <c r="F997" s="322"/>
    </row>
    <row r="998">
      <c r="A998" s="98"/>
      <c r="B998" s="98"/>
      <c r="C998" s="98"/>
      <c r="D998" s="98"/>
      <c r="E998" s="98"/>
      <c r="F998" s="322"/>
    </row>
    <row r="999">
      <c r="A999" s="98"/>
      <c r="B999" s="98"/>
      <c r="C999" s="98"/>
      <c r="D999" s="98"/>
      <c r="E999" s="98"/>
      <c r="F999" s="322"/>
    </row>
    <row r="1000">
      <c r="A1000" s="98"/>
      <c r="B1000" s="98"/>
      <c r="C1000" s="98"/>
      <c r="D1000" s="98"/>
      <c r="E1000" s="98"/>
      <c r="F1000" s="322"/>
    </row>
    <row r="1001">
      <c r="A1001" s="98"/>
      <c r="B1001" s="98"/>
      <c r="C1001" s="98"/>
      <c r="D1001" s="98"/>
      <c r="E1001" s="98"/>
      <c r="F1001" s="322"/>
    </row>
    <row r="1002">
      <c r="A1002" s="98"/>
      <c r="B1002" s="98"/>
      <c r="C1002" s="98"/>
      <c r="D1002" s="98"/>
      <c r="E1002" s="98"/>
      <c r="F1002" s="322"/>
    </row>
  </sheetData>
  <mergeCells count="13">
    <mergeCell ref="A101:F101"/>
    <mergeCell ref="A121:F121"/>
    <mergeCell ref="A125:F125"/>
    <mergeCell ref="A129:F129"/>
    <mergeCell ref="A194:F194"/>
    <mergeCell ref="A248:F248"/>
    <mergeCell ref="A1:F1"/>
    <mergeCell ref="A2:F2"/>
    <mergeCell ref="A11:F11"/>
    <mergeCell ref="A17:F17"/>
    <mergeCell ref="A35:F35"/>
    <mergeCell ref="A43:F43"/>
    <mergeCell ref="A64:F64"/>
  </mergeCells>
  <printOptions gridLines="1" horizontalCentered="1"/>
  <pageMargins bottom="0.75" footer="0.0" header="0.0" left="0.7" right="0.7" top="0.75"/>
  <pageSetup paperSize="9" cellComments="atEnd" orientation="landscape" pageOrder="overThenDown"/>
  <colBreaks count="1" manualBreakCount="1">
    <brk id="5" man="1"/>
  </colBrea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60.25"/>
    <col customWidth="1" min="2" max="2" width="29.38"/>
    <col hidden="1" min="3" max="4" width="12.63"/>
    <col customWidth="1" hidden="1" min="5" max="5" width="47.13"/>
    <col customWidth="1" min="6" max="6" width="26.13"/>
    <col customWidth="1" min="7" max="7" width="28.63"/>
  </cols>
  <sheetData>
    <row r="1">
      <c r="A1" s="224" t="s">
        <v>650</v>
      </c>
      <c r="B1" s="2"/>
      <c r="C1" s="2"/>
      <c r="D1" s="2"/>
      <c r="E1" s="2"/>
      <c r="F1" s="3"/>
    </row>
    <row r="2">
      <c r="A2" s="19" t="s">
        <v>28</v>
      </c>
      <c r="B2" s="2"/>
      <c r="C2" s="2"/>
      <c r="D2" s="2"/>
      <c r="E2" s="2"/>
      <c r="F2" s="3"/>
    </row>
    <row r="3">
      <c r="A3" s="20" t="s">
        <v>29</v>
      </c>
      <c r="B3" s="20" t="s">
        <v>30</v>
      </c>
      <c r="C3" s="20" t="s">
        <v>31</v>
      </c>
      <c r="D3" s="20" t="s">
        <v>32</v>
      </c>
      <c r="E3" s="21" t="s">
        <v>33</v>
      </c>
      <c r="F3" s="299" t="s">
        <v>651</v>
      </c>
    </row>
    <row r="4">
      <c r="A4" s="30" t="s">
        <v>40</v>
      </c>
      <c r="B4" s="25">
        <v>284.0</v>
      </c>
      <c r="C4" s="25"/>
      <c r="D4" s="25"/>
      <c r="E4" s="25"/>
      <c r="F4" s="25"/>
      <c r="G4" s="185" t="s">
        <v>349</v>
      </c>
      <c r="H4" s="300">
        <v>1938.0</v>
      </c>
    </row>
    <row r="5">
      <c r="A5" s="24" t="s">
        <v>39</v>
      </c>
      <c r="B5" s="25">
        <v>286.0</v>
      </c>
      <c r="C5" s="25"/>
      <c r="D5" s="25"/>
      <c r="E5" s="25"/>
      <c r="F5" s="25"/>
      <c r="G5" s="185" t="s">
        <v>349</v>
      </c>
      <c r="H5" s="301"/>
    </row>
    <row r="6">
      <c r="A6" s="24" t="s">
        <v>41</v>
      </c>
      <c r="B6" s="25">
        <v>279.0</v>
      </c>
      <c r="C6" s="25"/>
      <c r="D6" s="25"/>
      <c r="E6" s="25"/>
      <c r="F6" s="25"/>
      <c r="G6" s="185" t="s">
        <v>349</v>
      </c>
      <c r="H6" s="301"/>
    </row>
    <row r="7">
      <c r="A7" s="24" t="s">
        <v>37</v>
      </c>
      <c r="B7" s="25">
        <v>278.0</v>
      </c>
      <c r="C7" s="25"/>
      <c r="D7" s="25"/>
      <c r="E7" s="25"/>
      <c r="F7" s="25"/>
      <c r="G7" s="185" t="s">
        <v>349</v>
      </c>
      <c r="H7" s="302"/>
    </row>
    <row r="8">
      <c r="A8" s="24" t="s">
        <v>36</v>
      </c>
      <c r="B8" s="25">
        <v>266.0</v>
      </c>
      <c r="C8" s="25"/>
      <c r="D8" s="25"/>
      <c r="E8" s="25"/>
      <c r="F8" s="25" t="s">
        <v>652</v>
      </c>
      <c r="G8" s="185" t="s">
        <v>349</v>
      </c>
      <c r="H8" s="301"/>
    </row>
    <row r="9">
      <c r="A9" s="24" t="s">
        <v>35</v>
      </c>
      <c r="B9" s="25">
        <v>275.0</v>
      </c>
      <c r="C9" s="25"/>
      <c r="D9" s="25"/>
      <c r="E9" s="25"/>
      <c r="F9" s="25"/>
      <c r="G9" s="185" t="s">
        <v>349</v>
      </c>
      <c r="H9" s="301"/>
    </row>
    <row r="10">
      <c r="A10" s="24" t="s">
        <v>38</v>
      </c>
      <c r="B10" s="25">
        <v>270.0</v>
      </c>
      <c r="C10" s="25"/>
      <c r="D10" s="25"/>
      <c r="E10" s="25"/>
      <c r="F10" s="25"/>
      <c r="G10" s="185" t="s">
        <v>349</v>
      </c>
      <c r="H10" s="301"/>
    </row>
    <row r="11">
      <c r="A11" s="31" t="s">
        <v>42</v>
      </c>
      <c r="B11" s="2"/>
      <c r="C11" s="2"/>
      <c r="D11" s="2"/>
      <c r="E11" s="2"/>
      <c r="F11" s="3"/>
      <c r="H11" s="301"/>
    </row>
    <row r="12">
      <c r="A12" s="24" t="s">
        <v>44</v>
      </c>
      <c r="B12" s="25">
        <v>308.0</v>
      </c>
      <c r="C12" s="25"/>
      <c r="D12" s="25"/>
      <c r="E12" s="25"/>
      <c r="F12" s="25"/>
      <c r="G12" s="303" t="s">
        <v>350</v>
      </c>
      <c r="H12" s="301"/>
    </row>
    <row r="13">
      <c r="A13" s="24" t="s">
        <v>43</v>
      </c>
      <c r="B13" s="25">
        <v>234.0</v>
      </c>
      <c r="C13" s="25"/>
      <c r="D13" s="25"/>
      <c r="E13" s="25"/>
      <c r="F13" s="25"/>
      <c r="G13" s="303" t="s">
        <v>350</v>
      </c>
      <c r="H13" s="301"/>
    </row>
    <row r="14">
      <c r="A14" s="24" t="s">
        <v>47</v>
      </c>
      <c r="B14" s="25">
        <v>269.0</v>
      </c>
      <c r="C14" s="25"/>
      <c r="D14" s="25"/>
      <c r="E14" s="25"/>
      <c r="F14" s="25"/>
      <c r="G14" s="303" t="s">
        <v>350</v>
      </c>
      <c r="H14" s="300">
        <v>1333.0</v>
      </c>
    </row>
    <row r="15">
      <c r="A15" s="24" t="s">
        <v>46</v>
      </c>
      <c r="B15" s="25">
        <v>280.0</v>
      </c>
      <c r="C15" s="25"/>
      <c r="D15" s="25"/>
      <c r="E15" s="25"/>
      <c r="F15" s="25"/>
      <c r="G15" s="303" t="s">
        <v>350</v>
      </c>
      <c r="H15" s="301"/>
    </row>
    <row r="16">
      <c r="A16" s="24" t="s">
        <v>45</v>
      </c>
      <c r="B16" s="25">
        <v>242.0</v>
      </c>
      <c r="C16" s="25"/>
      <c r="D16" s="25"/>
      <c r="E16" s="25"/>
      <c r="F16" s="25"/>
      <c r="G16" s="303" t="s">
        <v>350</v>
      </c>
      <c r="H16" s="301"/>
    </row>
    <row r="17">
      <c r="A17" s="228" t="s">
        <v>48</v>
      </c>
      <c r="B17" s="2"/>
      <c r="C17" s="2"/>
      <c r="D17" s="2"/>
      <c r="E17" s="2"/>
      <c r="F17" s="3"/>
      <c r="G17" s="4"/>
      <c r="H17" s="301"/>
    </row>
    <row r="18">
      <c r="A18" s="39" t="s">
        <v>51</v>
      </c>
      <c r="B18" s="36" t="s">
        <v>114</v>
      </c>
      <c r="C18" s="25"/>
      <c r="D18" s="25"/>
      <c r="E18" s="25"/>
      <c r="F18" s="25" t="s">
        <v>114</v>
      </c>
      <c r="G18" s="303" t="s">
        <v>357</v>
      </c>
      <c r="H18" s="300">
        <v>1589.0</v>
      </c>
    </row>
    <row r="19">
      <c r="A19" s="38" t="s">
        <v>61</v>
      </c>
      <c r="B19" s="25">
        <v>30.0</v>
      </c>
      <c r="C19" s="25"/>
      <c r="D19" s="25"/>
      <c r="E19" s="25"/>
      <c r="F19" s="25"/>
      <c r="G19" s="303" t="s">
        <v>357</v>
      </c>
      <c r="H19" s="301"/>
    </row>
    <row r="20">
      <c r="A20" s="39" t="s">
        <v>653</v>
      </c>
      <c r="B20" s="25">
        <v>234.0</v>
      </c>
      <c r="C20" s="25"/>
      <c r="D20" s="25"/>
      <c r="E20" s="25"/>
      <c r="F20" s="25" t="s">
        <v>654</v>
      </c>
      <c r="G20" s="303" t="s">
        <v>357</v>
      </c>
      <c r="H20" s="301"/>
    </row>
    <row r="21">
      <c r="A21" s="40" t="s">
        <v>353</v>
      </c>
      <c r="B21" s="25">
        <v>50.0</v>
      </c>
      <c r="C21" s="25"/>
      <c r="D21" s="25"/>
      <c r="E21" s="25"/>
      <c r="F21" s="25"/>
      <c r="G21" s="303" t="s">
        <v>357</v>
      </c>
      <c r="H21" s="301"/>
    </row>
    <row r="22">
      <c r="A22" s="304" t="s">
        <v>299</v>
      </c>
      <c r="B22" s="25">
        <v>240.0</v>
      </c>
      <c r="C22" s="25"/>
      <c r="D22" s="25"/>
      <c r="E22" s="25"/>
      <c r="F22" s="25" t="s">
        <v>655</v>
      </c>
      <c r="G22" s="175" t="s">
        <v>338</v>
      </c>
      <c r="H22" s="301"/>
    </row>
    <row r="23">
      <c r="A23" s="40" t="s">
        <v>354</v>
      </c>
      <c r="B23" s="25">
        <v>49.0</v>
      </c>
      <c r="C23" s="25"/>
      <c r="D23" s="25"/>
      <c r="E23" s="25"/>
      <c r="F23" s="25"/>
      <c r="G23" s="303" t="s">
        <v>357</v>
      </c>
      <c r="H23" s="301"/>
    </row>
    <row r="24">
      <c r="A24" s="40" t="s">
        <v>56</v>
      </c>
      <c r="B24" s="25">
        <v>12.0</v>
      </c>
      <c r="C24" s="25"/>
      <c r="D24" s="25"/>
      <c r="E24" s="25"/>
      <c r="F24" s="25" t="s">
        <v>656</v>
      </c>
      <c r="G24" s="303" t="s">
        <v>357</v>
      </c>
      <c r="H24" s="301"/>
    </row>
    <row r="25">
      <c r="A25" s="40" t="s">
        <v>55</v>
      </c>
      <c r="B25" s="25">
        <v>12.0</v>
      </c>
      <c r="C25" s="25"/>
      <c r="D25" s="25"/>
      <c r="E25" s="25"/>
      <c r="F25" s="25" t="s">
        <v>656</v>
      </c>
      <c r="G25" s="303" t="s">
        <v>357</v>
      </c>
      <c r="H25" s="301"/>
    </row>
    <row r="26">
      <c r="A26" s="38" t="s">
        <v>54</v>
      </c>
      <c r="B26" s="25">
        <v>10.0</v>
      </c>
      <c r="C26" s="25"/>
      <c r="D26" s="25"/>
      <c r="E26" s="25"/>
      <c r="F26" s="25" t="s">
        <v>656</v>
      </c>
      <c r="G26" s="303" t="s">
        <v>357</v>
      </c>
      <c r="H26" s="301"/>
    </row>
    <row r="27">
      <c r="A27" s="40" t="s">
        <v>52</v>
      </c>
      <c r="B27" s="25">
        <v>12.0</v>
      </c>
      <c r="C27" s="25"/>
      <c r="D27" s="25"/>
      <c r="E27" s="25"/>
      <c r="F27" s="25" t="s">
        <v>656</v>
      </c>
      <c r="G27" s="303" t="s">
        <v>357</v>
      </c>
      <c r="H27" s="301"/>
    </row>
    <row r="28">
      <c r="A28" s="40" t="s">
        <v>355</v>
      </c>
      <c r="B28" s="25">
        <v>29.0</v>
      </c>
      <c r="C28" s="25"/>
      <c r="D28" s="25"/>
      <c r="E28" s="25"/>
      <c r="F28" s="25"/>
      <c r="G28" s="303" t="s">
        <v>357</v>
      </c>
      <c r="H28" s="301"/>
    </row>
    <row r="29">
      <c r="A29" s="40" t="s">
        <v>356</v>
      </c>
      <c r="B29" s="25">
        <v>272.0</v>
      </c>
      <c r="C29" s="25"/>
      <c r="D29" s="25"/>
      <c r="E29" s="25"/>
      <c r="F29" s="25" t="s">
        <v>657</v>
      </c>
      <c r="G29" s="303" t="s">
        <v>357</v>
      </c>
      <c r="H29" s="301"/>
    </row>
    <row r="30">
      <c r="A30" s="40" t="s">
        <v>352</v>
      </c>
      <c r="B30" s="25">
        <v>267.0</v>
      </c>
      <c r="C30" s="25"/>
      <c r="D30" s="25"/>
      <c r="E30" s="25"/>
      <c r="F30" s="25"/>
      <c r="G30" s="303" t="s">
        <v>357</v>
      </c>
      <c r="H30" s="301"/>
    </row>
    <row r="31">
      <c r="A31" s="40" t="s">
        <v>63</v>
      </c>
      <c r="B31" s="25">
        <v>93.0</v>
      </c>
      <c r="C31" s="25"/>
      <c r="D31" s="25"/>
      <c r="E31" s="25"/>
      <c r="F31" s="25"/>
      <c r="G31" s="303" t="s">
        <v>357</v>
      </c>
      <c r="H31" s="301"/>
    </row>
    <row r="32">
      <c r="A32" s="262" t="s">
        <v>55</v>
      </c>
      <c r="B32" s="25">
        <v>11.0</v>
      </c>
      <c r="C32" s="25"/>
      <c r="D32" s="25"/>
      <c r="E32" s="25"/>
      <c r="F32" s="25"/>
      <c r="G32" s="303" t="s">
        <v>357</v>
      </c>
      <c r="H32" s="301"/>
    </row>
    <row r="33">
      <c r="A33" s="262" t="s">
        <v>54</v>
      </c>
      <c r="B33" s="25">
        <v>12.0</v>
      </c>
      <c r="C33" s="25"/>
      <c r="D33" s="25"/>
      <c r="E33" s="25"/>
      <c r="F33" s="25"/>
      <c r="G33" s="303" t="s">
        <v>357</v>
      </c>
      <c r="H33" s="301"/>
    </row>
    <row r="34">
      <c r="A34" s="119" t="s">
        <v>315</v>
      </c>
      <c r="B34" s="25">
        <v>256.0</v>
      </c>
      <c r="C34" s="25"/>
      <c r="D34" s="25"/>
      <c r="E34" s="25"/>
      <c r="F34" s="25" t="s">
        <v>658</v>
      </c>
      <c r="G34" s="303" t="s">
        <v>357</v>
      </c>
      <c r="H34" s="301"/>
    </row>
    <row r="35">
      <c r="A35" s="43" t="s">
        <v>66</v>
      </c>
      <c r="H35" s="301"/>
    </row>
    <row r="36">
      <c r="A36" s="24" t="s">
        <v>71</v>
      </c>
      <c r="B36" s="46">
        <v>160.0</v>
      </c>
      <c r="C36" s="46"/>
      <c r="D36" s="46"/>
      <c r="E36" s="46"/>
      <c r="F36" s="25" t="s">
        <v>659</v>
      </c>
      <c r="G36" s="175" t="s">
        <v>338</v>
      </c>
      <c r="H36" s="300">
        <v>962.0</v>
      </c>
    </row>
    <row r="37">
      <c r="A37" s="48" t="s">
        <v>76</v>
      </c>
      <c r="B37" s="46">
        <v>139.0</v>
      </c>
      <c r="C37" s="46"/>
      <c r="D37" s="46"/>
      <c r="E37" s="46"/>
      <c r="F37" s="25"/>
      <c r="G37" s="175" t="s">
        <v>338</v>
      </c>
      <c r="H37" s="301"/>
    </row>
    <row r="38">
      <c r="A38" s="48" t="s">
        <v>75</v>
      </c>
      <c r="B38" s="46">
        <v>3.0</v>
      </c>
      <c r="C38" s="46"/>
      <c r="D38" s="46"/>
      <c r="E38" s="46"/>
      <c r="F38" s="25"/>
      <c r="G38" s="175" t="s">
        <v>338</v>
      </c>
      <c r="H38" s="301"/>
    </row>
    <row r="39">
      <c r="A39" s="48" t="s">
        <v>73</v>
      </c>
      <c r="B39" s="46">
        <v>149.0</v>
      </c>
      <c r="C39" s="46"/>
      <c r="D39" s="46"/>
      <c r="E39" s="46"/>
      <c r="F39" s="25"/>
      <c r="G39" s="175" t="s">
        <v>338</v>
      </c>
      <c r="H39" s="301"/>
    </row>
    <row r="40">
      <c r="A40" s="48" t="s">
        <v>77</v>
      </c>
      <c r="B40" s="46">
        <v>176.0</v>
      </c>
      <c r="C40" s="46"/>
      <c r="D40" s="46"/>
      <c r="E40" s="46"/>
      <c r="F40" s="25"/>
      <c r="G40" s="175" t="s">
        <v>338</v>
      </c>
      <c r="H40" s="301"/>
    </row>
    <row r="41">
      <c r="A41" s="48" t="s">
        <v>72</v>
      </c>
      <c r="B41" s="46">
        <v>135.0</v>
      </c>
      <c r="C41" s="46"/>
      <c r="D41" s="46"/>
      <c r="E41" s="46"/>
      <c r="F41" s="25"/>
      <c r="G41" s="175" t="s">
        <v>338</v>
      </c>
      <c r="H41" s="301"/>
    </row>
    <row r="42">
      <c r="A42" s="48" t="s">
        <v>74</v>
      </c>
      <c r="B42" s="46">
        <v>96.0</v>
      </c>
      <c r="C42" s="46"/>
      <c r="D42" s="46"/>
      <c r="E42" s="46"/>
      <c r="F42" s="25" t="s">
        <v>660</v>
      </c>
      <c r="G42" s="175" t="s">
        <v>338</v>
      </c>
      <c r="H42" s="301"/>
    </row>
    <row r="43">
      <c r="A43" s="50" t="s">
        <v>78</v>
      </c>
      <c r="B43" s="2"/>
      <c r="C43" s="2"/>
      <c r="D43" s="2"/>
      <c r="E43" s="2"/>
      <c r="F43" s="3"/>
      <c r="H43" s="301"/>
    </row>
    <row r="44">
      <c r="A44" s="51" t="s">
        <v>86</v>
      </c>
      <c r="B44" s="52">
        <v>173.0</v>
      </c>
      <c r="C44" s="52">
        <v>30.18</v>
      </c>
      <c r="D44" s="52" t="s">
        <v>87</v>
      </c>
      <c r="E44" s="53" t="s">
        <v>81</v>
      </c>
      <c r="F44" s="305"/>
      <c r="G44" s="303" t="s">
        <v>350</v>
      </c>
      <c r="H44" s="300">
        <v>2648.0</v>
      </c>
    </row>
    <row r="45">
      <c r="A45" s="51" t="s">
        <v>90</v>
      </c>
      <c r="B45" s="52">
        <v>172.0</v>
      </c>
      <c r="C45" s="52">
        <v>30.42</v>
      </c>
      <c r="D45" s="52" t="s">
        <v>80</v>
      </c>
      <c r="E45" s="53" t="s">
        <v>81</v>
      </c>
      <c r="F45" s="305"/>
      <c r="G45" s="303" t="s">
        <v>350</v>
      </c>
      <c r="H45" s="301"/>
    </row>
    <row r="46">
      <c r="A46" s="51" t="s">
        <v>82</v>
      </c>
      <c r="B46" s="52">
        <v>160.0</v>
      </c>
      <c r="C46" s="52">
        <v>22.41</v>
      </c>
      <c r="D46" s="52" t="s">
        <v>80</v>
      </c>
      <c r="E46" s="53" t="s">
        <v>81</v>
      </c>
      <c r="F46" s="305"/>
      <c r="G46" s="303" t="s">
        <v>350</v>
      </c>
      <c r="H46" s="301"/>
    </row>
    <row r="47">
      <c r="A47" s="51" t="s">
        <v>95</v>
      </c>
      <c r="B47" s="52">
        <v>157.0</v>
      </c>
      <c r="C47" s="52">
        <v>17.56</v>
      </c>
      <c r="D47" s="52" t="s">
        <v>80</v>
      </c>
      <c r="E47" s="53" t="s">
        <v>81</v>
      </c>
      <c r="F47" s="305"/>
      <c r="G47" s="303" t="s">
        <v>350</v>
      </c>
      <c r="H47" s="301"/>
    </row>
    <row r="48">
      <c r="A48" s="51" t="s">
        <v>85</v>
      </c>
      <c r="B48" s="52">
        <v>111.0</v>
      </c>
      <c r="C48" s="52">
        <v>21.88</v>
      </c>
      <c r="D48" s="52" t="s">
        <v>80</v>
      </c>
      <c r="E48" s="53" t="s">
        <v>81</v>
      </c>
      <c r="F48" s="305"/>
      <c r="G48" s="303" t="s">
        <v>350</v>
      </c>
      <c r="H48" s="301"/>
    </row>
    <row r="49">
      <c r="A49" s="51" t="s">
        <v>100</v>
      </c>
      <c r="B49" s="52">
        <v>178.0</v>
      </c>
      <c r="C49" s="52">
        <v>28.54</v>
      </c>
      <c r="D49" s="52" t="s">
        <v>80</v>
      </c>
      <c r="E49" s="53" t="s">
        <v>81</v>
      </c>
      <c r="F49" s="305"/>
      <c r="G49" s="303" t="s">
        <v>362</v>
      </c>
      <c r="H49" s="301"/>
    </row>
    <row r="50">
      <c r="A50" s="51" t="s">
        <v>101</v>
      </c>
      <c r="B50" s="52">
        <v>99.0</v>
      </c>
      <c r="C50" s="52">
        <v>29.45</v>
      </c>
      <c r="D50" s="52" t="s">
        <v>80</v>
      </c>
      <c r="E50" s="53" t="s">
        <v>81</v>
      </c>
      <c r="F50" s="305"/>
      <c r="G50" s="303" t="s">
        <v>362</v>
      </c>
      <c r="H50" s="301"/>
    </row>
    <row r="51">
      <c r="A51" s="51" t="s">
        <v>97</v>
      </c>
      <c r="B51" s="52">
        <v>136.0</v>
      </c>
      <c r="C51" s="52">
        <v>43.48</v>
      </c>
      <c r="D51" s="52" t="s">
        <v>87</v>
      </c>
      <c r="E51" s="53" t="s">
        <v>81</v>
      </c>
      <c r="F51" s="306"/>
      <c r="G51" s="303" t="s">
        <v>362</v>
      </c>
      <c r="H51" s="301"/>
    </row>
    <row r="52">
      <c r="A52" s="51" t="s">
        <v>96</v>
      </c>
      <c r="B52" s="52">
        <v>177.0</v>
      </c>
      <c r="C52" s="52">
        <v>37.82</v>
      </c>
      <c r="D52" s="52" t="s">
        <v>87</v>
      </c>
      <c r="E52" s="53" t="s">
        <v>81</v>
      </c>
      <c r="F52" s="306"/>
      <c r="G52" s="303" t="s">
        <v>362</v>
      </c>
      <c r="H52" s="301"/>
    </row>
    <row r="53">
      <c r="A53" s="51" t="s">
        <v>83</v>
      </c>
      <c r="B53" s="52">
        <v>57.0</v>
      </c>
      <c r="C53" s="52">
        <v>21.45</v>
      </c>
      <c r="D53" s="52" t="s">
        <v>80</v>
      </c>
      <c r="E53" s="53" t="s">
        <v>81</v>
      </c>
      <c r="F53" s="306"/>
      <c r="G53" s="303" t="s">
        <v>362</v>
      </c>
      <c r="H53" s="301"/>
    </row>
    <row r="54">
      <c r="A54" s="51" t="s">
        <v>98</v>
      </c>
      <c r="B54" s="52">
        <v>114.0</v>
      </c>
      <c r="C54" s="52">
        <v>31.38</v>
      </c>
      <c r="D54" s="52" t="s">
        <v>80</v>
      </c>
      <c r="E54" s="53" t="s">
        <v>81</v>
      </c>
      <c r="F54" s="306"/>
      <c r="G54" s="303" t="s">
        <v>362</v>
      </c>
      <c r="H54" s="301"/>
    </row>
    <row r="55">
      <c r="A55" s="51" t="s">
        <v>88</v>
      </c>
      <c r="B55" s="52">
        <v>150.0</v>
      </c>
      <c r="C55" s="52">
        <v>21.0</v>
      </c>
      <c r="D55" s="52" t="s">
        <v>80</v>
      </c>
      <c r="E55" s="53" t="s">
        <v>81</v>
      </c>
      <c r="F55" s="305" t="s">
        <v>661</v>
      </c>
      <c r="G55" s="303" t="s">
        <v>362</v>
      </c>
      <c r="H55" s="301"/>
    </row>
    <row r="56">
      <c r="A56" s="51" t="s">
        <v>89</v>
      </c>
      <c r="B56" s="52">
        <v>71.0</v>
      </c>
      <c r="C56" s="52">
        <v>34.54</v>
      </c>
      <c r="D56" s="52" t="s">
        <v>80</v>
      </c>
      <c r="E56" s="53" t="s">
        <v>81</v>
      </c>
      <c r="F56" s="305"/>
      <c r="G56" s="303" t="s">
        <v>362</v>
      </c>
      <c r="H56" s="301"/>
    </row>
    <row r="57">
      <c r="A57" s="51" t="s">
        <v>94</v>
      </c>
      <c r="B57" s="52">
        <v>144.0</v>
      </c>
      <c r="C57" s="52">
        <v>24.13</v>
      </c>
      <c r="D57" s="52" t="s">
        <v>80</v>
      </c>
      <c r="E57" s="53" t="s">
        <v>81</v>
      </c>
      <c r="F57" s="305"/>
      <c r="G57" s="303" t="s">
        <v>362</v>
      </c>
      <c r="H57" s="301"/>
    </row>
    <row r="58">
      <c r="A58" s="51" t="s">
        <v>79</v>
      </c>
      <c r="B58" s="52">
        <v>177.0</v>
      </c>
      <c r="C58" s="52">
        <v>19.38</v>
      </c>
      <c r="D58" s="52" t="s">
        <v>80</v>
      </c>
      <c r="E58" s="53" t="s">
        <v>81</v>
      </c>
      <c r="F58" s="305"/>
      <c r="G58" s="303" t="s">
        <v>362</v>
      </c>
      <c r="H58" s="301"/>
    </row>
    <row r="59">
      <c r="A59" s="51" t="s">
        <v>91</v>
      </c>
      <c r="B59" s="52">
        <v>94.0</v>
      </c>
      <c r="C59" s="52">
        <v>31.38</v>
      </c>
      <c r="D59" s="52" t="s">
        <v>80</v>
      </c>
      <c r="E59" s="53" t="s">
        <v>81</v>
      </c>
      <c r="F59" s="306"/>
      <c r="G59" s="303" t="s">
        <v>362</v>
      </c>
      <c r="H59" s="301"/>
    </row>
    <row r="60">
      <c r="A60" s="51" t="s">
        <v>99</v>
      </c>
      <c r="B60" s="52">
        <v>143.0</v>
      </c>
      <c r="C60" s="52">
        <v>27.56</v>
      </c>
      <c r="D60" s="52" t="s">
        <v>80</v>
      </c>
      <c r="E60" s="53" t="s">
        <v>81</v>
      </c>
      <c r="F60" s="305" t="s">
        <v>662</v>
      </c>
      <c r="G60" s="303" t="s">
        <v>362</v>
      </c>
      <c r="H60" s="301"/>
    </row>
    <row r="61">
      <c r="A61" s="51" t="s">
        <v>84</v>
      </c>
      <c r="B61" s="52">
        <v>128.0</v>
      </c>
      <c r="C61" s="52">
        <v>21.63</v>
      </c>
      <c r="D61" s="52" t="s">
        <v>80</v>
      </c>
      <c r="E61" s="53" t="s">
        <v>81</v>
      </c>
      <c r="F61" s="305"/>
      <c r="G61" s="303" t="s">
        <v>362</v>
      </c>
      <c r="H61" s="301"/>
    </row>
    <row r="62">
      <c r="A62" s="51" t="s">
        <v>92</v>
      </c>
      <c r="B62" s="52">
        <v>134.0</v>
      </c>
      <c r="C62" s="52">
        <v>27.66</v>
      </c>
      <c r="D62" s="52" t="s">
        <v>80</v>
      </c>
      <c r="E62" s="53" t="s">
        <v>81</v>
      </c>
      <c r="F62" s="306"/>
      <c r="G62" s="303" t="s">
        <v>362</v>
      </c>
      <c r="H62" s="301"/>
    </row>
    <row r="63">
      <c r="A63" s="51" t="s">
        <v>93</v>
      </c>
      <c r="B63" s="52">
        <v>73.0</v>
      </c>
      <c r="C63" s="52">
        <v>32.64</v>
      </c>
      <c r="D63" s="52" t="s">
        <v>80</v>
      </c>
      <c r="E63" s="53" t="s">
        <v>81</v>
      </c>
      <c r="F63" s="305"/>
      <c r="G63" s="303" t="s">
        <v>362</v>
      </c>
      <c r="H63" s="301"/>
    </row>
    <row r="64">
      <c r="A64" s="54" t="s">
        <v>102</v>
      </c>
      <c r="B64" s="2"/>
      <c r="C64" s="2"/>
      <c r="D64" s="2"/>
      <c r="E64" s="2"/>
      <c r="F64" s="3"/>
      <c r="H64" s="301"/>
    </row>
    <row r="65">
      <c r="A65" s="51" t="s">
        <v>103</v>
      </c>
      <c r="B65" s="52">
        <v>196.0</v>
      </c>
      <c r="C65" s="52">
        <v>7.04</v>
      </c>
      <c r="D65" s="52" t="s">
        <v>104</v>
      </c>
      <c r="E65" s="53" t="s">
        <v>105</v>
      </c>
      <c r="F65" s="305" t="s">
        <v>663</v>
      </c>
      <c r="G65" s="175" t="s">
        <v>338</v>
      </c>
      <c r="H65" s="300">
        <v>6177.0</v>
      </c>
    </row>
    <row r="66">
      <c r="A66" s="56" t="s">
        <v>106</v>
      </c>
      <c r="B66" s="52">
        <v>98.0</v>
      </c>
      <c r="C66" s="52">
        <v>13.31</v>
      </c>
      <c r="D66" s="52" t="s">
        <v>104</v>
      </c>
      <c r="E66" s="53" t="s">
        <v>105</v>
      </c>
      <c r="F66" s="305" t="s">
        <v>664</v>
      </c>
      <c r="G66" s="175" t="s">
        <v>338</v>
      </c>
      <c r="H66" s="301"/>
    </row>
    <row r="67">
      <c r="A67" s="51" t="s">
        <v>107</v>
      </c>
      <c r="B67" s="52">
        <v>134.0</v>
      </c>
      <c r="C67" s="52">
        <v>6.98</v>
      </c>
      <c r="D67" s="52" t="s">
        <v>104</v>
      </c>
      <c r="E67" s="53" t="s">
        <v>105</v>
      </c>
      <c r="F67" s="305" t="s">
        <v>665</v>
      </c>
      <c r="G67" s="175" t="s">
        <v>338</v>
      </c>
      <c r="H67" s="301"/>
    </row>
    <row r="68">
      <c r="A68" s="60" t="s">
        <v>108</v>
      </c>
      <c r="B68" s="58" t="s">
        <v>772</v>
      </c>
      <c r="C68" s="58">
        <v>6.89</v>
      </c>
      <c r="D68" s="58" t="s">
        <v>104</v>
      </c>
      <c r="E68" s="59" t="s">
        <v>105</v>
      </c>
      <c r="F68" s="307"/>
      <c r="G68" s="175" t="s">
        <v>338</v>
      </c>
      <c r="H68" s="301"/>
    </row>
    <row r="69">
      <c r="A69" s="56" t="s">
        <v>109</v>
      </c>
      <c r="B69" s="52">
        <v>22.0</v>
      </c>
      <c r="C69" s="52">
        <v>7.08</v>
      </c>
      <c r="D69" s="52" t="s">
        <v>104</v>
      </c>
      <c r="E69" s="53" t="s">
        <v>105</v>
      </c>
      <c r="F69" s="305" t="s">
        <v>666</v>
      </c>
      <c r="G69" s="175" t="s">
        <v>338</v>
      </c>
      <c r="H69" s="301"/>
    </row>
    <row r="70">
      <c r="A70" s="56" t="s">
        <v>110</v>
      </c>
      <c r="B70" s="52">
        <v>73.0</v>
      </c>
      <c r="C70" s="52">
        <v>15.9</v>
      </c>
      <c r="D70" s="52" t="s">
        <v>104</v>
      </c>
      <c r="E70" s="53" t="s">
        <v>105</v>
      </c>
      <c r="F70" s="305" t="s">
        <v>661</v>
      </c>
      <c r="G70" s="175" t="s">
        <v>338</v>
      </c>
      <c r="H70" s="301"/>
    </row>
    <row r="71">
      <c r="A71" s="60" t="s">
        <v>111</v>
      </c>
      <c r="B71" s="58">
        <v>40.0</v>
      </c>
      <c r="C71" s="52">
        <v>6.71</v>
      </c>
      <c r="D71" s="52" t="s">
        <v>104</v>
      </c>
      <c r="E71" s="53" t="s">
        <v>105</v>
      </c>
      <c r="F71" s="305" t="s">
        <v>662</v>
      </c>
      <c r="G71" s="175" t="s">
        <v>338</v>
      </c>
      <c r="H71" s="301"/>
    </row>
    <row r="72">
      <c r="A72" s="51" t="s">
        <v>112</v>
      </c>
      <c r="B72" s="52">
        <v>175.0</v>
      </c>
      <c r="C72" s="52">
        <v>4.35</v>
      </c>
      <c r="D72" s="52" t="s">
        <v>104</v>
      </c>
      <c r="E72" s="53" t="s">
        <v>105</v>
      </c>
      <c r="F72" s="305"/>
      <c r="G72" s="175" t="s">
        <v>338</v>
      </c>
      <c r="H72" s="301"/>
    </row>
    <row r="73">
      <c r="A73" s="56" t="s">
        <v>113</v>
      </c>
      <c r="B73" s="52" t="s">
        <v>773</v>
      </c>
      <c r="C73" s="52">
        <v>6.71</v>
      </c>
      <c r="D73" s="52" t="s">
        <v>104</v>
      </c>
      <c r="E73" s="53" t="s">
        <v>105</v>
      </c>
      <c r="F73" s="305" t="s">
        <v>664</v>
      </c>
      <c r="G73" s="175" t="s">
        <v>338</v>
      </c>
      <c r="H73" s="301"/>
    </row>
    <row r="74">
      <c r="A74" s="51" t="s">
        <v>115</v>
      </c>
      <c r="B74" s="52">
        <v>138.0</v>
      </c>
      <c r="C74" s="52">
        <v>6.71</v>
      </c>
      <c r="D74" s="52" t="s">
        <v>104</v>
      </c>
      <c r="E74" s="53" t="s">
        <v>105</v>
      </c>
      <c r="F74" s="306"/>
      <c r="G74" s="175" t="s">
        <v>338</v>
      </c>
      <c r="H74" s="301"/>
    </row>
    <row r="75">
      <c r="A75" s="56" t="s">
        <v>116</v>
      </c>
      <c r="B75" s="52">
        <v>66.0</v>
      </c>
      <c r="C75" s="52">
        <v>7.04</v>
      </c>
      <c r="D75" s="52" t="s">
        <v>104</v>
      </c>
      <c r="E75" s="53" t="s">
        <v>105</v>
      </c>
      <c r="F75" s="305" t="s">
        <v>667</v>
      </c>
      <c r="G75" s="175" t="s">
        <v>338</v>
      </c>
      <c r="H75" s="301"/>
    </row>
    <row r="76">
      <c r="A76" s="51" t="s">
        <v>117</v>
      </c>
      <c r="B76" s="52">
        <v>114.0</v>
      </c>
      <c r="C76" s="52">
        <v>6.83</v>
      </c>
      <c r="D76" s="52" t="s">
        <v>104</v>
      </c>
      <c r="E76" s="53" t="s">
        <v>105</v>
      </c>
      <c r="F76" s="305" t="s">
        <v>668</v>
      </c>
      <c r="G76" s="175" t="s">
        <v>338</v>
      </c>
      <c r="H76" s="301"/>
    </row>
    <row r="77">
      <c r="A77" s="56" t="s">
        <v>118</v>
      </c>
      <c r="B77" s="52">
        <v>56.0</v>
      </c>
      <c r="C77" s="52">
        <v>4.05</v>
      </c>
      <c r="D77" s="52" t="s">
        <v>104</v>
      </c>
      <c r="E77" s="53" t="s">
        <v>105</v>
      </c>
      <c r="F77" s="305" t="s">
        <v>669</v>
      </c>
      <c r="G77" s="175" t="s">
        <v>338</v>
      </c>
      <c r="H77" s="301"/>
    </row>
    <row r="78">
      <c r="A78" s="51" t="s">
        <v>119</v>
      </c>
      <c r="B78" s="52">
        <v>458.0</v>
      </c>
      <c r="C78" s="52">
        <v>7.0</v>
      </c>
      <c r="D78" s="52" t="s">
        <v>104</v>
      </c>
      <c r="E78" s="53" t="s">
        <v>105</v>
      </c>
      <c r="F78" s="305" t="s">
        <v>662</v>
      </c>
      <c r="G78" s="175" t="s">
        <v>338</v>
      </c>
      <c r="H78" s="301"/>
    </row>
    <row r="79">
      <c r="A79" s="51" t="s">
        <v>120</v>
      </c>
      <c r="B79" s="52">
        <v>141.0</v>
      </c>
      <c r="C79" s="52">
        <v>4.06</v>
      </c>
      <c r="D79" s="52" t="s">
        <v>104</v>
      </c>
      <c r="E79" s="53" t="s">
        <v>105</v>
      </c>
      <c r="F79" s="305"/>
      <c r="G79" s="175" t="s">
        <v>338</v>
      </c>
      <c r="H79" s="301"/>
    </row>
    <row r="80">
      <c r="A80" s="51" t="s">
        <v>121</v>
      </c>
      <c r="B80" s="52">
        <v>300.0</v>
      </c>
      <c r="C80" s="52">
        <v>6.71</v>
      </c>
      <c r="D80" s="52" t="s">
        <v>104</v>
      </c>
      <c r="E80" s="53" t="s">
        <v>105</v>
      </c>
      <c r="F80" s="305" t="s">
        <v>665</v>
      </c>
      <c r="G80" s="175" t="s">
        <v>338</v>
      </c>
      <c r="H80" s="301"/>
    </row>
    <row r="81">
      <c r="A81" s="60" t="s">
        <v>122</v>
      </c>
      <c r="B81" s="58"/>
      <c r="C81" s="58">
        <v>4.15</v>
      </c>
      <c r="D81" s="58" t="s">
        <v>104</v>
      </c>
      <c r="E81" s="59" t="s">
        <v>105</v>
      </c>
      <c r="F81" s="307"/>
      <c r="G81" s="175" t="s">
        <v>338</v>
      </c>
      <c r="H81" s="301"/>
    </row>
    <row r="82">
      <c r="A82" s="51" t="s">
        <v>123</v>
      </c>
      <c r="B82" s="52">
        <v>78.0</v>
      </c>
      <c r="C82" s="52">
        <v>5.9</v>
      </c>
      <c r="D82" s="52" t="s">
        <v>104</v>
      </c>
      <c r="E82" s="53" t="s">
        <v>105</v>
      </c>
      <c r="F82" s="306"/>
      <c r="G82" s="175" t="s">
        <v>338</v>
      </c>
      <c r="H82" s="301"/>
    </row>
    <row r="83">
      <c r="A83" s="56" t="s">
        <v>124</v>
      </c>
      <c r="B83" s="52">
        <v>31.0</v>
      </c>
      <c r="C83" s="52">
        <v>6.78</v>
      </c>
      <c r="D83" s="52" t="s">
        <v>104</v>
      </c>
      <c r="E83" s="53" t="s">
        <v>105</v>
      </c>
      <c r="F83" s="305" t="s">
        <v>670</v>
      </c>
      <c r="G83" s="175" t="s">
        <v>338</v>
      </c>
      <c r="H83" s="301"/>
    </row>
    <row r="84">
      <c r="A84" s="51" t="s">
        <v>125</v>
      </c>
      <c r="B84" s="52">
        <v>102.0</v>
      </c>
      <c r="C84" s="52">
        <v>8.86</v>
      </c>
      <c r="D84" s="52" t="s">
        <v>104</v>
      </c>
      <c r="E84" s="53" t="s">
        <v>105</v>
      </c>
      <c r="F84" s="305" t="s">
        <v>671</v>
      </c>
      <c r="G84" s="175" t="s">
        <v>338</v>
      </c>
      <c r="H84" s="301"/>
    </row>
    <row r="85">
      <c r="A85" s="51" t="s">
        <v>126</v>
      </c>
      <c r="B85" s="52">
        <v>130.0</v>
      </c>
      <c r="C85" s="52">
        <v>7.04</v>
      </c>
      <c r="D85" s="52" t="s">
        <v>104</v>
      </c>
      <c r="E85" s="53" t="s">
        <v>105</v>
      </c>
      <c r="F85" s="305" t="s">
        <v>672</v>
      </c>
      <c r="G85" s="175" t="s">
        <v>338</v>
      </c>
      <c r="H85" s="301"/>
    </row>
    <row r="86">
      <c r="A86" s="51" t="s">
        <v>127</v>
      </c>
      <c r="B86" s="52">
        <v>187.0</v>
      </c>
      <c r="C86" s="52">
        <v>4.3</v>
      </c>
      <c r="D86" s="52" t="s">
        <v>104</v>
      </c>
      <c r="E86" s="53" t="s">
        <v>105</v>
      </c>
      <c r="F86" s="305" t="s">
        <v>673</v>
      </c>
      <c r="G86" s="175" t="s">
        <v>338</v>
      </c>
      <c r="H86" s="301"/>
    </row>
    <row r="87">
      <c r="A87" s="56" t="s">
        <v>128</v>
      </c>
      <c r="B87" s="52">
        <v>39.0</v>
      </c>
      <c r="C87" s="52">
        <v>6.64</v>
      </c>
      <c r="D87" s="52" t="s">
        <v>104</v>
      </c>
      <c r="E87" s="53" t="s">
        <v>105</v>
      </c>
      <c r="F87" s="305" t="s">
        <v>674</v>
      </c>
      <c r="G87" s="175" t="s">
        <v>338</v>
      </c>
      <c r="H87" s="301"/>
    </row>
    <row r="88">
      <c r="A88" s="60" t="s">
        <v>129</v>
      </c>
      <c r="B88" s="58"/>
      <c r="C88" s="58">
        <v>6.23</v>
      </c>
      <c r="D88" s="58" t="s">
        <v>104</v>
      </c>
      <c r="E88" s="59" t="s">
        <v>105</v>
      </c>
      <c r="F88" s="307"/>
      <c r="G88" s="175" t="s">
        <v>338</v>
      </c>
      <c r="H88" s="301"/>
    </row>
    <row r="89">
      <c r="A89" s="56" t="s">
        <v>130</v>
      </c>
      <c r="B89" s="52">
        <v>14.0</v>
      </c>
      <c r="C89" s="52">
        <v>6.71</v>
      </c>
      <c r="D89" s="52" t="s">
        <v>104</v>
      </c>
      <c r="E89" s="53" t="s">
        <v>105</v>
      </c>
      <c r="F89" s="305" t="s">
        <v>675</v>
      </c>
      <c r="G89" s="175" t="s">
        <v>338</v>
      </c>
      <c r="H89" s="301"/>
    </row>
    <row r="90">
      <c r="A90" s="51" t="s">
        <v>131</v>
      </c>
      <c r="B90" s="52">
        <v>295.0</v>
      </c>
      <c r="C90" s="52">
        <v>6.0</v>
      </c>
      <c r="D90" s="52" t="s">
        <v>104</v>
      </c>
      <c r="E90" s="53" t="s">
        <v>105</v>
      </c>
      <c r="F90" s="305" t="s">
        <v>665</v>
      </c>
      <c r="G90" s="175" t="s">
        <v>338</v>
      </c>
      <c r="H90" s="301"/>
    </row>
    <row r="91">
      <c r="A91" s="51" t="s">
        <v>132</v>
      </c>
      <c r="B91" s="52">
        <v>223.0</v>
      </c>
      <c r="C91" s="52">
        <v>4.09</v>
      </c>
      <c r="D91" s="52" t="s">
        <v>104</v>
      </c>
      <c r="E91" s="53" t="s">
        <v>105</v>
      </c>
      <c r="F91" s="305" t="s">
        <v>676</v>
      </c>
      <c r="G91" s="175" t="s">
        <v>338</v>
      </c>
      <c r="H91" s="301"/>
    </row>
    <row r="92">
      <c r="A92" s="51" t="s">
        <v>133</v>
      </c>
      <c r="B92" s="52">
        <v>301.0</v>
      </c>
      <c r="C92" s="52">
        <v>5.83</v>
      </c>
      <c r="D92" s="52" t="s">
        <v>104</v>
      </c>
      <c r="E92" s="53" t="s">
        <v>105</v>
      </c>
      <c r="F92" s="306"/>
      <c r="G92" s="175" t="s">
        <v>338</v>
      </c>
      <c r="H92" s="301"/>
    </row>
    <row r="93">
      <c r="A93" s="56" t="s">
        <v>134</v>
      </c>
      <c r="B93" s="52">
        <v>1821.0</v>
      </c>
      <c r="C93" s="52">
        <v>8.51</v>
      </c>
      <c r="D93" s="52" t="s">
        <v>104</v>
      </c>
      <c r="E93" s="53" t="s">
        <v>105</v>
      </c>
      <c r="F93" s="305" t="s">
        <v>677</v>
      </c>
      <c r="G93" s="185" t="s">
        <v>349</v>
      </c>
      <c r="H93" s="301"/>
    </row>
    <row r="94">
      <c r="A94" s="51" t="s">
        <v>135</v>
      </c>
      <c r="B94" s="52">
        <v>111.0</v>
      </c>
      <c r="C94" s="52"/>
      <c r="D94" s="52"/>
      <c r="E94" s="53"/>
      <c r="F94" s="305"/>
      <c r="G94" s="175" t="s">
        <v>338</v>
      </c>
      <c r="H94" s="301"/>
    </row>
    <row r="95">
      <c r="A95" s="51" t="s">
        <v>136</v>
      </c>
      <c r="B95" s="52">
        <v>130.0</v>
      </c>
      <c r="C95" s="52">
        <v>16.2</v>
      </c>
      <c r="D95" s="52" t="s">
        <v>104</v>
      </c>
      <c r="E95" s="53" t="s">
        <v>105</v>
      </c>
      <c r="F95" s="305" t="s">
        <v>678</v>
      </c>
      <c r="G95" s="175" t="s">
        <v>338</v>
      </c>
      <c r="H95" s="301"/>
    </row>
    <row r="96">
      <c r="A96" s="308" t="s">
        <v>137</v>
      </c>
      <c r="B96" s="282"/>
      <c r="C96" s="58"/>
      <c r="D96" s="58"/>
      <c r="E96" s="59"/>
      <c r="F96" s="36"/>
      <c r="G96" s="175" t="s">
        <v>338</v>
      </c>
      <c r="H96" s="301"/>
    </row>
    <row r="97">
      <c r="A97" s="51" t="s">
        <v>138</v>
      </c>
      <c r="B97" s="52">
        <v>405.0</v>
      </c>
      <c r="C97" s="52"/>
      <c r="D97" s="52"/>
      <c r="E97" s="53"/>
      <c r="F97" s="305" t="s">
        <v>679</v>
      </c>
      <c r="G97" s="175" t="s">
        <v>338</v>
      </c>
      <c r="H97" s="301"/>
    </row>
    <row r="98">
      <c r="A98" s="56" t="s">
        <v>139</v>
      </c>
      <c r="B98" s="52">
        <v>41.0</v>
      </c>
      <c r="C98" s="52"/>
      <c r="D98" s="52"/>
      <c r="E98" s="53"/>
      <c r="F98" s="305" t="s">
        <v>680</v>
      </c>
      <c r="G98" s="175" t="s">
        <v>338</v>
      </c>
      <c r="H98" s="301"/>
    </row>
    <row r="99">
      <c r="A99" s="51" t="s">
        <v>140</v>
      </c>
      <c r="B99" s="52">
        <v>223.0</v>
      </c>
      <c r="C99" s="52"/>
      <c r="D99" s="52"/>
      <c r="E99" s="53"/>
      <c r="F99" s="305" t="s">
        <v>681</v>
      </c>
      <c r="G99" s="175" t="s">
        <v>338</v>
      </c>
      <c r="H99" s="301"/>
    </row>
    <row r="100">
      <c r="A100" s="56" t="s">
        <v>141</v>
      </c>
      <c r="B100" s="52">
        <v>29.0</v>
      </c>
      <c r="C100" s="52"/>
      <c r="D100" s="52"/>
      <c r="E100" s="53"/>
      <c r="F100" s="305" t="s">
        <v>682</v>
      </c>
      <c r="G100" s="175" t="s">
        <v>338</v>
      </c>
      <c r="H100" s="301"/>
    </row>
    <row r="101">
      <c r="A101" s="65" t="s">
        <v>142</v>
      </c>
      <c r="B101" s="2"/>
      <c r="C101" s="2"/>
      <c r="D101" s="2"/>
      <c r="E101" s="2"/>
      <c r="F101" s="3"/>
      <c r="H101" s="301"/>
    </row>
    <row r="102">
      <c r="A102" s="51" t="s">
        <v>143</v>
      </c>
      <c r="B102" s="52">
        <v>495.0</v>
      </c>
      <c r="C102" s="52"/>
      <c r="D102" s="52"/>
      <c r="E102" s="52"/>
      <c r="F102" s="305" t="s">
        <v>683</v>
      </c>
      <c r="H102" s="300">
        <v>1619.0</v>
      </c>
    </row>
    <row r="103">
      <c r="A103" s="51" t="s">
        <v>144</v>
      </c>
      <c r="B103" s="52">
        <v>105.0</v>
      </c>
      <c r="C103" s="52">
        <v>14.0</v>
      </c>
      <c r="D103" s="52" t="s">
        <v>145</v>
      </c>
      <c r="E103" s="52" t="s">
        <v>146</v>
      </c>
      <c r="F103" s="305"/>
      <c r="H103" s="301"/>
    </row>
    <row r="104">
      <c r="A104" s="51" t="s">
        <v>147</v>
      </c>
      <c r="B104" s="52">
        <v>66.0</v>
      </c>
      <c r="C104" s="52">
        <v>10.0</v>
      </c>
      <c r="D104" s="52" t="s">
        <v>145</v>
      </c>
      <c r="E104" s="52" t="s">
        <v>146</v>
      </c>
      <c r="F104" s="305"/>
      <c r="H104" s="301"/>
    </row>
    <row r="105">
      <c r="A105" s="51" t="s">
        <v>148</v>
      </c>
      <c r="B105" s="52">
        <v>28.0</v>
      </c>
      <c r="C105" s="52">
        <v>6.62</v>
      </c>
      <c r="D105" s="52" t="s">
        <v>145</v>
      </c>
      <c r="E105" s="52" t="s">
        <v>146</v>
      </c>
      <c r="F105" s="305"/>
      <c r="H105" s="301"/>
    </row>
    <row r="106">
      <c r="A106" s="51" t="s">
        <v>149</v>
      </c>
      <c r="B106" s="52">
        <v>89.0</v>
      </c>
      <c r="C106" s="52">
        <v>7.82</v>
      </c>
      <c r="D106" s="52" t="s">
        <v>145</v>
      </c>
      <c r="E106" s="52" t="s">
        <v>146</v>
      </c>
      <c r="F106" s="305"/>
      <c r="H106" s="301"/>
    </row>
    <row r="107">
      <c r="A107" s="51" t="s">
        <v>150</v>
      </c>
      <c r="B107" s="52">
        <v>174.0</v>
      </c>
      <c r="C107" s="52">
        <v>10.32</v>
      </c>
      <c r="D107" s="52" t="s">
        <v>145</v>
      </c>
      <c r="E107" s="52" t="s">
        <v>146</v>
      </c>
      <c r="F107" s="305"/>
      <c r="H107" s="301"/>
    </row>
    <row r="108">
      <c r="A108" s="51" t="s">
        <v>151</v>
      </c>
      <c r="B108" s="52">
        <v>80.0</v>
      </c>
      <c r="C108" s="52">
        <v>9.45</v>
      </c>
      <c r="D108" s="52" t="s">
        <v>145</v>
      </c>
      <c r="E108" s="52" t="s">
        <v>146</v>
      </c>
      <c r="F108" s="305"/>
      <c r="H108" s="301"/>
    </row>
    <row r="109">
      <c r="A109" s="51" t="s">
        <v>152</v>
      </c>
      <c r="B109" s="52">
        <v>14.0</v>
      </c>
      <c r="C109" s="52">
        <v>9.25</v>
      </c>
      <c r="D109" s="52" t="s">
        <v>145</v>
      </c>
      <c r="E109" s="52" t="s">
        <v>146</v>
      </c>
      <c r="F109" s="305"/>
      <c r="H109" s="301"/>
    </row>
    <row r="110">
      <c r="A110" s="51" t="s">
        <v>363</v>
      </c>
      <c r="B110" s="52">
        <v>40.0</v>
      </c>
      <c r="C110" s="52">
        <v>6.5</v>
      </c>
      <c r="D110" s="52" t="s">
        <v>145</v>
      </c>
      <c r="E110" s="52" t="s">
        <v>146</v>
      </c>
      <c r="F110" s="305"/>
      <c r="H110" s="301"/>
    </row>
    <row r="111">
      <c r="A111" s="51" t="s">
        <v>154</v>
      </c>
      <c r="B111" s="52">
        <v>77.0</v>
      </c>
      <c r="C111" s="52">
        <v>8.89</v>
      </c>
      <c r="D111" s="52" t="s">
        <v>145</v>
      </c>
      <c r="E111" s="52" t="s">
        <v>146</v>
      </c>
      <c r="F111" s="309" t="s">
        <v>684</v>
      </c>
      <c r="H111" s="301"/>
    </row>
    <row r="112">
      <c r="A112" s="284" t="s">
        <v>155</v>
      </c>
      <c r="B112" s="52">
        <v>8.0</v>
      </c>
      <c r="C112" s="52">
        <v>8.03</v>
      </c>
      <c r="D112" s="52" t="s">
        <v>145</v>
      </c>
      <c r="E112" s="52" t="s">
        <v>146</v>
      </c>
      <c r="F112" s="305"/>
      <c r="H112" s="301"/>
    </row>
    <row r="113">
      <c r="A113" s="51" t="s">
        <v>156</v>
      </c>
      <c r="B113" s="58" t="s">
        <v>114</v>
      </c>
      <c r="C113" s="52">
        <v>9.81</v>
      </c>
      <c r="D113" s="52" t="s">
        <v>145</v>
      </c>
      <c r="E113" s="52" t="s">
        <v>146</v>
      </c>
      <c r="F113" s="306"/>
      <c r="H113" s="301"/>
    </row>
    <row r="114">
      <c r="A114" s="51" t="s">
        <v>157</v>
      </c>
      <c r="B114" s="52">
        <v>2.0</v>
      </c>
      <c r="C114" s="52">
        <v>9.8</v>
      </c>
      <c r="D114" s="52" t="s">
        <v>145</v>
      </c>
      <c r="E114" s="52" t="s">
        <v>146</v>
      </c>
      <c r="F114" s="306"/>
      <c r="H114" s="301"/>
    </row>
    <row r="115">
      <c r="A115" s="51" t="s">
        <v>158</v>
      </c>
      <c r="B115" s="52">
        <v>73.0</v>
      </c>
      <c r="C115" s="52">
        <v>9.8</v>
      </c>
      <c r="D115" s="52" t="s">
        <v>145</v>
      </c>
      <c r="E115" s="52" t="s">
        <v>146</v>
      </c>
      <c r="F115" s="305"/>
      <c r="H115" s="301"/>
    </row>
    <row r="116">
      <c r="A116" s="51" t="s">
        <v>159</v>
      </c>
      <c r="B116" s="52">
        <v>9.0</v>
      </c>
      <c r="C116" s="52">
        <v>9.8</v>
      </c>
      <c r="D116" s="52" t="s">
        <v>145</v>
      </c>
      <c r="E116" s="52" t="s">
        <v>146</v>
      </c>
      <c r="F116" s="306"/>
      <c r="H116" s="301"/>
    </row>
    <row r="117">
      <c r="A117" s="51" t="s">
        <v>160</v>
      </c>
      <c r="B117" s="52">
        <v>91.0</v>
      </c>
      <c r="C117" s="52">
        <v>9.7</v>
      </c>
      <c r="D117" s="52" t="s">
        <v>145</v>
      </c>
      <c r="E117" s="52" t="s">
        <v>146</v>
      </c>
      <c r="F117" s="305"/>
      <c r="H117" s="301"/>
    </row>
    <row r="118">
      <c r="A118" s="67" t="s">
        <v>161</v>
      </c>
      <c r="B118" s="68">
        <v>200.0</v>
      </c>
      <c r="C118" s="68">
        <v>5.52</v>
      </c>
      <c r="D118" s="68" t="s">
        <v>145</v>
      </c>
      <c r="E118" s="68" t="s">
        <v>146</v>
      </c>
      <c r="F118" s="305"/>
      <c r="H118" s="301"/>
    </row>
    <row r="119">
      <c r="A119" s="67" t="s">
        <v>162</v>
      </c>
      <c r="B119" s="68" t="s">
        <v>491</v>
      </c>
      <c r="C119" s="68">
        <v>8.24</v>
      </c>
      <c r="D119" s="68" t="s">
        <v>164</v>
      </c>
      <c r="E119" s="30" t="s">
        <v>145</v>
      </c>
      <c r="F119" s="305"/>
      <c r="H119" s="301"/>
    </row>
    <row r="120">
      <c r="A120" s="69" t="s">
        <v>165</v>
      </c>
      <c r="B120" s="9">
        <v>68.0</v>
      </c>
      <c r="C120" s="9"/>
      <c r="D120" s="9">
        <v>20.0</v>
      </c>
      <c r="E120" s="9"/>
      <c r="F120" s="305"/>
      <c r="H120" s="301"/>
    </row>
    <row r="121">
      <c r="A121" s="70" t="s">
        <v>166</v>
      </c>
      <c r="B121" s="2"/>
      <c r="C121" s="2"/>
      <c r="D121" s="2"/>
      <c r="E121" s="2"/>
      <c r="F121" s="3"/>
      <c r="H121" s="301"/>
    </row>
    <row r="122">
      <c r="A122" s="310" t="s">
        <v>167</v>
      </c>
      <c r="B122" s="311">
        <v>345.0</v>
      </c>
      <c r="C122" s="311">
        <v>8.72</v>
      </c>
      <c r="D122" s="311" t="s">
        <v>80</v>
      </c>
      <c r="E122" s="312" t="s">
        <v>164</v>
      </c>
      <c r="F122" s="313"/>
      <c r="G122" s="175" t="s">
        <v>338</v>
      </c>
      <c r="H122" s="300">
        <v>1003.0</v>
      </c>
    </row>
    <row r="123">
      <c r="A123" s="310" t="s">
        <v>168</v>
      </c>
      <c r="B123" s="311">
        <v>351.0</v>
      </c>
      <c r="C123" s="311">
        <v>8.77</v>
      </c>
      <c r="D123" s="311" t="s">
        <v>80</v>
      </c>
      <c r="E123" s="312" t="s">
        <v>164</v>
      </c>
      <c r="F123" s="313"/>
      <c r="G123" s="175" t="s">
        <v>338</v>
      </c>
      <c r="H123" s="301"/>
    </row>
    <row r="124">
      <c r="A124" s="310" t="s">
        <v>169</v>
      </c>
      <c r="B124" s="311">
        <v>307.0</v>
      </c>
      <c r="C124" s="311">
        <v>10.72</v>
      </c>
      <c r="D124" s="311" t="s">
        <v>80</v>
      </c>
      <c r="E124" s="312" t="s">
        <v>164</v>
      </c>
      <c r="F124" s="313"/>
      <c r="G124" s="175" t="s">
        <v>338</v>
      </c>
      <c r="H124" s="301"/>
    </row>
    <row r="125">
      <c r="A125" s="74" t="s">
        <v>170</v>
      </c>
      <c r="B125" s="2"/>
      <c r="C125" s="2"/>
      <c r="D125" s="2"/>
      <c r="E125" s="2"/>
      <c r="F125" s="3"/>
      <c r="H125" s="301"/>
    </row>
    <row r="126">
      <c r="A126" s="51" t="s">
        <v>171</v>
      </c>
      <c r="B126" s="52">
        <v>242.0</v>
      </c>
      <c r="C126" s="52">
        <v>8.62</v>
      </c>
      <c r="D126" s="53" t="s">
        <v>80</v>
      </c>
      <c r="E126" s="53" t="s">
        <v>164</v>
      </c>
      <c r="F126" s="305"/>
      <c r="G126" s="175" t="s">
        <v>338</v>
      </c>
      <c r="H126" s="300">
        <v>455.0</v>
      </c>
    </row>
    <row r="127">
      <c r="A127" s="51" t="s">
        <v>172</v>
      </c>
      <c r="B127" s="52">
        <v>205.0</v>
      </c>
      <c r="C127" s="52">
        <v>9.07</v>
      </c>
      <c r="D127" s="53" t="s">
        <v>80</v>
      </c>
      <c r="E127" s="53" t="s">
        <v>164</v>
      </c>
      <c r="F127" s="305"/>
      <c r="G127" s="175" t="s">
        <v>338</v>
      </c>
      <c r="H127" s="301"/>
    </row>
    <row r="128">
      <c r="A128" s="51" t="s">
        <v>173</v>
      </c>
      <c r="B128" s="52">
        <v>8.0</v>
      </c>
      <c r="C128" s="52">
        <v>6.08</v>
      </c>
      <c r="D128" s="53" t="s">
        <v>80</v>
      </c>
      <c r="E128" s="53" t="s">
        <v>164</v>
      </c>
      <c r="F128" s="306"/>
      <c r="G128" s="175" t="s">
        <v>338</v>
      </c>
      <c r="H128" s="301"/>
    </row>
    <row r="129">
      <c r="A129" s="75" t="s">
        <v>174</v>
      </c>
      <c r="B129" s="76"/>
      <c r="C129" s="76"/>
      <c r="D129" s="76"/>
      <c r="E129" s="76"/>
      <c r="F129" s="77"/>
      <c r="H129" s="301"/>
    </row>
    <row r="130">
      <c r="A130" s="51" t="s">
        <v>176</v>
      </c>
      <c r="B130" s="52">
        <v>343.0</v>
      </c>
      <c r="C130" s="52">
        <v>6.47</v>
      </c>
      <c r="D130" s="53" t="s">
        <v>177</v>
      </c>
      <c r="E130" s="53" t="s">
        <v>164</v>
      </c>
      <c r="F130" s="305" t="s">
        <v>685</v>
      </c>
      <c r="G130" s="185" t="s">
        <v>349</v>
      </c>
      <c r="H130" s="300">
        <v>13417.0</v>
      </c>
    </row>
    <row r="131">
      <c r="A131" s="51" t="s">
        <v>178</v>
      </c>
      <c r="B131" s="52">
        <v>389.0</v>
      </c>
      <c r="C131" s="52">
        <v>8.34</v>
      </c>
      <c r="D131" s="53" t="s">
        <v>177</v>
      </c>
      <c r="E131" s="53" t="s">
        <v>164</v>
      </c>
      <c r="F131" s="305" t="s">
        <v>686</v>
      </c>
      <c r="G131" s="185" t="s">
        <v>349</v>
      </c>
      <c r="H131" s="301"/>
    </row>
    <row r="132">
      <c r="A132" s="51" t="s">
        <v>179</v>
      </c>
      <c r="B132" s="52">
        <v>347.0</v>
      </c>
      <c r="C132" s="52">
        <v>9.03</v>
      </c>
      <c r="D132" s="53" t="s">
        <v>177</v>
      </c>
      <c r="E132" s="53" t="s">
        <v>164</v>
      </c>
      <c r="F132" s="305" t="s">
        <v>687</v>
      </c>
      <c r="G132" s="185" t="s">
        <v>349</v>
      </c>
      <c r="H132" s="301"/>
    </row>
    <row r="133">
      <c r="A133" s="314" t="s">
        <v>180</v>
      </c>
      <c r="B133" s="79">
        <v>387.0</v>
      </c>
      <c r="C133" s="79">
        <v>5.28</v>
      </c>
      <c r="D133" s="80" t="s">
        <v>177</v>
      </c>
      <c r="E133" s="80" t="s">
        <v>164</v>
      </c>
      <c r="F133" s="200" t="s">
        <v>688</v>
      </c>
      <c r="G133" s="175" t="s">
        <v>338</v>
      </c>
      <c r="H133" s="301"/>
    </row>
    <row r="134">
      <c r="A134" s="51" t="s">
        <v>181</v>
      </c>
      <c r="B134" s="52">
        <v>367.0</v>
      </c>
      <c r="C134" s="52">
        <v>7.4</v>
      </c>
      <c r="D134" s="53" t="s">
        <v>177</v>
      </c>
      <c r="E134" s="53" t="s">
        <v>164</v>
      </c>
      <c r="F134" s="305" t="s">
        <v>689</v>
      </c>
      <c r="G134" s="185" t="s">
        <v>349</v>
      </c>
      <c r="H134" s="301"/>
    </row>
    <row r="135">
      <c r="A135" s="51" t="s">
        <v>182</v>
      </c>
      <c r="B135" s="52">
        <v>359.0</v>
      </c>
      <c r="C135" s="52">
        <v>7.48</v>
      </c>
      <c r="D135" s="53" t="s">
        <v>177</v>
      </c>
      <c r="E135" s="53" t="s">
        <v>164</v>
      </c>
      <c r="F135" s="305" t="s">
        <v>690</v>
      </c>
      <c r="G135" s="185" t="s">
        <v>349</v>
      </c>
      <c r="H135" s="301"/>
    </row>
    <row r="136">
      <c r="A136" s="51" t="s">
        <v>183</v>
      </c>
      <c r="B136" s="52">
        <v>298.0</v>
      </c>
      <c r="C136" s="52">
        <v>9.9</v>
      </c>
      <c r="D136" s="53" t="s">
        <v>177</v>
      </c>
      <c r="E136" s="53" t="s">
        <v>164</v>
      </c>
      <c r="F136" s="305" t="s">
        <v>691</v>
      </c>
      <c r="G136" s="185" t="s">
        <v>349</v>
      </c>
      <c r="H136" s="301"/>
    </row>
    <row r="137">
      <c r="A137" s="51" t="s">
        <v>184</v>
      </c>
      <c r="B137" s="52">
        <v>326.0</v>
      </c>
      <c r="C137" s="52">
        <v>5.38</v>
      </c>
      <c r="D137" s="53" t="s">
        <v>177</v>
      </c>
      <c r="E137" s="53" t="s">
        <v>164</v>
      </c>
      <c r="F137" s="305" t="s">
        <v>692</v>
      </c>
      <c r="G137" s="185" t="s">
        <v>349</v>
      </c>
      <c r="H137" s="301"/>
    </row>
    <row r="138">
      <c r="A138" s="51" t="s">
        <v>185</v>
      </c>
      <c r="B138" s="52">
        <v>332.0</v>
      </c>
      <c r="C138" s="52">
        <v>5.89</v>
      </c>
      <c r="D138" s="53" t="s">
        <v>177</v>
      </c>
      <c r="E138" s="53" t="s">
        <v>164</v>
      </c>
      <c r="F138" s="305" t="s">
        <v>693</v>
      </c>
      <c r="G138" s="185" t="s">
        <v>349</v>
      </c>
      <c r="H138" s="301"/>
    </row>
    <row r="139">
      <c r="A139" s="51" t="s">
        <v>186</v>
      </c>
      <c r="B139" s="52">
        <v>376.0</v>
      </c>
      <c r="C139" s="52">
        <v>5.4</v>
      </c>
      <c r="D139" s="53" t="s">
        <v>177</v>
      </c>
      <c r="E139" s="53" t="s">
        <v>164</v>
      </c>
      <c r="F139" s="305" t="s">
        <v>694</v>
      </c>
      <c r="G139" s="185" t="s">
        <v>349</v>
      </c>
      <c r="H139" s="301"/>
    </row>
    <row r="140">
      <c r="A140" s="51" t="s">
        <v>187</v>
      </c>
      <c r="B140" s="52">
        <v>115.0</v>
      </c>
      <c r="C140" s="52">
        <v>6.68</v>
      </c>
      <c r="D140" s="53" t="s">
        <v>177</v>
      </c>
      <c r="E140" s="53" t="s">
        <v>164</v>
      </c>
      <c r="F140" s="305" t="s">
        <v>695</v>
      </c>
      <c r="G140" s="185" t="s">
        <v>349</v>
      </c>
      <c r="H140" s="301"/>
    </row>
    <row r="141">
      <c r="A141" s="51" t="s">
        <v>188</v>
      </c>
      <c r="B141" s="52">
        <v>312.0</v>
      </c>
      <c r="C141" s="52">
        <v>7.33</v>
      </c>
      <c r="D141" s="53" t="s">
        <v>177</v>
      </c>
      <c r="E141" s="53" t="s">
        <v>164</v>
      </c>
      <c r="F141" s="305" t="s">
        <v>696</v>
      </c>
      <c r="G141" s="185" t="s">
        <v>349</v>
      </c>
      <c r="H141" s="301"/>
    </row>
    <row r="142">
      <c r="A142" s="51" t="s">
        <v>189</v>
      </c>
      <c r="B142" s="52">
        <v>34.0</v>
      </c>
      <c r="C142" s="52">
        <v>5.97</v>
      </c>
      <c r="D142" s="53" t="s">
        <v>177</v>
      </c>
      <c r="E142" s="53" t="s">
        <v>164</v>
      </c>
      <c r="F142" s="305" t="s">
        <v>697</v>
      </c>
      <c r="G142" s="185" t="s">
        <v>349</v>
      </c>
      <c r="H142" s="301"/>
    </row>
    <row r="143">
      <c r="A143" s="51" t="s">
        <v>190</v>
      </c>
      <c r="B143" s="52">
        <v>295.0</v>
      </c>
      <c r="C143" s="52">
        <v>8.45</v>
      </c>
      <c r="D143" s="53" t="s">
        <v>177</v>
      </c>
      <c r="E143" s="53" t="s">
        <v>164</v>
      </c>
      <c r="F143" s="305" t="s">
        <v>698</v>
      </c>
      <c r="G143" s="185" t="s">
        <v>349</v>
      </c>
      <c r="H143" s="301"/>
    </row>
    <row r="144">
      <c r="A144" s="314" t="s">
        <v>191</v>
      </c>
      <c r="B144" s="79">
        <v>282.0</v>
      </c>
      <c r="C144" s="79">
        <v>6.48</v>
      </c>
      <c r="D144" s="80" t="s">
        <v>177</v>
      </c>
      <c r="E144" s="80" t="s">
        <v>164</v>
      </c>
      <c r="F144" s="200" t="s">
        <v>699</v>
      </c>
      <c r="G144" s="175" t="s">
        <v>338</v>
      </c>
      <c r="H144" s="301"/>
    </row>
    <row r="145">
      <c r="A145" s="51" t="s">
        <v>192</v>
      </c>
      <c r="B145" s="52">
        <v>259.0</v>
      </c>
      <c r="C145" s="52">
        <v>10.39</v>
      </c>
      <c r="D145" s="53" t="s">
        <v>177</v>
      </c>
      <c r="E145" s="53" t="s">
        <v>164</v>
      </c>
      <c r="F145" s="305" t="s">
        <v>700</v>
      </c>
      <c r="G145" s="185" t="s">
        <v>349</v>
      </c>
      <c r="H145" s="301"/>
    </row>
    <row r="146">
      <c r="A146" s="51" t="s">
        <v>193</v>
      </c>
      <c r="B146" s="52">
        <v>370.0</v>
      </c>
      <c r="C146" s="52">
        <v>3.1</v>
      </c>
      <c r="D146" s="53" t="s">
        <v>194</v>
      </c>
      <c r="E146" s="53" t="s">
        <v>164</v>
      </c>
      <c r="F146" s="305" t="s">
        <v>701</v>
      </c>
      <c r="G146" s="175" t="s">
        <v>338</v>
      </c>
      <c r="H146" s="301"/>
    </row>
    <row r="147">
      <c r="A147" s="51" t="s">
        <v>195</v>
      </c>
      <c r="B147" s="52">
        <v>359.0</v>
      </c>
      <c r="C147" s="52">
        <v>3.29</v>
      </c>
      <c r="D147" s="53" t="s">
        <v>194</v>
      </c>
      <c r="E147" s="53" t="s">
        <v>164</v>
      </c>
      <c r="F147" s="305" t="s">
        <v>702</v>
      </c>
      <c r="G147" s="185" t="s">
        <v>349</v>
      </c>
      <c r="H147" s="301"/>
    </row>
    <row r="148">
      <c r="A148" s="51" t="s">
        <v>196</v>
      </c>
      <c r="B148" s="52">
        <v>327.0</v>
      </c>
      <c r="C148" s="52">
        <v>4.08</v>
      </c>
      <c r="D148" s="53" t="s">
        <v>194</v>
      </c>
      <c r="E148" s="53" t="s">
        <v>164</v>
      </c>
      <c r="F148" s="305" t="s">
        <v>703</v>
      </c>
      <c r="G148" s="185" t="s">
        <v>349</v>
      </c>
      <c r="H148" s="301"/>
    </row>
    <row r="149">
      <c r="A149" s="51" t="s">
        <v>197</v>
      </c>
      <c r="B149" s="52">
        <v>65.0</v>
      </c>
      <c r="C149" s="52">
        <v>5.24</v>
      </c>
      <c r="D149" s="53" t="s">
        <v>194</v>
      </c>
      <c r="E149" s="53" t="s">
        <v>164</v>
      </c>
      <c r="F149" s="305" t="s">
        <v>704</v>
      </c>
      <c r="G149" s="175" t="s">
        <v>338</v>
      </c>
      <c r="H149" s="301"/>
    </row>
    <row r="150">
      <c r="A150" s="51" t="s">
        <v>198</v>
      </c>
      <c r="B150" s="52">
        <v>340.0</v>
      </c>
      <c r="C150" s="52">
        <v>3.4</v>
      </c>
      <c r="D150" s="53" t="s">
        <v>194</v>
      </c>
      <c r="E150" s="53" t="s">
        <v>164</v>
      </c>
      <c r="F150" s="305" t="s">
        <v>705</v>
      </c>
      <c r="G150" s="185" t="s">
        <v>349</v>
      </c>
      <c r="H150" s="301"/>
    </row>
    <row r="151">
      <c r="A151" s="51" t="s">
        <v>199</v>
      </c>
      <c r="B151" s="52">
        <v>391.0</v>
      </c>
      <c r="C151" s="52">
        <v>3.24</v>
      </c>
      <c r="D151" s="53" t="s">
        <v>194</v>
      </c>
      <c r="E151" s="53" t="s">
        <v>164</v>
      </c>
      <c r="F151" s="305" t="s">
        <v>706</v>
      </c>
      <c r="G151" s="185" t="s">
        <v>349</v>
      </c>
      <c r="H151" s="301"/>
    </row>
    <row r="152">
      <c r="A152" s="51" t="s">
        <v>200</v>
      </c>
      <c r="B152" s="52">
        <v>293.0</v>
      </c>
      <c r="C152" s="52">
        <v>3.25</v>
      </c>
      <c r="D152" s="53" t="s">
        <v>194</v>
      </c>
      <c r="E152" s="53" t="s">
        <v>164</v>
      </c>
      <c r="F152" s="305" t="s">
        <v>707</v>
      </c>
      <c r="G152" s="185" t="s">
        <v>349</v>
      </c>
      <c r="H152" s="301"/>
    </row>
    <row r="153">
      <c r="A153" s="51" t="s">
        <v>201</v>
      </c>
      <c r="B153" s="52">
        <v>173.0</v>
      </c>
      <c r="C153" s="52">
        <v>3.01</v>
      </c>
      <c r="D153" s="53" t="s">
        <v>194</v>
      </c>
      <c r="E153" s="53" t="s">
        <v>164</v>
      </c>
      <c r="F153" s="305" t="s">
        <v>708</v>
      </c>
      <c r="G153" s="185" t="s">
        <v>349</v>
      </c>
      <c r="H153" s="301"/>
    </row>
    <row r="154">
      <c r="A154" s="51" t="s">
        <v>202</v>
      </c>
      <c r="B154" s="52">
        <v>245.0</v>
      </c>
      <c r="C154" s="52">
        <v>2.88</v>
      </c>
      <c r="D154" s="53" t="s">
        <v>194</v>
      </c>
      <c r="E154" s="53" t="s">
        <v>164</v>
      </c>
      <c r="F154" s="305" t="s">
        <v>709</v>
      </c>
      <c r="G154" s="185" t="s">
        <v>349</v>
      </c>
      <c r="H154" s="301"/>
    </row>
    <row r="155">
      <c r="A155" s="51" t="s">
        <v>203</v>
      </c>
      <c r="B155" s="52">
        <v>425.0</v>
      </c>
      <c r="C155" s="52">
        <v>3.41</v>
      </c>
      <c r="D155" s="53" t="s">
        <v>194</v>
      </c>
      <c r="E155" s="53" t="s">
        <v>164</v>
      </c>
      <c r="F155" s="305" t="s">
        <v>710</v>
      </c>
      <c r="G155" s="185" t="s">
        <v>349</v>
      </c>
      <c r="H155" s="301"/>
    </row>
    <row r="156">
      <c r="A156" s="51" t="s">
        <v>204</v>
      </c>
      <c r="B156" s="52">
        <v>346.0</v>
      </c>
      <c r="C156" s="52">
        <v>3.29</v>
      </c>
      <c r="D156" s="53" t="s">
        <v>194</v>
      </c>
      <c r="E156" s="53" t="s">
        <v>164</v>
      </c>
      <c r="F156" s="305" t="s">
        <v>711</v>
      </c>
      <c r="G156" s="185" t="s">
        <v>349</v>
      </c>
      <c r="H156" s="301"/>
    </row>
    <row r="157">
      <c r="A157" s="315" t="s">
        <v>205</v>
      </c>
      <c r="B157" s="57">
        <v>20.0</v>
      </c>
      <c r="C157" s="57">
        <v>3.2</v>
      </c>
      <c r="D157" s="72" t="s">
        <v>194</v>
      </c>
      <c r="E157" s="72" t="s">
        <v>164</v>
      </c>
      <c r="F157" s="25" t="s">
        <v>662</v>
      </c>
      <c r="G157" s="175" t="s">
        <v>338</v>
      </c>
      <c r="H157" s="301"/>
    </row>
    <row r="158">
      <c r="A158" s="51" t="s">
        <v>206</v>
      </c>
      <c r="B158" s="52">
        <v>5.0</v>
      </c>
      <c r="C158" s="52">
        <v>7.71</v>
      </c>
      <c r="D158" s="53" t="s">
        <v>194</v>
      </c>
      <c r="E158" s="53" t="s">
        <v>81</v>
      </c>
      <c r="F158" s="306"/>
      <c r="G158" s="185" t="s">
        <v>349</v>
      </c>
      <c r="H158" s="301"/>
    </row>
    <row r="159">
      <c r="A159" s="315" t="s">
        <v>207</v>
      </c>
      <c r="B159" s="52">
        <v>267.0</v>
      </c>
      <c r="C159" s="52">
        <v>10.42</v>
      </c>
      <c r="D159" s="53" t="s">
        <v>194</v>
      </c>
      <c r="E159" s="53" t="s">
        <v>81</v>
      </c>
      <c r="F159" s="305" t="s">
        <v>712</v>
      </c>
      <c r="G159" s="175" t="s">
        <v>338</v>
      </c>
      <c r="H159" s="301"/>
    </row>
    <row r="160">
      <c r="A160" s="51" t="s">
        <v>208</v>
      </c>
      <c r="B160" s="52">
        <v>297.0</v>
      </c>
      <c r="C160" s="52">
        <v>8.42</v>
      </c>
      <c r="D160" s="53" t="s">
        <v>194</v>
      </c>
      <c r="E160" s="53" t="s">
        <v>81</v>
      </c>
      <c r="F160" s="305" t="s">
        <v>713</v>
      </c>
      <c r="G160" s="185" t="s">
        <v>349</v>
      </c>
      <c r="H160" s="301"/>
    </row>
    <row r="161">
      <c r="A161" s="51" t="s">
        <v>209</v>
      </c>
      <c r="B161" s="52">
        <v>258.0</v>
      </c>
      <c r="C161" s="52">
        <v>15.75</v>
      </c>
      <c r="D161" s="53" t="s">
        <v>194</v>
      </c>
      <c r="E161" s="53" t="s">
        <v>81</v>
      </c>
      <c r="F161" s="305" t="s">
        <v>714</v>
      </c>
      <c r="G161" s="185" t="s">
        <v>349</v>
      </c>
      <c r="H161" s="301"/>
    </row>
    <row r="162">
      <c r="A162" s="51">
        <v>60.0</v>
      </c>
      <c r="B162" s="52">
        <v>182.0</v>
      </c>
      <c r="C162" s="52"/>
      <c r="D162" s="53"/>
      <c r="E162" s="53"/>
      <c r="F162" s="305" t="s">
        <v>715</v>
      </c>
      <c r="G162" s="185" t="s">
        <v>349</v>
      </c>
      <c r="H162" s="301"/>
    </row>
    <row r="163">
      <c r="A163" s="51" t="s">
        <v>210</v>
      </c>
      <c r="B163" s="52">
        <v>36.0</v>
      </c>
      <c r="C163" s="52">
        <v>5.87</v>
      </c>
      <c r="D163" s="53" t="s">
        <v>194</v>
      </c>
      <c r="E163" s="53" t="s">
        <v>81</v>
      </c>
      <c r="F163" s="305" t="s">
        <v>716</v>
      </c>
      <c r="G163" s="185" t="s">
        <v>349</v>
      </c>
      <c r="H163" s="301"/>
    </row>
    <row r="164">
      <c r="A164" s="51" t="s">
        <v>211</v>
      </c>
      <c r="B164" s="52">
        <v>365.0</v>
      </c>
      <c r="C164" s="52">
        <v>5.42</v>
      </c>
      <c r="D164" s="53" t="s">
        <v>194</v>
      </c>
      <c r="E164" s="53" t="s">
        <v>81</v>
      </c>
      <c r="F164" s="305" t="s">
        <v>662</v>
      </c>
      <c r="G164" s="185" t="s">
        <v>349</v>
      </c>
      <c r="H164" s="301"/>
    </row>
    <row r="165">
      <c r="A165" s="51" t="s">
        <v>212</v>
      </c>
      <c r="B165" s="52">
        <v>75.0</v>
      </c>
      <c r="C165" s="52">
        <v>3.88</v>
      </c>
      <c r="D165" s="53" t="s">
        <v>177</v>
      </c>
      <c r="E165" s="53" t="s">
        <v>164</v>
      </c>
      <c r="F165" s="305" t="s">
        <v>717</v>
      </c>
      <c r="G165" s="185" t="s">
        <v>349</v>
      </c>
      <c r="H165" s="301"/>
    </row>
    <row r="166">
      <c r="A166" s="51" t="s">
        <v>213</v>
      </c>
      <c r="B166" s="52">
        <v>38.0</v>
      </c>
      <c r="C166" s="52">
        <v>4.13</v>
      </c>
      <c r="D166" s="53" t="s">
        <v>177</v>
      </c>
      <c r="E166" s="53" t="s">
        <v>164</v>
      </c>
      <c r="F166" s="305" t="s">
        <v>718</v>
      </c>
      <c r="G166" s="185" t="s">
        <v>349</v>
      </c>
      <c r="H166" s="301"/>
    </row>
    <row r="167">
      <c r="A167" s="51" t="s">
        <v>214</v>
      </c>
      <c r="B167" s="52">
        <v>43.0</v>
      </c>
      <c r="C167" s="52">
        <v>20.8</v>
      </c>
      <c r="D167" s="53" t="s">
        <v>177</v>
      </c>
      <c r="E167" s="53" t="s">
        <v>164</v>
      </c>
      <c r="F167" s="305" t="s">
        <v>719</v>
      </c>
      <c r="G167" s="185" t="s">
        <v>349</v>
      </c>
      <c r="H167" s="301"/>
    </row>
    <row r="168">
      <c r="A168" s="213" t="s">
        <v>215</v>
      </c>
      <c r="B168" s="52">
        <v>34.0</v>
      </c>
      <c r="C168" s="52">
        <v>4.07</v>
      </c>
      <c r="D168" s="53" t="s">
        <v>177</v>
      </c>
      <c r="E168" s="53" t="s">
        <v>164</v>
      </c>
      <c r="F168" s="305" t="s">
        <v>720</v>
      </c>
      <c r="G168" s="185" t="s">
        <v>349</v>
      </c>
      <c r="H168" s="301"/>
    </row>
    <row r="169">
      <c r="A169" s="316" t="s">
        <v>216</v>
      </c>
      <c r="B169" s="52">
        <v>21.0</v>
      </c>
      <c r="C169" s="52">
        <v>4.78</v>
      </c>
      <c r="D169" s="53" t="s">
        <v>145</v>
      </c>
      <c r="E169" s="53" t="s">
        <v>146</v>
      </c>
      <c r="F169" s="305" t="s">
        <v>721</v>
      </c>
      <c r="G169" s="185" t="s">
        <v>349</v>
      </c>
      <c r="H169" s="301"/>
    </row>
    <row r="170">
      <c r="A170" s="317" t="s">
        <v>217</v>
      </c>
      <c r="B170" s="52">
        <v>105.0</v>
      </c>
      <c r="C170" s="52">
        <v>4.14</v>
      </c>
      <c r="D170" s="53" t="s">
        <v>145</v>
      </c>
      <c r="E170" s="53" t="s">
        <v>146</v>
      </c>
      <c r="F170" s="305" t="s">
        <v>722</v>
      </c>
      <c r="G170" s="185" t="s">
        <v>349</v>
      </c>
      <c r="H170" s="301"/>
    </row>
    <row r="171">
      <c r="A171" s="317" t="s">
        <v>218</v>
      </c>
      <c r="B171" s="52">
        <v>242.0</v>
      </c>
      <c r="C171" s="52">
        <v>3.13</v>
      </c>
      <c r="D171" s="53" t="s">
        <v>145</v>
      </c>
      <c r="E171" s="53" t="s">
        <v>146</v>
      </c>
      <c r="F171" s="305" t="s">
        <v>723</v>
      </c>
      <c r="G171" s="185" t="s">
        <v>349</v>
      </c>
      <c r="H171" s="301"/>
    </row>
    <row r="172">
      <c r="A172" s="318" t="s">
        <v>175</v>
      </c>
      <c r="B172" s="58" t="s">
        <v>114</v>
      </c>
      <c r="C172" s="52">
        <v>5.2</v>
      </c>
      <c r="D172" s="53" t="s">
        <v>145</v>
      </c>
      <c r="E172" s="53" t="s">
        <v>146</v>
      </c>
      <c r="F172" s="306"/>
      <c r="G172" s="185" t="s">
        <v>349</v>
      </c>
      <c r="H172" s="301"/>
    </row>
    <row r="173">
      <c r="A173" s="51" t="s">
        <v>219</v>
      </c>
      <c r="B173" s="52">
        <v>18.0</v>
      </c>
      <c r="C173" s="52">
        <v>5.8</v>
      </c>
      <c r="D173" s="53" t="s">
        <v>81</v>
      </c>
      <c r="E173" s="53" t="s">
        <v>164</v>
      </c>
      <c r="F173" s="305" t="s">
        <v>724</v>
      </c>
      <c r="G173" s="303" t="s">
        <v>725</v>
      </c>
      <c r="H173" s="301"/>
    </row>
    <row r="174">
      <c r="A174" s="51" t="s">
        <v>220</v>
      </c>
      <c r="B174" s="52">
        <v>95.0</v>
      </c>
      <c r="C174" s="52">
        <v>5.9</v>
      </c>
      <c r="D174" s="53" t="s">
        <v>177</v>
      </c>
      <c r="E174" s="53" t="s">
        <v>164</v>
      </c>
      <c r="F174" s="305" t="s">
        <v>726</v>
      </c>
      <c r="G174" s="303" t="s">
        <v>725</v>
      </c>
      <c r="H174" s="301"/>
    </row>
    <row r="175">
      <c r="A175" s="51" t="s">
        <v>221</v>
      </c>
      <c r="B175" s="52">
        <v>358.0</v>
      </c>
      <c r="C175" s="52">
        <v>9.16</v>
      </c>
      <c r="D175" s="53" t="s">
        <v>194</v>
      </c>
      <c r="E175" s="53" t="s">
        <v>164</v>
      </c>
      <c r="F175" s="305" t="s">
        <v>727</v>
      </c>
      <c r="G175" s="185" t="s">
        <v>349</v>
      </c>
      <c r="H175" s="301"/>
    </row>
    <row r="176">
      <c r="A176" s="51" t="s">
        <v>222</v>
      </c>
      <c r="B176" s="52">
        <v>323.0</v>
      </c>
      <c r="C176" s="52">
        <v>9.51</v>
      </c>
      <c r="D176" s="53" t="s">
        <v>177</v>
      </c>
      <c r="E176" s="53" t="s">
        <v>164</v>
      </c>
      <c r="F176" s="305" t="s">
        <v>728</v>
      </c>
      <c r="G176" s="185" t="s">
        <v>349</v>
      </c>
      <c r="H176" s="301"/>
    </row>
    <row r="177">
      <c r="A177" s="315" t="s">
        <v>223</v>
      </c>
      <c r="B177" s="52">
        <v>51.0</v>
      </c>
      <c r="C177" s="52">
        <v>6.88</v>
      </c>
      <c r="D177" s="53" t="s">
        <v>177</v>
      </c>
      <c r="E177" s="53" t="s">
        <v>164</v>
      </c>
      <c r="F177" s="305" t="s">
        <v>729</v>
      </c>
      <c r="G177" s="175" t="s">
        <v>338</v>
      </c>
      <c r="H177" s="301"/>
    </row>
    <row r="178">
      <c r="A178" s="315" t="s">
        <v>224</v>
      </c>
      <c r="B178" s="52">
        <v>209.0</v>
      </c>
      <c r="C178" s="52">
        <v>13.98</v>
      </c>
      <c r="D178" s="53" t="s">
        <v>177</v>
      </c>
      <c r="E178" s="53" t="s">
        <v>164</v>
      </c>
      <c r="F178" s="305" t="s">
        <v>730</v>
      </c>
      <c r="G178" s="175" t="s">
        <v>338</v>
      </c>
      <c r="H178" s="301"/>
    </row>
    <row r="179">
      <c r="A179" s="51" t="s">
        <v>225</v>
      </c>
      <c r="B179" s="52">
        <v>78.0</v>
      </c>
      <c r="C179" s="52">
        <v>7.16</v>
      </c>
      <c r="D179" s="53" t="s">
        <v>177</v>
      </c>
      <c r="E179" s="53" t="s">
        <v>164</v>
      </c>
      <c r="F179" s="305" t="s">
        <v>731</v>
      </c>
      <c r="G179" s="185" t="s">
        <v>349</v>
      </c>
      <c r="H179" s="301"/>
    </row>
    <row r="180">
      <c r="A180" s="51" t="s">
        <v>226</v>
      </c>
      <c r="B180" s="52">
        <v>3.0</v>
      </c>
      <c r="C180" s="52">
        <v>3.75</v>
      </c>
      <c r="D180" s="53" t="s">
        <v>177</v>
      </c>
      <c r="E180" s="53" t="s">
        <v>164</v>
      </c>
      <c r="F180" s="305" t="s">
        <v>732</v>
      </c>
      <c r="G180" s="185" t="s">
        <v>349</v>
      </c>
      <c r="H180" s="301"/>
    </row>
    <row r="181">
      <c r="A181" s="315" t="s">
        <v>227</v>
      </c>
      <c r="B181" s="52">
        <v>23.0</v>
      </c>
      <c r="C181" s="52">
        <v>7.27</v>
      </c>
      <c r="D181" s="53" t="s">
        <v>194</v>
      </c>
      <c r="E181" s="53" t="s">
        <v>164</v>
      </c>
      <c r="F181" s="305" t="s">
        <v>733</v>
      </c>
      <c r="G181" s="175" t="s">
        <v>338</v>
      </c>
      <c r="H181" s="301"/>
    </row>
    <row r="182">
      <c r="A182" s="51" t="s">
        <v>228</v>
      </c>
      <c r="B182" s="52">
        <v>137.0</v>
      </c>
      <c r="C182" s="52">
        <v>4.48</v>
      </c>
      <c r="D182" s="53" t="s">
        <v>194</v>
      </c>
      <c r="E182" s="53" t="s">
        <v>164</v>
      </c>
      <c r="F182" s="305" t="s">
        <v>734</v>
      </c>
      <c r="G182" s="185" t="s">
        <v>349</v>
      </c>
      <c r="H182" s="301"/>
    </row>
    <row r="183">
      <c r="A183" s="51" t="s">
        <v>229</v>
      </c>
      <c r="B183" s="52">
        <v>260.0</v>
      </c>
      <c r="C183" s="52">
        <v>8.36</v>
      </c>
      <c r="D183" s="53" t="s">
        <v>194</v>
      </c>
      <c r="E183" s="53" t="s">
        <v>164</v>
      </c>
      <c r="F183" s="305" t="s">
        <v>735</v>
      </c>
      <c r="G183" s="185" t="s">
        <v>349</v>
      </c>
      <c r="H183" s="301"/>
    </row>
    <row r="184">
      <c r="A184" s="315" t="s">
        <v>230</v>
      </c>
      <c r="B184" s="52">
        <v>359.0</v>
      </c>
      <c r="C184" s="52">
        <v>7.28</v>
      </c>
      <c r="D184" s="53" t="s">
        <v>194</v>
      </c>
      <c r="E184" s="53" t="s">
        <v>164</v>
      </c>
      <c r="F184" s="305" t="s">
        <v>736</v>
      </c>
      <c r="G184" s="175" t="s">
        <v>338</v>
      </c>
      <c r="H184" s="301"/>
    </row>
    <row r="185">
      <c r="A185" s="51" t="s">
        <v>231</v>
      </c>
      <c r="B185" s="52">
        <v>257.0</v>
      </c>
      <c r="C185" s="52">
        <v>6.8</v>
      </c>
      <c r="D185" s="53" t="s">
        <v>177</v>
      </c>
      <c r="E185" s="53" t="s">
        <v>164</v>
      </c>
      <c r="F185" s="305" t="s">
        <v>737</v>
      </c>
      <c r="G185" s="185" t="s">
        <v>349</v>
      </c>
      <c r="H185" s="301"/>
    </row>
    <row r="186">
      <c r="A186" s="315" t="s">
        <v>232</v>
      </c>
      <c r="B186" s="52">
        <v>258.0</v>
      </c>
      <c r="C186" s="52">
        <v>6.68</v>
      </c>
      <c r="D186" s="53" t="s">
        <v>177</v>
      </c>
      <c r="E186" s="53" t="s">
        <v>164</v>
      </c>
      <c r="F186" s="305" t="s">
        <v>738</v>
      </c>
      <c r="G186" s="175" t="s">
        <v>338</v>
      </c>
      <c r="H186" s="301"/>
    </row>
    <row r="187">
      <c r="A187" s="315" t="s">
        <v>233</v>
      </c>
      <c r="B187" s="52">
        <v>250.0</v>
      </c>
      <c r="C187" s="52">
        <v>6.8</v>
      </c>
      <c r="D187" s="53" t="s">
        <v>177</v>
      </c>
      <c r="E187" s="53" t="s">
        <v>164</v>
      </c>
      <c r="F187" s="305" t="s">
        <v>739</v>
      </c>
      <c r="G187" s="175" t="s">
        <v>338</v>
      </c>
      <c r="H187" s="301"/>
    </row>
    <row r="188">
      <c r="A188" s="315" t="s">
        <v>234</v>
      </c>
      <c r="B188" s="52">
        <v>318.0</v>
      </c>
      <c r="C188" s="52">
        <v>6.8</v>
      </c>
      <c r="D188" s="53" t="s">
        <v>177</v>
      </c>
      <c r="E188" s="53" t="s">
        <v>164</v>
      </c>
      <c r="F188" s="305" t="s">
        <v>660</v>
      </c>
      <c r="G188" s="175" t="s">
        <v>338</v>
      </c>
      <c r="H188" s="301"/>
    </row>
    <row r="189">
      <c r="A189" s="51" t="s">
        <v>236</v>
      </c>
      <c r="B189" s="52">
        <v>4.0</v>
      </c>
      <c r="C189" s="52">
        <v>6.8</v>
      </c>
      <c r="D189" s="53" t="s">
        <v>177</v>
      </c>
      <c r="E189" s="53" t="s">
        <v>164</v>
      </c>
      <c r="F189" s="305" t="s">
        <v>659</v>
      </c>
      <c r="G189" s="185" t="s">
        <v>349</v>
      </c>
      <c r="H189" s="301"/>
    </row>
    <row r="190">
      <c r="A190" s="51" t="s">
        <v>235</v>
      </c>
      <c r="B190" s="52">
        <v>264.0</v>
      </c>
      <c r="C190" s="52">
        <v>3.78</v>
      </c>
      <c r="D190" s="53" t="s">
        <v>177</v>
      </c>
      <c r="E190" s="53" t="s">
        <v>164</v>
      </c>
      <c r="F190" s="305" t="s">
        <v>661</v>
      </c>
      <c r="G190" s="185" t="s">
        <v>349</v>
      </c>
      <c r="H190" s="301"/>
    </row>
    <row r="191">
      <c r="A191" s="51" t="s">
        <v>237</v>
      </c>
      <c r="B191" s="52">
        <v>7.0</v>
      </c>
      <c r="C191" s="52">
        <v>6.8</v>
      </c>
      <c r="D191" s="53" t="s">
        <v>177</v>
      </c>
      <c r="E191" s="53" t="s">
        <v>164</v>
      </c>
      <c r="F191" s="305" t="s">
        <v>655</v>
      </c>
      <c r="G191" s="185" t="s">
        <v>349</v>
      </c>
      <c r="H191" s="301"/>
    </row>
    <row r="192">
      <c r="A192" s="51" t="s">
        <v>238</v>
      </c>
      <c r="B192" s="52">
        <v>2.0</v>
      </c>
      <c r="C192" s="52">
        <v>6.8</v>
      </c>
      <c r="D192" s="53" t="s">
        <v>194</v>
      </c>
      <c r="E192" s="53" t="s">
        <v>164</v>
      </c>
      <c r="F192" s="305" t="s">
        <v>665</v>
      </c>
      <c r="G192" s="185" t="s">
        <v>349</v>
      </c>
      <c r="H192" s="301"/>
    </row>
    <row r="193">
      <c r="A193" s="51" t="s">
        <v>239</v>
      </c>
      <c r="B193" s="52">
        <v>59.0</v>
      </c>
      <c r="C193" s="52">
        <v>6.79</v>
      </c>
      <c r="D193" s="53" t="s">
        <v>177</v>
      </c>
      <c r="E193" s="53" t="s">
        <v>164</v>
      </c>
      <c r="F193" s="305" t="s">
        <v>740</v>
      </c>
      <c r="G193" s="185" t="s">
        <v>349</v>
      </c>
      <c r="H193" s="301"/>
    </row>
    <row r="194">
      <c r="A194" s="83" t="s">
        <v>240</v>
      </c>
      <c r="B194" s="2"/>
      <c r="C194" s="2"/>
      <c r="D194" s="2"/>
      <c r="E194" s="2"/>
      <c r="F194" s="3"/>
      <c r="H194" s="301"/>
    </row>
    <row r="195">
      <c r="A195" s="84" t="s">
        <v>241</v>
      </c>
      <c r="B195" s="57">
        <v>183.0</v>
      </c>
      <c r="C195" s="57"/>
      <c r="D195" s="72"/>
      <c r="E195" s="72"/>
      <c r="F195" s="25" t="s">
        <v>741</v>
      </c>
      <c r="G195" s="185" t="s">
        <v>349</v>
      </c>
      <c r="H195" s="300">
        <v>6212.0</v>
      </c>
    </row>
    <row r="196">
      <c r="A196" s="85" t="s">
        <v>242</v>
      </c>
      <c r="B196" s="57">
        <v>35.0</v>
      </c>
      <c r="C196" s="57"/>
      <c r="D196" s="72"/>
      <c r="E196" s="72"/>
      <c r="F196" s="25" t="s">
        <v>742</v>
      </c>
      <c r="G196" s="185" t="s">
        <v>349</v>
      </c>
      <c r="H196" s="301"/>
    </row>
    <row r="197">
      <c r="A197" s="315" t="s">
        <v>243</v>
      </c>
      <c r="B197" s="52">
        <v>191.0</v>
      </c>
      <c r="C197" s="52">
        <v>4.29</v>
      </c>
      <c r="D197" s="53" t="s">
        <v>177</v>
      </c>
      <c r="E197" s="53" t="s">
        <v>145</v>
      </c>
      <c r="F197" s="306"/>
      <c r="G197" s="175" t="s">
        <v>338</v>
      </c>
      <c r="H197" s="301"/>
    </row>
    <row r="198">
      <c r="A198" s="51" t="s">
        <v>244</v>
      </c>
      <c r="B198" s="52">
        <v>72.0</v>
      </c>
      <c r="C198" s="52">
        <v>7.5</v>
      </c>
      <c r="D198" s="53" t="s">
        <v>177</v>
      </c>
      <c r="E198" s="53" t="s">
        <v>164</v>
      </c>
      <c r="F198" s="305" t="s">
        <v>743</v>
      </c>
      <c r="G198" s="185" t="s">
        <v>349</v>
      </c>
      <c r="H198" s="301"/>
    </row>
    <row r="199">
      <c r="A199" s="51" t="s">
        <v>245</v>
      </c>
      <c r="B199" s="52">
        <v>35.0</v>
      </c>
      <c r="C199" s="52">
        <v>34.49</v>
      </c>
      <c r="D199" s="53" t="s">
        <v>177</v>
      </c>
      <c r="E199" s="53" t="s">
        <v>81</v>
      </c>
      <c r="F199" s="306"/>
      <c r="G199" s="185" t="s">
        <v>349</v>
      </c>
      <c r="H199" s="301"/>
    </row>
    <row r="200">
      <c r="A200" s="51" t="s">
        <v>246</v>
      </c>
      <c r="B200" s="52">
        <v>6.0</v>
      </c>
      <c r="C200" s="52">
        <v>6.26</v>
      </c>
      <c r="D200" s="53" t="s">
        <v>177</v>
      </c>
      <c r="E200" s="53" t="s">
        <v>164</v>
      </c>
      <c r="F200" s="306"/>
      <c r="G200" s="185" t="s">
        <v>349</v>
      </c>
      <c r="H200" s="301"/>
    </row>
    <row r="201">
      <c r="A201" s="51" t="s">
        <v>247</v>
      </c>
      <c r="B201" s="52">
        <v>14.0</v>
      </c>
      <c r="C201" s="52">
        <v>9.9</v>
      </c>
      <c r="D201" s="53" t="s">
        <v>177</v>
      </c>
      <c r="E201" s="53" t="s">
        <v>164</v>
      </c>
      <c r="F201" s="306"/>
      <c r="G201" s="185" t="s">
        <v>349</v>
      </c>
      <c r="H201" s="301"/>
    </row>
    <row r="202">
      <c r="A202" s="51" t="s">
        <v>248</v>
      </c>
      <c r="B202" s="52">
        <v>40.0</v>
      </c>
      <c r="C202" s="52">
        <v>9.9</v>
      </c>
      <c r="D202" s="53" t="s">
        <v>177</v>
      </c>
      <c r="E202" s="53" t="s">
        <v>164</v>
      </c>
      <c r="F202" s="306"/>
      <c r="G202" s="185" t="s">
        <v>349</v>
      </c>
      <c r="H202" s="301"/>
    </row>
    <row r="203">
      <c r="A203" s="51" t="s">
        <v>249</v>
      </c>
      <c r="B203" s="52">
        <v>195.0</v>
      </c>
      <c r="C203" s="52">
        <v>2.67</v>
      </c>
      <c r="D203" s="53" t="s">
        <v>177</v>
      </c>
      <c r="E203" s="53" t="s">
        <v>164</v>
      </c>
      <c r="F203" s="306"/>
      <c r="G203" s="185" t="s">
        <v>349</v>
      </c>
      <c r="H203" s="301"/>
    </row>
    <row r="204">
      <c r="A204" s="51" t="s">
        <v>250</v>
      </c>
      <c r="B204" s="52">
        <v>418.0</v>
      </c>
      <c r="C204" s="52">
        <v>6.33</v>
      </c>
      <c r="D204" s="53" t="s">
        <v>177</v>
      </c>
      <c r="E204" s="53" t="s">
        <v>164</v>
      </c>
      <c r="F204" s="305" t="s">
        <v>744</v>
      </c>
      <c r="G204" s="185" t="s">
        <v>349</v>
      </c>
      <c r="H204" s="301"/>
    </row>
    <row r="205">
      <c r="A205" s="51" t="s">
        <v>251</v>
      </c>
      <c r="B205" s="52">
        <v>287.0</v>
      </c>
      <c r="C205" s="52">
        <v>15.44</v>
      </c>
      <c r="D205" s="53" t="s">
        <v>80</v>
      </c>
      <c r="E205" s="53" t="s">
        <v>81</v>
      </c>
      <c r="F205" s="305" t="s">
        <v>745</v>
      </c>
      <c r="G205" s="185" t="s">
        <v>349</v>
      </c>
      <c r="H205" s="301"/>
    </row>
    <row r="206">
      <c r="A206" s="51" t="s">
        <v>252</v>
      </c>
      <c r="B206" s="52">
        <v>53.0</v>
      </c>
      <c r="C206" s="52">
        <v>6.94</v>
      </c>
      <c r="D206" s="53" t="s">
        <v>177</v>
      </c>
      <c r="E206" s="53" t="s">
        <v>164</v>
      </c>
      <c r="F206" s="305" t="s">
        <v>746</v>
      </c>
      <c r="G206" s="185" t="s">
        <v>349</v>
      </c>
      <c r="H206" s="301"/>
    </row>
    <row r="207">
      <c r="A207" s="51" t="s">
        <v>253</v>
      </c>
      <c r="B207" s="52">
        <v>501.0</v>
      </c>
      <c r="C207" s="52">
        <v>41.91</v>
      </c>
      <c r="D207" s="53" t="s">
        <v>254</v>
      </c>
      <c r="E207" s="53" t="s">
        <v>254</v>
      </c>
      <c r="F207" s="305" t="s">
        <v>747</v>
      </c>
      <c r="G207" s="303" t="s">
        <v>376</v>
      </c>
      <c r="H207" s="301"/>
    </row>
    <row r="208">
      <c r="A208" s="315" t="s">
        <v>17</v>
      </c>
      <c r="B208" s="52">
        <v>67.0</v>
      </c>
      <c r="C208" s="52">
        <v>13.46</v>
      </c>
      <c r="D208" s="53" t="s">
        <v>80</v>
      </c>
      <c r="E208" s="53" t="s">
        <v>81</v>
      </c>
      <c r="F208" s="305" t="s">
        <v>748</v>
      </c>
      <c r="G208" s="175" t="s">
        <v>338</v>
      </c>
      <c r="H208" s="301"/>
    </row>
    <row r="209">
      <c r="A209" s="51" t="s">
        <v>255</v>
      </c>
      <c r="B209" s="52">
        <v>88.0</v>
      </c>
      <c r="C209" s="52">
        <v>8.47</v>
      </c>
      <c r="D209" s="53" t="s">
        <v>177</v>
      </c>
      <c r="E209" s="53" t="s">
        <v>145</v>
      </c>
      <c r="F209" s="306"/>
      <c r="G209" s="185" t="s">
        <v>349</v>
      </c>
      <c r="H209" s="301"/>
    </row>
    <row r="210">
      <c r="A210" s="51" t="s">
        <v>256</v>
      </c>
      <c r="B210" s="52">
        <v>374.0</v>
      </c>
      <c r="C210" s="52">
        <v>32.68</v>
      </c>
      <c r="D210" s="53" t="s">
        <v>257</v>
      </c>
      <c r="E210" s="53" t="s">
        <v>80</v>
      </c>
      <c r="F210" s="305" t="s">
        <v>749</v>
      </c>
      <c r="G210" s="185" t="s">
        <v>349</v>
      </c>
      <c r="H210" s="301"/>
    </row>
    <row r="211">
      <c r="A211" s="315" t="s">
        <v>258</v>
      </c>
      <c r="B211" s="52">
        <v>25.0</v>
      </c>
      <c r="C211" s="52">
        <v>12.58</v>
      </c>
      <c r="D211" s="53" t="s">
        <v>87</v>
      </c>
      <c r="E211" s="53" t="s">
        <v>81</v>
      </c>
      <c r="F211" s="306"/>
      <c r="G211" s="175" t="s">
        <v>338</v>
      </c>
      <c r="H211" s="301"/>
    </row>
    <row r="212">
      <c r="A212" s="51" t="s">
        <v>259</v>
      </c>
      <c r="B212" s="52">
        <v>362.0</v>
      </c>
      <c r="C212" s="52">
        <v>7.24</v>
      </c>
      <c r="D212" s="53" t="s">
        <v>80</v>
      </c>
      <c r="E212" s="53" t="s">
        <v>145</v>
      </c>
      <c r="F212" s="305" t="s">
        <v>750</v>
      </c>
      <c r="G212" s="185" t="s">
        <v>349</v>
      </c>
      <c r="H212" s="301"/>
    </row>
    <row r="213">
      <c r="A213" s="51" t="s">
        <v>260</v>
      </c>
      <c r="B213" s="52">
        <v>134.0</v>
      </c>
      <c r="C213" s="52">
        <v>5.71</v>
      </c>
      <c r="D213" s="53" t="s">
        <v>177</v>
      </c>
      <c r="E213" s="53" t="s">
        <v>145</v>
      </c>
      <c r="F213" s="305" t="s">
        <v>751</v>
      </c>
      <c r="G213" s="185" t="s">
        <v>349</v>
      </c>
      <c r="H213" s="301"/>
    </row>
    <row r="214">
      <c r="A214" s="315" t="s">
        <v>261</v>
      </c>
      <c r="B214" s="52">
        <v>587.0</v>
      </c>
      <c r="C214" s="52">
        <v>24.99</v>
      </c>
      <c r="D214" s="53" t="s">
        <v>262</v>
      </c>
      <c r="E214" s="53" t="s">
        <v>80</v>
      </c>
      <c r="F214" s="305" t="s">
        <v>752</v>
      </c>
      <c r="G214" s="175" t="s">
        <v>338</v>
      </c>
      <c r="H214" s="301"/>
    </row>
    <row r="215">
      <c r="A215" s="51" t="s">
        <v>263</v>
      </c>
      <c r="B215" s="52">
        <v>124.0</v>
      </c>
      <c r="C215" s="52">
        <v>33.25</v>
      </c>
      <c r="D215" s="53" t="s">
        <v>254</v>
      </c>
      <c r="E215" s="53" t="s">
        <v>80</v>
      </c>
      <c r="F215" s="306"/>
      <c r="G215" s="165" t="s">
        <v>753</v>
      </c>
      <c r="H215" s="301"/>
    </row>
    <row r="216">
      <c r="A216" s="51" t="s">
        <v>264</v>
      </c>
      <c r="B216" s="52">
        <v>200.0</v>
      </c>
      <c r="C216" s="52"/>
      <c r="D216" s="53"/>
      <c r="E216" s="53"/>
      <c r="F216" s="305" t="s">
        <v>754</v>
      </c>
      <c r="H216" s="301"/>
    </row>
    <row r="217">
      <c r="A217" s="315" t="s">
        <v>265</v>
      </c>
      <c r="B217" s="52">
        <v>81.0</v>
      </c>
      <c r="C217" s="52">
        <v>88.89</v>
      </c>
      <c r="D217" s="53" t="s">
        <v>254</v>
      </c>
      <c r="E217" s="53" t="s">
        <v>80</v>
      </c>
      <c r="F217" s="305" t="s">
        <v>755</v>
      </c>
      <c r="G217" s="175" t="s">
        <v>338</v>
      </c>
      <c r="H217" s="301"/>
    </row>
    <row r="218">
      <c r="A218" s="315" t="s">
        <v>266</v>
      </c>
      <c r="B218" s="52">
        <v>91.0</v>
      </c>
      <c r="C218" s="52">
        <v>55.73</v>
      </c>
      <c r="D218" s="53" t="s">
        <v>254</v>
      </c>
      <c r="E218" s="53" t="s">
        <v>80</v>
      </c>
      <c r="F218" s="305" t="s">
        <v>756</v>
      </c>
      <c r="G218" s="175" t="s">
        <v>338</v>
      </c>
      <c r="H218" s="301"/>
    </row>
    <row r="219">
      <c r="A219" s="51" t="s">
        <v>267</v>
      </c>
      <c r="B219" s="52">
        <v>235.0</v>
      </c>
      <c r="C219" s="52">
        <v>12.73</v>
      </c>
      <c r="D219" s="53" t="s">
        <v>177</v>
      </c>
      <c r="E219" s="53" t="s">
        <v>164</v>
      </c>
      <c r="F219" s="305" t="s">
        <v>757</v>
      </c>
      <c r="G219" s="185" t="s">
        <v>349</v>
      </c>
      <c r="H219" s="301"/>
    </row>
    <row r="220">
      <c r="A220" s="60" t="s">
        <v>268</v>
      </c>
      <c r="B220" s="58" t="s">
        <v>573</v>
      </c>
      <c r="C220" s="58">
        <v>16.5</v>
      </c>
      <c r="D220" s="59" t="s">
        <v>194</v>
      </c>
      <c r="E220" s="59" t="s">
        <v>81</v>
      </c>
      <c r="F220" s="36" t="s">
        <v>662</v>
      </c>
      <c r="G220" s="185" t="s">
        <v>349</v>
      </c>
      <c r="H220" s="301"/>
    </row>
    <row r="221">
      <c r="A221" s="51" t="s">
        <v>271</v>
      </c>
      <c r="B221" s="52">
        <v>13.0</v>
      </c>
      <c r="C221" s="52">
        <v>11.94</v>
      </c>
      <c r="D221" s="53" t="s">
        <v>80</v>
      </c>
      <c r="E221" s="53" t="s">
        <v>164</v>
      </c>
      <c r="F221" s="306"/>
      <c r="G221" s="185" t="s">
        <v>349</v>
      </c>
      <c r="H221" s="301"/>
    </row>
    <row r="222">
      <c r="A222" s="51" t="s">
        <v>272</v>
      </c>
      <c r="B222" s="52">
        <v>60.0</v>
      </c>
      <c r="C222" s="52">
        <v>10.7</v>
      </c>
      <c r="D222" s="53" t="s">
        <v>81</v>
      </c>
      <c r="E222" s="53" t="s">
        <v>164</v>
      </c>
      <c r="F222" s="306"/>
      <c r="G222" s="185" t="s">
        <v>349</v>
      </c>
      <c r="H222" s="301"/>
    </row>
    <row r="223">
      <c r="A223" s="51" t="s">
        <v>275</v>
      </c>
      <c r="B223" s="52">
        <v>165.0</v>
      </c>
      <c r="C223" s="52">
        <v>15.5</v>
      </c>
      <c r="D223" s="53" t="s">
        <v>177</v>
      </c>
      <c r="E223" s="53" t="s">
        <v>81</v>
      </c>
      <c r="F223" s="305" t="s">
        <v>758</v>
      </c>
      <c r="G223" s="185" t="s">
        <v>349</v>
      </c>
      <c r="H223" s="301"/>
    </row>
    <row r="224">
      <c r="A224" s="51" t="s">
        <v>269</v>
      </c>
      <c r="B224" s="52">
        <v>2.0</v>
      </c>
      <c r="C224" s="52">
        <v>5.82</v>
      </c>
      <c r="D224" s="53" t="s">
        <v>177</v>
      </c>
      <c r="E224" s="53" t="s">
        <v>81</v>
      </c>
      <c r="F224" s="305" t="s">
        <v>665</v>
      </c>
      <c r="G224" s="185" t="s">
        <v>349</v>
      </c>
      <c r="H224" s="301"/>
    </row>
    <row r="225">
      <c r="A225" s="51" t="s">
        <v>270</v>
      </c>
      <c r="B225" s="52">
        <v>13.0</v>
      </c>
      <c r="C225" s="52">
        <v>6.29</v>
      </c>
      <c r="D225" s="53" t="s">
        <v>177</v>
      </c>
      <c r="E225" s="53" t="s">
        <v>145</v>
      </c>
      <c r="F225" s="306"/>
      <c r="G225" s="185" t="s">
        <v>349</v>
      </c>
      <c r="H225" s="301"/>
    </row>
    <row r="226">
      <c r="A226" s="315" t="s">
        <v>276</v>
      </c>
      <c r="B226" s="58" t="s">
        <v>114</v>
      </c>
      <c r="C226" s="52">
        <v>13.85</v>
      </c>
      <c r="D226" s="53" t="s">
        <v>80</v>
      </c>
      <c r="E226" s="53" t="s">
        <v>80</v>
      </c>
      <c r="F226" s="306"/>
      <c r="G226" s="175" t="s">
        <v>338</v>
      </c>
      <c r="H226" s="301"/>
    </row>
    <row r="227">
      <c r="A227" s="51" t="s">
        <v>273</v>
      </c>
      <c r="B227" s="52">
        <v>35.0</v>
      </c>
      <c r="C227" s="52">
        <v>26.49</v>
      </c>
      <c r="D227" s="53" t="s">
        <v>177</v>
      </c>
      <c r="E227" s="53" t="s">
        <v>81</v>
      </c>
      <c r="F227" s="305" t="s">
        <v>759</v>
      </c>
      <c r="G227" s="185" t="s">
        <v>349</v>
      </c>
      <c r="H227" s="301"/>
    </row>
    <row r="228">
      <c r="A228" s="51" t="s">
        <v>274</v>
      </c>
      <c r="B228" s="52">
        <v>86.0</v>
      </c>
      <c r="C228" s="52">
        <v>20.0</v>
      </c>
      <c r="D228" s="53" t="s">
        <v>262</v>
      </c>
      <c r="E228" s="53" t="s">
        <v>80</v>
      </c>
      <c r="F228" s="305" t="s">
        <v>760</v>
      </c>
      <c r="G228" s="185" t="s">
        <v>349</v>
      </c>
      <c r="H228" s="301"/>
    </row>
    <row r="229">
      <c r="A229" s="319" t="s">
        <v>372</v>
      </c>
      <c r="B229" s="52">
        <v>90.0</v>
      </c>
      <c r="C229" s="52"/>
      <c r="D229" s="53"/>
      <c r="E229" s="53"/>
      <c r="F229" s="306"/>
      <c r="G229" s="185" t="s">
        <v>349</v>
      </c>
      <c r="H229" s="301"/>
    </row>
    <row r="230">
      <c r="A230" s="51" t="s">
        <v>278</v>
      </c>
      <c r="B230" s="52">
        <v>31.0</v>
      </c>
      <c r="C230" s="52">
        <v>22.8</v>
      </c>
      <c r="D230" s="53" t="s">
        <v>105</v>
      </c>
      <c r="E230" s="53" t="s">
        <v>194</v>
      </c>
      <c r="F230" s="305" t="s">
        <v>761</v>
      </c>
      <c r="G230" s="185" t="s">
        <v>349</v>
      </c>
      <c r="H230" s="301"/>
    </row>
    <row r="231">
      <c r="A231" s="88" t="s">
        <v>277</v>
      </c>
      <c r="B231" s="89">
        <v>95.0</v>
      </c>
      <c r="C231" s="89">
        <v>10.16</v>
      </c>
      <c r="D231" s="90" t="s">
        <v>177</v>
      </c>
      <c r="E231" s="90" t="s">
        <v>164</v>
      </c>
      <c r="F231" s="305" t="s">
        <v>762</v>
      </c>
      <c r="G231" s="185" t="s">
        <v>349</v>
      </c>
      <c r="H231" s="301"/>
    </row>
    <row r="232">
      <c r="A232" s="51" t="s">
        <v>279</v>
      </c>
      <c r="B232" s="58" t="s">
        <v>114</v>
      </c>
      <c r="C232" s="52">
        <v>23.14</v>
      </c>
      <c r="D232" s="53" t="s">
        <v>254</v>
      </c>
      <c r="E232" s="53" t="s">
        <v>87</v>
      </c>
      <c r="F232" s="306"/>
      <c r="G232" s="185" t="s">
        <v>349</v>
      </c>
      <c r="H232" s="301"/>
    </row>
    <row r="233">
      <c r="A233" s="51" t="s">
        <v>280</v>
      </c>
      <c r="B233" s="52">
        <v>27.0</v>
      </c>
      <c r="C233" s="52">
        <v>4.48</v>
      </c>
      <c r="D233" s="53" t="s">
        <v>281</v>
      </c>
      <c r="E233" s="53" t="s">
        <v>146</v>
      </c>
      <c r="F233" s="306"/>
      <c r="G233" s="185" t="s">
        <v>349</v>
      </c>
      <c r="H233" s="301"/>
    </row>
    <row r="234">
      <c r="A234" s="51" t="s">
        <v>282</v>
      </c>
      <c r="B234" s="52">
        <v>48.0</v>
      </c>
      <c r="C234" s="52">
        <v>45.26</v>
      </c>
      <c r="D234" s="53" t="s">
        <v>254</v>
      </c>
      <c r="E234" s="53" t="s">
        <v>81</v>
      </c>
      <c r="F234" s="306"/>
      <c r="G234" s="185" t="s">
        <v>349</v>
      </c>
      <c r="H234" s="301"/>
    </row>
    <row r="235">
      <c r="A235" s="315" t="s">
        <v>287</v>
      </c>
      <c r="B235" s="52">
        <v>318.0</v>
      </c>
      <c r="C235" s="52">
        <v>8.75</v>
      </c>
      <c r="D235" s="53" t="s">
        <v>80</v>
      </c>
      <c r="E235" s="53" t="s">
        <v>81</v>
      </c>
      <c r="F235" s="305" t="s">
        <v>763</v>
      </c>
      <c r="G235" s="175" t="s">
        <v>338</v>
      </c>
      <c r="H235" s="301"/>
    </row>
    <row r="236">
      <c r="A236" s="51" t="s">
        <v>283</v>
      </c>
      <c r="B236" s="58" t="s">
        <v>114</v>
      </c>
      <c r="C236" s="52">
        <v>16.0</v>
      </c>
      <c r="D236" s="53" t="s">
        <v>81</v>
      </c>
      <c r="E236" s="53" t="s">
        <v>145</v>
      </c>
      <c r="F236" s="306"/>
      <c r="G236" s="185" t="s">
        <v>349</v>
      </c>
      <c r="H236" s="301"/>
    </row>
    <row r="237">
      <c r="A237" s="51" t="s">
        <v>284</v>
      </c>
      <c r="B237" s="52">
        <v>17.0</v>
      </c>
      <c r="C237" s="52">
        <v>43.63</v>
      </c>
      <c r="D237" s="53" t="s">
        <v>80</v>
      </c>
      <c r="E237" s="53" t="s">
        <v>81</v>
      </c>
      <c r="F237" s="306"/>
      <c r="G237" s="185" t="s">
        <v>349</v>
      </c>
      <c r="H237" s="301"/>
    </row>
    <row r="238">
      <c r="A238" s="315" t="s">
        <v>285</v>
      </c>
      <c r="B238" s="52">
        <v>34.0</v>
      </c>
      <c r="C238" s="52">
        <v>6.2</v>
      </c>
      <c r="D238" s="53" t="s">
        <v>177</v>
      </c>
      <c r="E238" s="53" t="s">
        <v>145</v>
      </c>
      <c r="F238" s="305" t="s">
        <v>764</v>
      </c>
      <c r="G238" s="175" t="s">
        <v>338</v>
      </c>
      <c r="H238" s="301"/>
    </row>
    <row r="239">
      <c r="A239" s="51" t="s">
        <v>286</v>
      </c>
      <c r="B239" s="52">
        <v>45.0</v>
      </c>
      <c r="C239" s="52">
        <v>10.46</v>
      </c>
      <c r="D239" s="53" t="s">
        <v>87</v>
      </c>
      <c r="E239" s="53" t="s">
        <v>81</v>
      </c>
      <c r="F239" s="305" t="s">
        <v>765</v>
      </c>
      <c r="G239" s="185" t="s">
        <v>349</v>
      </c>
      <c r="H239" s="301"/>
    </row>
    <row r="240">
      <c r="A240" s="51" t="s">
        <v>288</v>
      </c>
      <c r="B240" s="52">
        <v>337.0</v>
      </c>
      <c r="C240" s="52">
        <v>5.9</v>
      </c>
      <c r="D240" s="53" t="s">
        <v>194</v>
      </c>
      <c r="E240" s="53" t="s">
        <v>164</v>
      </c>
      <c r="F240" s="305" t="s">
        <v>766</v>
      </c>
      <c r="G240" s="185" t="s">
        <v>349</v>
      </c>
      <c r="H240" s="301"/>
    </row>
    <row r="241">
      <c r="A241" s="51" t="s">
        <v>289</v>
      </c>
      <c r="B241" s="52">
        <v>90.0</v>
      </c>
      <c r="C241" s="52">
        <v>5.97</v>
      </c>
      <c r="D241" s="53" t="s">
        <v>177</v>
      </c>
      <c r="E241" s="53" t="s">
        <v>145</v>
      </c>
      <c r="F241" s="306"/>
      <c r="G241" s="185" t="s">
        <v>349</v>
      </c>
      <c r="H241" s="301"/>
    </row>
    <row r="242">
      <c r="A242" s="51" t="s">
        <v>290</v>
      </c>
      <c r="B242" s="52">
        <v>55.0</v>
      </c>
      <c r="C242" s="52">
        <v>4.44</v>
      </c>
      <c r="D242" s="53" t="s">
        <v>177</v>
      </c>
      <c r="E242" s="53" t="s">
        <v>145</v>
      </c>
      <c r="F242" s="306"/>
      <c r="G242" s="185" t="s">
        <v>349</v>
      </c>
      <c r="H242" s="301"/>
    </row>
    <row r="243">
      <c r="A243" s="51" t="s">
        <v>291</v>
      </c>
      <c r="B243" s="52">
        <v>52.0</v>
      </c>
      <c r="C243" s="52">
        <v>3.33</v>
      </c>
      <c r="D243" s="53" t="s">
        <v>177</v>
      </c>
      <c r="E243" s="53" t="s">
        <v>145</v>
      </c>
      <c r="F243" s="306"/>
      <c r="G243" s="185" t="s">
        <v>349</v>
      </c>
      <c r="H243" s="301"/>
    </row>
    <row r="244">
      <c r="A244" s="51" t="s">
        <v>292</v>
      </c>
      <c r="B244" s="52">
        <v>12.0</v>
      </c>
      <c r="C244" s="52">
        <v>3.33</v>
      </c>
      <c r="D244" s="53" t="s">
        <v>177</v>
      </c>
      <c r="E244" s="53" t="s">
        <v>145</v>
      </c>
      <c r="F244" s="306"/>
      <c r="G244" s="185" t="s">
        <v>349</v>
      </c>
      <c r="H244" s="301"/>
    </row>
    <row r="245">
      <c r="A245" s="51" t="s">
        <v>293</v>
      </c>
      <c r="B245" s="52">
        <v>42.0</v>
      </c>
      <c r="C245" s="52">
        <v>12.68</v>
      </c>
      <c r="D245" s="53" t="s">
        <v>80</v>
      </c>
      <c r="E245" s="53" t="s">
        <v>164</v>
      </c>
      <c r="F245" s="306"/>
      <c r="G245" s="185" t="s">
        <v>349</v>
      </c>
      <c r="H245" s="301"/>
    </row>
    <row r="246">
      <c r="A246" s="315" t="s">
        <v>294</v>
      </c>
      <c r="B246" s="52">
        <v>72.0</v>
      </c>
      <c r="C246" s="52">
        <v>5.9</v>
      </c>
      <c r="D246" s="53" t="s">
        <v>295</v>
      </c>
      <c r="E246" s="53" t="s">
        <v>296</v>
      </c>
      <c r="F246" s="305" t="s">
        <v>767</v>
      </c>
      <c r="G246" s="175" t="s">
        <v>338</v>
      </c>
      <c r="H246" s="301"/>
    </row>
    <row r="247">
      <c r="A247" s="91" t="s">
        <v>297</v>
      </c>
      <c r="B247" s="52">
        <v>73.0</v>
      </c>
      <c r="C247" s="52"/>
      <c r="D247" s="53"/>
      <c r="E247" s="53"/>
      <c r="F247" s="320" t="s">
        <v>768</v>
      </c>
      <c r="G247" s="185" t="s">
        <v>349</v>
      </c>
      <c r="H247" s="301"/>
    </row>
    <row r="248">
      <c r="A248" s="94" t="s">
        <v>300</v>
      </c>
      <c r="B248" s="76"/>
      <c r="C248" s="76"/>
      <c r="D248" s="76"/>
      <c r="E248" s="76"/>
      <c r="F248" s="77"/>
      <c r="H248" s="301"/>
    </row>
    <row r="249">
      <c r="A249" s="51" t="s">
        <v>302</v>
      </c>
      <c r="B249" s="52">
        <v>26.0</v>
      </c>
      <c r="C249" s="52">
        <v>15.0</v>
      </c>
      <c r="D249" s="53" t="s">
        <v>80</v>
      </c>
      <c r="E249" s="53" t="s">
        <v>164</v>
      </c>
      <c r="F249" s="306"/>
      <c r="G249" s="303" t="s">
        <v>371</v>
      </c>
      <c r="H249" s="300">
        <v>328.0</v>
      </c>
      <c r="I249" s="95"/>
    </row>
    <row r="250">
      <c r="A250" s="51" t="s">
        <v>301</v>
      </c>
      <c r="B250" s="52">
        <v>18.0</v>
      </c>
      <c r="C250" s="52">
        <v>15.0</v>
      </c>
      <c r="D250" s="53" t="s">
        <v>80</v>
      </c>
      <c r="E250" s="53" t="s">
        <v>164</v>
      </c>
      <c r="F250" s="306"/>
      <c r="G250" s="303" t="s">
        <v>371</v>
      </c>
      <c r="H250" s="321"/>
    </row>
    <row r="251">
      <c r="A251" s="51" t="s">
        <v>303</v>
      </c>
      <c r="B251" s="58" t="s">
        <v>114</v>
      </c>
      <c r="C251" s="52">
        <v>15.0</v>
      </c>
      <c r="D251" s="53" t="s">
        <v>80</v>
      </c>
      <c r="E251" s="53" t="s">
        <v>164</v>
      </c>
      <c r="F251" s="306"/>
      <c r="G251" s="303" t="s">
        <v>371</v>
      </c>
      <c r="H251" s="321"/>
    </row>
    <row r="252">
      <c r="A252" s="51" t="s">
        <v>305</v>
      </c>
      <c r="B252" s="52">
        <v>17.0</v>
      </c>
      <c r="C252" s="52">
        <v>15.0</v>
      </c>
      <c r="D252" s="53" t="s">
        <v>80</v>
      </c>
      <c r="E252" s="53" t="s">
        <v>164</v>
      </c>
      <c r="F252" s="306"/>
      <c r="G252" s="303" t="s">
        <v>371</v>
      </c>
      <c r="H252" s="321"/>
    </row>
    <row r="253">
      <c r="A253" s="51" t="s">
        <v>304</v>
      </c>
      <c r="B253" s="52">
        <v>27.0</v>
      </c>
      <c r="C253" s="52">
        <v>15.0</v>
      </c>
      <c r="D253" s="53" t="s">
        <v>80</v>
      </c>
      <c r="E253" s="53" t="s">
        <v>164</v>
      </c>
      <c r="F253" s="306"/>
      <c r="G253" s="303" t="s">
        <v>371</v>
      </c>
      <c r="H253" s="321"/>
    </row>
    <row r="254">
      <c r="A254" s="51" t="s">
        <v>306</v>
      </c>
      <c r="B254" s="58" t="s">
        <v>114</v>
      </c>
      <c r="C254" s="52">
        <v>15.0</v>
      </c>
      <c r="D254" s="53" t="s">
        <v>80</v>
      </c>
      <c r="E254" s="53" t="s">
        <v>164</v>
      </c>
      <c r="F254" s="306"/>
      <c r="G254" s="303" t="s">
        <v>371</v>
      </c>
      <c r="H254" s="321"/>
    </row>
    <row r="255">
      <c r="A255" s="51" t="s">
        <v>298</v>
      </c>
      <c r="B255" s="58" t="s">
        <v>769</v>
      </c>
      <c r="C255" s="98"/>
      <c r="D255" s="98"/>
      <c r="E255" s="98"/>
      <c r="F255" s="306"/>
      <c r="G255" s="303" t="s">
        <v>371</v>
      </c>
      <c r="H255" s="321"/>
    </row>
    <row r="256">
      <c r="A256" s="304" t="s">
        <v>299</v>
      </c>
      <c r="B256" s="25">
        <v>240.0</v>
      </c>
      <c r="C256" s="25"/>
      <c r="D256" s="25"/>
      <c r="E256" s="25"/>
      <c r="F256" s="25" t="s">
        <v>655</v>
      </c>
      <c r="G256" s="175" t="s">
        <v>338</v>
      </c>
      <c r="H256" s="321"/>
    </row>
    <row r="257">
      <c r="A257" s="98"/>
      <c r="B257" s="98"/>
      <c r="C257" s="98"/>
      <c r="D257" s="98"/>
      <c r="E257" s="98"/>
      <c r="F257" s="322"/>
      <c r="H257" s="4"/>
    </row>
    <row r="258">
      <c r="A258" s="98"/>
      <c r="B258" s="98"/>
      <c r="C258" s="98"/>
      <c r="D258" s="98"/>
      <c r="E258" s="98"/>
      <c r="F258" s="322"/>
      <c r="G258" s="323" t="s">
        <v>770</v>
      </c>
      <c r="H258" s="323" t="s">
        <v>771</v>
      </c>
    </row>
    <row r="259">
      <c r="A259" s="98"/>
      <c r="B259" s="98"/>
      <c r="C259" s="98"/>
      <c r="D259" s="98"/>
      <c r="E259" s="98"/>
      <c r="F259" s="322"/>
    </row>
    <row r="260">
      <c r="A260" s="98"/>
      <c r="B260" s="98"/>
      <c r="C260" s="98"/>
      <c r="D260" s="98"/>
      <c r="E260" s="98"/>
      <c r="F260" s="322"/>
    </row>
    <row r="261">
      <c r="A261" s="98"/>
      <c r="B261" s="98"/>
      <c r="C261" s="98"/>
      <c r="D261" s="98"/>
      <c r="E261" s="98"/>
      <c r="F261" s="322"/>
    </row>
    <row r="262">
      <c r="A262" s="98"/>
      <c r="B262" s="98"/>
      <c r="C262" s="98"/>
      <c r="D262" s="98"/>
      <c r="E262" s="98"/>
      <c r="F262" s="322"/>
    </row>
    <row r="263">
      <c r="A263" s="98"/>
      <c r="B263" s="98"/>
      <c r="C263" s="98"/>
      <c r="D263" s="98"/>
      <c r="E263" s="98"/>
      <c r="F263" s="322"/>
    </row>
    <row r="264">
      <c r="A264" s="98"/>
      <c r="B264" s="98"/>
      <c r="C264" s="98"/>
      <c r="D264" s="98"/>
      <c r="E264" s="98"/>
      <c r="F264" s="322"/>
    </row>
    <row r="265">
      <c r="A265" s="98"/>
      <c r="B265" s="98"/>
      <c r="C265" s="98"/>
      <c r="D265" s="98"/>
      <c r="E265" s="98"/>
      <c r="F265" s="322"/>
    </row>
    <row r="266">
      <c r="A266" s="98"/>
      <c r="B266" s="98"/>
      <c r="C266" s="98"/>
      <c r="D266" s="98"/>
      <c r="E266" s="98"/>
      <c r="F266" s="322"/>
    </row>
    <row r="267">
      <c r="A267" s="98"/>
      <c r="B267" s="98"/>
      <c r="C267" s="98"/>
      <c r="D267" s="98"/>
      <c r="E267" s="98"/>
      <c r="F267" s="322"/>
    </row>
    <row r="268">
      <c r="A268" s="98"/>
      <c r="B268" s="98"/>
      <c r="C268" s="98"/>
      <c r="D268" s="98"/>
      <c r="E268" s="98"/>
      <c r="F268" s="322"/>
    </row>
    <row r="269">
      <c r="A269" s="98"/>
      <c r="B269" s="98"/>
      <c r="C269" s="98"/>
      <c r="D269" s="98"/>
      <c r="E269" s="98"/>
      <c r="F269" s="322"/>
    </row>
    <row r="270">
      <c r="A270" s="98"/>
      <c r="B270" s="98"/>
      <c r="C270" s="98"/>
      <c r="D270" s="98"/>
      <c r="E270" s="98"/>
      <c r="F270" s="322"/>
    </row>
    <row r="271">
      <c r="A271" s="98"/>
      <c r="B271" s="98"/>
      <c r="C271" s="98"/>
      <c r="D271" s="98"/>
      <c r="E271" s="98"/>
      <c r="F271" s="322"/>
    </row>
    <row r="272">
      <c r="A272" s="98"/>
      <c r="B272" s="98"/>
      <c r="C272" s="98"/>
      <c r="D272" s="98"/>
      <c r="E272" s="98"/>
      <c r="F272" s="322"/>
    </row>
    <row r="273">
      <c r="A273" s="98"/>
      <c r="B273" s="98"/>
      <c r="C273" s="98"/>
      <c r="D273" s="98"/>
      <c r="E273" s="98"/>
      <c r="F273" s="322"/>
    </row>
    <row r="274">
      <c r="A274" s="98"/>
      <c r="B274" s="98"/>
      <c r="C274" s="98"/>
      <c r="D274" s="98"/>
      <c r="E274" s="98"/>
      <c r="F274" s="322"/>
    </row>
    <row r="275">
      <c r="A275" s="98"/>
      <c r="B275" s="98"/>
      <c r="C275" s="98"/>
      <c r="D275" s="98"/>
      <c r="E275" s="98"/>
      <c r="F275" s="322"/>
    </row>
    <row r="276">
      <c r="A276" s="98"/>
      <c r="B276" s="98"/>
      <c r="C276" s="98"/>
      <c r="D276" s="98"/>
      <c r="E276" s="98"/>
      <c r="F276" s="322"/>
    </row>
    <row r="277">
      <c r="A277" s="98"/>
      <c r="B277" s="98"/>
      <c r="C277" s="98"/>
      <c r="D277" s="98"/>
      <c r="E277" s="98"/>
      <c r="F277" s="322"/>
    </row>
    <row r="278">
      <c r="A278" s="98"/>
      <c r="B278" s="98"/>
      <c r="C278" s="98"/>
      <c r="D278" s="98"/>
      <c r="E278" s="98"/>
      <c r="F278" s="322"/>
    </row>
    <row r="279">
      <c r="A279" s="98"/>
      <c r="B279" s="98"/>
      <c r="C279" s="98"/>
      <c r="D279" s="98"/>
      <c r="E279" s="98"/>
      <c r="F279" s="322"/>
    </row>
    <row r="280">
      <c r="A280" s="98"/>
      <c r="B280" s="98"/>
      <c r="C280" s="98"/>
      <c r="D280" s="98"/>
      <c r="E280" s="98"/>
      <c r="F280" s="322"/>
    </row>
    <row r="281">
      <c r="A281" s="98"/>
      <c r="B281" s="98"/>
      <c r="C281" s="98"/>
      <c r="D281" s="98"/>
      <c r="E281" s="98"/>
      <c r="F281" s="322"/>
    </row>
    <row r="282">
      <c r="A282" s="98"/>
      <c r="B282" s="98"/>
      <c r="C282" s="98"/>
      <c r="D282" s="98"/>
      <c r="E282" s="98"/>
      <c r="F282" s="322"/>
    </row>
    <row r="283">
      <c r="A283" s="98"/>
      <c r="B283" s="98"/>
      <c r="C283" s="98"/>
      <c r="D283" s="98"/>
      <c r="E283" s="98"/>
      <c r="F283" s="322"/>
    </row>
    <row r="284">
      <c r="A284" s="98"/>
      <c r="B284" s="98"/>
      <c r="C284" s="98"/>
      <c r="D284" s="98"/>
      <c r="E284" s="98"/>
      <c r="F284" s="322"/>
    </row>
    <row r="285">
      <c r="A285" s="98"/>
      <c r="B285" s="98"/>
      <c r="C285" s="98"/>
      <c r="D285" s="98"/>
      <c r="E285" s="98"/>
      <c r="F285" s="322"/>
    </row>
    <row r="286">
      <c r="A286" s="98"/>
      <c r="B286" s="98"/>
      <c r="C286" s="98"/>
      <c r="D286" s="98"/>
      <c r="E286" s="98"/>
      <c r="F286" s="322"/>
    </row>
    <row r="287">
      <c r="A287" s="98"/>
      <c r="B287" s="98"/>
      <c r="C287" s="98"/>
      <c r="D287" s="98"/>
      <c r="E287" s="98"/>
      <c r="F287" s="322"/>
    </row>
    <row r="288">
      <c r="A288" s="98"/>
      <c r="B288" s="98"/>
      <c r="C288" s="98"/>
      <c r="D288" s="98"/>
      <c r="E288" s="98"/>
      <c r="F288" s="322"/>
    </row>
    <row r="289">
      <c r="A289" s="98"/>
      <c r="B289" s="98"/>
      <c r="C289" s="98"/>
      <c r="D289" s="98"/>
      <c r="E289" s="98"/>
      <c r="F289" s="322"/>
    </row>
    <row r="290">
      <c r="A290" s="98"/>
      <c r="B290" s="98"/>
      <c r="C290" s="98"/>
      <c r="D290" s="98"/>
      <c r="E290" s="98"/>
      <c r="F290" s="322"/>
    </row>
    <row r="291">
      <c r="A291" s="98"/>
      <c r="B291" s="98"/>
      <c r="C291" s="98"/>
      <c r="D291" s="98"/>
      <c r="E291" s="98"/>
      <c r="F291" s="322"/>
    </row>
    <row r="292">
      <c r="A292" s="98"/>
      <c r="B292" s="98"/>
      <c r="C292" s="98"/>
      <c r="D292" s="98"/>
      <c r="E292" s="98"/>
      <c r="F292" s="322"/>
    </row>
    <row r="293">
      <c r="A293" s="98"/>
      <c r="B293" s="98"/>
      <c r="C293" s="98"/>
      <c r="D293" s="98"/>
      <c r="E293" s="98"/>
      <c r="F293" s="322"/>
    </row>
    <row r="294">
      <c r="A294" s="98"/>
      <c r="B294" s="98"/>
      <c r="C294" s="98"/>
      <c r="D294" s="98"/>
      <c r="E294" s="98"/>
      <c r="F294" s="322"/>
    </row>
    <row r="295">
      <c r="A295" s="98"/>
      <c r="B295" s="98"/>
      <c r="C295" s="98"/>
      <c r="D295" s="98"/>
      <c r="E295" s="98"/>
      <c r="F295" s="322"/>
    </row>
    <row r="296">
      <c r="A296" s="98"/>
      <c r="B296" s="98"/>
      <c r="C296" s="98"/>
      <c r="D296" s="98"/>
      <c r="E296" s="98"/>
      <c r="F296" s="322"/>
    </row>
    <row r="297">
      <c r="A297" s="98"/>
      <c r="B297" s="98"/>
      <c r="C297" s="98"/>
      <c r="D297" s="98"/>
      <c r="E297" s="98"/>
      <c r="F297" s="322"/>
    </row>
    <row r="298">
      <c r="A298" s="98"/>
      <c r="B298" s="98"/>
      <c r="C298" s="98"/>
      <c r="D298" s="98"/>
      <c r="E298" s="98"/>
      <c r="F298" s="322"/>
    </row>
    <row r="299">
      <c r="A299" s="98"/>
      <c r="B299" s="98"/>
      <c r="C299" s="98"/>
      <c r="D299" s="98"/>
      <c r="E299" s="98"/>
      <c r="F299" s="322"/>
    </row>
    <row r="300">
      <c r="A300" s="98"/>
      <c r="B300" s="98"/>
      <c r="C300" s="98"/>
      <c r="D300" s="98"/>
      <c r="E300" s="98"/>
      <c r="F300" s="322"/>
    </row>
    <row r="301">
      <c r="A301" s="98"/>
      <c r="B301" s="98"/>
      <c r="C301" s="98"/>
      <c r="D301" s="98"/>
      <c r="E301" s="98"/>
      <c r="F301" s="322"/>
    </row>
    <row r="302">
      <c r="A302" s="98"/>
      <c r="B302" s="98"/>
      <c r="C302" s="98"/>
      <c r="D302" s="98"/>
      <c r="E302" s="98"/>
      <c r="F302" s="322"/>
    </row>
    <row r="303">
      <c r="A303" s="98"/>
      <c r="B303" s="98"/>
      <c r="C303" s="98"/>
      <c r="D303" s="98"/>
      <c r="E303" s="98"/>
      <c r="F303" s="322"/>
    </row>
    <row r="304">
      <c r="A304" s="98"/>
      <c r="B304" s="98"/>
      <c r="C304" s="98"/>
      <c r="D304" s="98"/>
      <c r="E304" s="98"/>
      <c r="F304" s="322"/>
    </row>
    <row r="305">
      <c r="A305" s="98"/>
      <c r="B305" s="98"/>
      <c r="C305" s="98"/>
      <c r="D305" s="98"/>
      <c r="E305" s="98"/>
      <c r="F305" s="322"/>
    </row>
    <row r="306">
      <c r="A306" s="98"/>
      <c r="B306" s="98"/>
      <c r="C306" s="98"/>
      <c r="D306" s="98"/>
      <c r="E306" s="98"/>
      <c r="F306" s="322"/>
    </row>
    <row r="307">
      <c r="A307" s="98"/>
      <c r="B307" s="98"/>
      <c r="C307" s="98"/>
      <c r="D307" s="98"/>
      <c r="E307" s="98"/>
      <c r="F307" s="322"/>
    </row>
    <row r="308">
      <c r="A308" s="98"/>
      <c r="B308" s="98"/>
      <c r="C308" s="98"/>
      <c r="D308" s="98"/>
      <c r="E308" s="98"/>
      <c r="F308" s="322"/>
    </row>
    <row r="309">
      <c r="A309" s="98"/>
      <c r="B309" s="98"/>
      <c r="C309" s="98"/>
      <c r="D309" s="98"/>
      <c r="E309" s="98"/>
      <c r="F309" s="322"/>
    </row>
    <row r="310">
      <c r="A310" s="98"/>
      <c r="B310" s="98"/>
      <c r="C310" s="98"/>
      <c r="D310" s="98"/>
      <c r="E310" s="98"/>
      <c r="F310" s="322"/>
    </row>
    <row r="311">
      <c r="A311" s="98"/>
      <c r="B311" s="98"/>
      <c r="C311" s="98"/>
      <c r="D311" s="98"/>
      <c r="E311" s="98"/>
      <c r="F311" s="322"/>
    </row>
    <row r="312">
      <c r="A312" s="98"/>
      <c r="B312" s="98"/>
      <c r="C312" s="98"/>
      <c r="D312" s="98"/>
      <c r="E312" s="98"/>
      <c r="F312" s="322"/>
    </row>
    <row r="313">
      <c r="A313" s="98"/>
      <c r="B313" s="98"/>
      <c r="C313" s="98"/>
      <c r="D313" s="98"/>
      <c r="E313" s="98"/>
      <c r="F313" s="322"/>
    </row>
    <row r="314">
      <c r="A314" s="98"/>
      <c r="B314" s="98"/>
      <c r="C314" s="98"/>
      <c r="D314" s="98"/>
      <c r="E314" s="98"/>
      <c r="F314" s="322"/>
    </row>
    <row r="315">
      <c r="A315" s="98"/>
      <c r="B315" s="98"/>
      <c r="C315" s="98"/>
      <c r="D315" s="98"/>
      <c r="E315" s="98"/>
      <c r="F315" s="322"/>
    </row>
    <row r="316">
      <c r="A316" s="98"/>
      <c r="B316" s="98"/>
      <c r="C316" s="98"/>
      <c r="D316" s="98"/>
      <c r="E316" s="98"/>
      <c r="F316" s="322"/>
    </row>
    <row r="317">
      <c r="A317" s="98"/>
      <c r="B317" s="98"/>
      <c r="C317" s="98"/>
      <c r="D317" s="98"/>
      <c r="E317" s="98"/>
      <c r="F317" s="322"/>
    </row>
    <row r="318">
      <c r="A318" s="98"/>
      <c r="B318" s="98"/>
      <c r="C318" s="98"/>
      <c r="D318" s="98"/>
      <c r="E318" s="98"/>
      <c r="F318" s="322"/>
    </row>
    <row r="319">
      <c r="A319" s="98"/>
      <c r="B319" s="98"/>
      <c r="C319" s="98"/>
      <c r="D319" s="98"/>
      <c r="E319" s="98"/>
      <c r="F319" s="322"/>
    </row>
    <row r="320">
      <c r="A320" s="98"/>
      <c r="B320" s="98"/>
      <c r="C320" s="98"/>
      <c r="D320" s="98"/>
      <c r="E320" s="98"/>
      <c r="F320" s="322"/>
    </row>
    <row r="321">
      <c r="A321" s="98"/>
      <c r="B321" s="98"/>
      <c r="C321" s="98"/>
      <c r="D321" s="98"/>
      <c r="E321" s="98"/>
      <c r="F321" s="322"/>
    </row>
    <row r="322">
      <c r="A322" s="98"/>
      <c r="B322" s="98"/>
      <c r="C322" s="98"/>
      <c r="D322" s="98"/>
      <c r="E322" s="98"/>
      <c r="F322" s="322"/>
    </row>
    <row r="323">
      <c r="A323" s="98"/>
      <c r="B323" s="98"/>
      <c r="C323" s="98"/>
      <c r="D323" s="98"/>
      <c r="E323" s="98"/>
      <c r="F323" s="322"/>
    </row>
    <row r="324">
      <c r="A324" s="98"/>
      <c r="B324" s="98"/>
      <c r="C324" s="98"/>
      <c r="D324" s="98"/>
      <c r="E324" s="98"/>
      <c r="F324" s="322"/>
    </row>
    <row r="325">
      <c r="A325" s="98"/>
      <c r="B325" s="98"/>
      <c r="C325" s="98"/>
      <c r="D325" s="98"/>
      <c r="E325" s="98"/>
      <c r="F325" s="322"/>
    </row>
    <row r="326">
      <c r="A326" s="98"/>
      <c r="B326" s="98"/>
      <c r="C326" s="98"/>
      <c r="D326" s="98"/>
      <c r="E326" s="98"/>
      <c r="F326" s="322"/>
    </row>
    <row r="327">
      <c r="A327" s="98"/>
      <c r="B327" s="98"/>
      <c r="C327" s="98"/>
      <c r="D327" s="98"/>
      <c r="E327" s="98"/>
      <c r="F327" s="322"/>
    </row>
    <row r="328">
      <c r="A328" s="98"/>
      <c r="B328" s="98"/>
      <c r="C328" s="98"/>
      <c r="D328" s="98"/>
      <c r="E328" s="98"/>
      <c r="F328" s="322"/>
    </row>
    <row r="329">
      <c r="A329" s="98"/>
      <c r="B329" s="98"/>
      <c r="C329" s="98"/>
      <c r="D329" s="98"/>
      <c r="E329" s="98"/>
      <c r="F329" s="322"/>
    </row>
    <row r="330">
      <c r="A330" s="98"/>
      <c r="B330" s="98"/>
      <c r="C330" s="98"/>
      <c r="D330" s="98"/>
      <c r="E330" s="98"/>
      <c r="F330" s="322"/>
    </row>
    <row r="331">
      <c r="A331" s="98"/>
      <c r="B331" s="98"/>
      <c r="C331" s="98"/>
      <c r="D331" s="98"/>
      <c r="E331" s="98"/>
      <c r="F331" s="322"/>
    </row>
    <row r="332">
      <c r="A332" s="98"/>
      <c r="B332" s="98"/>
      <c r="C332" s="98"/>
      <c r="D332" s="98"/>
      <c r="E332" s="98"/>
      <c r="F332" s="322"/>
    </row>
    <row r="333">
      <c r="A333" s="98"/>
      <c r="B333" s="98"/>
      <c r="C333" s="98"/>
      <c r="D333" s="98"/>
      <c r="E333" s="98"/>
      <c r="F333" s="322"/>
    </row>
    <row r="334">
      <c r="A334" s="98"/>
      <c r="B334" s="98"/>
      <c r="C334" s="98"/>
      <c r="D334" s="98"/>
      <c r="E334" s="98"/>
      <c r="F334" s="322"/>
    </row>
    <row r="335">
      <c r="A335" s="98"/>
      <c r="B335" s="98"/>
      <c r="C335" s="98"/>
      <c r="D335" s="98"/>
      <c r="E335" s="98"/>
      <c r="F335" s="322"/>
    </row>
    <row r="336">
      <c r="A336" s="98"/>
      <c r="B336" s="98"/>
      <c r="C336" s="98"/>
      <c r="D336" s="98"/>
      <c r="E336" s="98"/>
      <c r="F336" s="322"/>
    </row>
    <row r="337">
      <c r="A337" s="98"/>
      <c r="B337" s="98"/>
      <c r="C337" s="98"/>
      <c r="D337" s="98"/>
      <c r="E337" s="98"/>
      <c r="F337" s="322"/>
    </row>
    <row r="338">
      <c r="A338" s="98"/>
      <c r="B338" s="98"/>
      <c r="C338" s="98"/>
      <c r="D338" s="98"/>
      <c r="E338" s="98"/>
      <c r="F338" s="322"/>
    </row>
    <row r="339">
      <c r="A339" s="98"/>
      <c r="B339" s="98"/>
      <c r="C339" s="98"/>
      <c r="D339" s="98"/>
      <c r="E339" s="98"/>
      <c r="F339" s="322"/>
    </row>
    <row r="340">
      <c r="A340" s="98"/>
      <c r="B340" s="98"/>
      <c r="C340" s="98"/>
      <c r="D340" s="98"/>
      <c r="E340" s="98"/>
      <c r="F340" s="322"/>
    </row>
    <row r="341">
      <c r="A341" s="98"/>
      <c r="B341" s="98"/>
      <c r="C341" s="98"/>
      <c r="D341" s="98"/>
      <c r="E341" s="98"/>
      <c r="F341" s="322"/>
    </row>
    <row r="342">
      <c r="A342" s="98"/>
      <c r="B342" s="98"/>
      <c r="C342" s="98"/>
      <c r="D342" s="98"/>
      <c r="E342" s="98"/>
      <c r="F342" s="322"/>
    </row>
    <row r="343">
      <c r="A343" s="98"/>
      <c r="B343" s="98"/>
      <c r="C343" s="98"/>
      <c r="D343" s="98"/>
      <c r="E343" s="98"/>
      <c r="F343" s="322"/>
    </row>
    <row r="344">
      <c r="A344" s="98"/>
      <c r="B344" s="98"/>
      <c r="C344" s="98"/>
      <c r="D344" s="98"/>
      <c r="E344" s="98"/>
      <c r="F344" s="322"/>
    </row>
    <row r="345">
      <c r="A345" s="98"/>
      <c r="B345" s="98"/>
      <c r="C345" s="98"/>
      <c r="D345" s="98"/>
      <c r="E345" s="98"/>
      <c r="F345" s="322"/>
    </row>
    <row r="346">
      <c r="A346" s="98"/>
      <c r="B346" s="98"/>
      <c r="C346" s="98"/>
      <c r="D346" s="98"/>
      <c r="E346" s="98"/>
      <c r="F346" s="322"/>
    </row>
    <row r="347">
      <c r="A347" s="98"/>
      <c r="B347" s="98"/>
      <c r="C347" s="98"/>
      <c r="D347" s="98"/>
      <c r="E347" s="98"/>
      <c r="F347" s="322"/>
    </row>
    <row r="348">
      <c r="A348" s="98"/>
      <c r="B348" s="98"/>
      <c r="C348" s="98"/>
      <c r="D348" s="98"/>
      <c r="E348" s="98"/>
      <c r="F348" s="322"/>
    </row>
    <row r="349">
      <c r="A349" s="98"/>
      <c r="B349" s="98"/>
      <c r="C349" s="98"/>
      <c r="D349" s="98"/>
      <c r="E349" s="98"/>
      <c r="F349" s="322"/>
    </row>
    <row r="350">
      <c r="A350" s="98"/>
      <c r="B350" s="98"/>
      <c r="C350" s="98"/>
      <c r="D350" s="98"/>
      <c r="E350" s="98"/>
      <c r="F350" s="322"/>
    </row>
    <row r="351">
      <c r="A351" s="98"/>
      <c r="B351" s="98"/>
      <c r="C351" s="98"/>
      <c r="D351" s="98"/>
      <c r="E351" s="98"/>
      <c r="F351" s="322"/>
    </row>
    <row r="352">
      <c r="A352" s="98"/>
      <c r="B352" s="98"/>
      <c r="C352" s="98"/>
      <c r="D352" s="98"/>
      <c r="E352" s="98"/>
      <c r="F352" s="322"/>
    </row>
    <row r="353">
      <c r="A353" s="98"/>
      <c r="B353" s="98"/>
      <c r="C353" s="98"/>
      <c r="D353" s="98"/>
      <c r="E353" s="98"/>
      <c r="F353" s="322"/>
    </row>
    <row r="354">
      <c r="A354" s="98"/>
      <c r="B354" s="98"/>
      <c r="C354" s="98"/>
      <c r="D354" s="98"/>
      <c r="E354" s="98"/>
      <c r="F354" s="322"/>
    </row>
    <row r="355">
      <c r="A355" s="98"/>
      <c r="B355" s="98"/>
      <c r="C355" s="98"/>
      <c r="D355" s="98"/>
      <c r="E355" s="98"/>
      <c r="F355" s="322"/>
    </row>
    <row r="356">
      <c r="A356" s="98"/>
      <c r="B356" s="98"/>
      <c r="C356" s="98"/>
      <c r="D356" s="98"/>
      <c r="E356" s="98"/>
      <c r="F356" s="322"/>
    </row>
    <row r="357">
      <c r="A357" s="98"/>
      <c r="B357" s="98"/>
      <c r="C357" s="98"/>
      <c r="D357" s="98"/>
      <c r="E357" s="98"/>
      <c r="F357" s="322"/>
    </row>
    <row r="358">
      <c r="A358" s="98"/>
      <c r="B358" s="98"/>
      <c r="C358" s="98"/>
      <c r="D358" s="98"/>
      <c r="E358" s="98"/>
      <c r="F358" s="322"/>
    </row>
    <row r="359">
      <c r="A359" s="98"/>
      <c r="B359" s="98"/>
      <c r="C359" s="98"/>
      <c r="D359" s="98"/>
      <c r="E359" s="98"/>
      <c r="F359" s="322"/>
    </row>
    <row r="360">
      <c r="A360" s="98"/>
      <c r="B360" s="98"/>
      <c r="C360" s="98"/>
      <c r="D360" s="98"/>
      <c r="E360" s="98"/>
      <c r="F360" s="322"/>
    </row>
    <row r="361">
      <c r="A361" s="98"/>
      <c r="B361" s="98"/>
      <c r="C361" s="98"/>
      <c r="D361" s="98"/>
      <c r="E361" s="98"/>
      <c r="F361" s="322"/>
    </row>
    <row r="362">
      <c r="A362" s="98"/>
      <c r="B362" s="98"/>
      <c r="C362" s="98"/>
      <c r="D362" s="98"/>
      <c r="E362" s="98"/>
      <c r="F362" s="322"/>
    </row>
    <row r="363">
      <c r="A363" s="98"/>
      <c r="B363" s="98"/>
      <c r="C363" s="98"/>
      <c r="D363" s="98"/>
      <c r="E363" s="98"/>
      <c r="F363" s="322"/>
    </row>
    <row r="364">
      <c r="A364" s="98"/>
      <c r="B364" s="98"/>
      <c r="C364" s="98"/>
      <c r="D364" s="98"/>
      <c r="E364" s="98"/>
      <c r="F364" s="322"/>
    </row>
    <row r="365">
      <c r="A365" s="98"/>
      <c r="B365" s="98"/>
      <c r="C365" s="98"/>
      <c r="D365" s="98"/>
      <c r="E365" s="98"/>
      <c r="F365" s="322"/>
    </row>
    <row r="366">
      <c r="A366" s="98"/>
      <c r="B366" s="98"/>
      <c r="C366" s="98"/>
      <c r="D366" s="98"/>
      <c r="E366" s="98"/>
      <c r="F366" s="322"/>
    </row>
    <row r="367">
      <c r="A367" s="98"/>
      <c r="B367" s="98"/>
      <c r="C367" s="98"/>
      <c r="D367" s="98"/>
      <c r="E367" s="98"/>
      <c r="F367" s="322"/>
    </row>
    <row r="368">
      <c r="A368" s="98"/>
      <c r="B368" s="98"/>
      <c r="C368" s="98"/>
      <c r="D368" s="98"/>
      <c r="E368" s="98"/>
      <c r="F368" s="322"/>
    </row>
    <row r="369">
      <c r="A369" s="98"/>
      <c r="B369" s="98"/>
      <c r="C369" s="98"/>
      <c r="D369" s="98"/>
      <c r="E369" s="98"/>
      <c r="F369" s="322"/>
    </row>
    <row r="370">
      <c r="A370" s="98"/>
      <c r="B370" s="98"/>
      <c r="C370" s="98"/>
      <c r="D370" s="98"/>
      <c r="E370" s="98"/>
      <c r="F370" s="322"/>
    </row>
    <row r="371">
      <c r="A371" s="98"/>
      <c r="B371" s="98"/>
      <c r="C371" s="98"/>
      <c r="D371" s="98"/>
      <c r="E371" s="98"/>
      <c r="F371" s="322"/>
    </row>
    <row r="372">
      <c r="A372" s="98"/>
      <c r="B372" s="98"/>
      <c r="C372" s="98"/>
      <c r="D372" s="98"/>
      <c r="E372" s="98"/>
      <c r="F372" s="322"/>
    </row>
    <row r="373">
      <c r="A373" s="98"/>
      <c r="B373" s="98"/>
      <c r="C373" s="98"/>
      <c r="D373" s="98"/>
      <c r="E373" s="98"/>
      <c r="F373" s="322"/>
    </row>
    <row r="374">
      <c r="A374" s="98"/>
      <c r="B374" s="98"/>
      <c r="C374" s="98"/>
      <c r="D374" s="98"/>
      <c r="E374" s="98"/>
      <c r="F374" s="322"/>
    </row>
    <row r="375">
      <c r="A375" s="98"/>
      <c r="B375" s="98"/>
      <c r="C375" s="98"/>
      <c r="D375" s="98"/>
      <c r="E375" s="98"/>
      <c r="F375" s="322"/>
    </row>
    <row r="376">
      <c r="A376" s="98"/>
      <c r="B376" s="98"/>
      <c r="C376" s="98"/>
      <c r="D376" s="98"/>
      <c r="E376" s="98"/>
      <c r="F376" s="322"/>
    </row>
    <row r="377">
      <c r="A377" s="98"/>
      <c r="B377" s="98"/>
      <c r="C377" s="98"/>
      <c r="D377" s="98"/>
      <c r="E377" s="98"/>
      <c r="F377" s="322"/>
    </row>
    <row r="378">
      <c r="A378" s="98"/>
      <c r="B378" s="98"/>
      <c r="C378" s="98"/>
      <c r="D378" s="98"/>
      <c r="E378" s="98"/>
      <c r="F378" s="322"/>
    </row>
    <row r="379">
      <c r="A379" s="98"/>
      <c r="B379" s="98"/>
      <c r="C379" s="98"/>
      <c r="D379" s="98"/>
      <c r="E379" s="98"/>
      <c r="F379" s="322"/>
    </row>
    <row r="380">
      <c r="A380" s="98"/>
      <c r="B380" s="98"/>
      <c r="C380" s="98"/>
      <c r="D380" s="98"/>
      <c r="E380" s="98"/>
      <c r="F380" s="322"/>
    </row>
    <row r="381">
      <c r="A381" s="98"/>
      <c r="B381" s="98"/>
      <c r="C381" s="98"/>
      <c r="D381" s="98"/>
      <c r="E381" s="98"/>
      <c r="F381" s="322"/>
    </row>
    <row r="382">
      <c r="A382" s="98"/>
      <c r="B382" s="98"/>
      <c r="C382" s="98"/>
      <c r="D382" s="98"/>
      <c r="E382" s="98"/>
      <c r="F382" s="322"/>
    </row>
    <row r="383">
      <c r="A383" s="98"/>
      <c r="B383" s="98"/>
      <c r="C383" s="98"/>
      <c r="D383" s="98"/>
      <c r="E383" s="98"/>
      <c r="F383" s="322"/>
    </row>
    <row r="384">
      <c r="A384" s="98"/>
      <c r="B384" s="98"/>
      <c r="C384" s="98"/>
      <c r="D384" s="98"/>
      <c r="E384" s="98"/>
      <c r="F384" s="322"/>
    </row>
    <row r="385">
      <c r="A385" s="98"/>
      <c r="B385" s="98"/>
      <c r="C385" s="98"/>
      <c r="D385" s="98"/>
      <c r="E385" s="98"/>
      <c r="F385" s="322"/>
    </row>
    <row r="386">
      <c r="A386" s="98"/>
      <c r="B386" s="98"/>
      <c r="C386" s="98"/>
      <c r="D386" s="98"/>
      <c r="E386" s="98"/>
      <c r="F386" s="322"/>
    </row>
    <row r="387">
      <c r="A387" s="98"/>
      <c r="B387" s="98"/>
      <c r="C387" s="98"/>
      <c r="D387" s="98"/>
      <c r="E387" s="98"/>
      <c r="F387" s="322"/>
    </row>
    <row r="388">
      <c r="A388" s="98"/>
      <c r="B388" s="98"/>
      <c r="C388" s="98"/>
      <c r="D388" s="98"/>
      <c r="E388" s="98"/>
      <c r="F388" s="322"/>
    </row>
    <row r="389">
      <c r="A389" s="98"/>
      <c r="B389" s="98"/>
      <c r="C389" s="98"/>
      <c r="D389" s="98"/>
      <c r="E389" s="98"/>
      <c r="F389" s="322"/>
    </row>
    <row r="390">
      <c r="A390" s="98"/>
      <c r="B390" s="98"/>
      <c r="C390" s="98"/>
      <c r="D390" s="98"/>
      <c r="E390" s="98"/>
      <c r="F390" s="322"/>
    </row>
    <row r="391">
      <c r="A391" s="98"/>
      <c r="B391" s="98"/>
      <c r="C391" s="98"/>
      <c r="D391" s="98"/>
      <c r="E391" s="98"/>
      <c r="F391" s="322"/>
    </row>
    <row r="392">
      <c r="A392" s="98"/>
      <c r="B392" s="98"/>
      <c r="C392" s="98"/>
      <c r="D392" s="98"/>
      <c r="E392" s="98"/>
      <c r="F392" s="322"/>
    </row>
    <row r="393">
      <c r="A393" s="98"/>
      <c r="B393" s="98"/>
      <c r="C393" s="98"/>
      <c r="D393" s="98"/>
      <c r="E393" s="98"/>
      <c r="F393" s="322"/>
    </row>
    <row r="394">
      <c r="A394" s="98"/>
      <c r="B394" s="98"/>
      <c r="C394" s="98"/>
      <c r="D394" s="98"/>
      <c r="E394" s="98"/>
      <c r="F394" s="322"/>
    </row>
    <row r="395">
      <c r="A395" s="98"/>
      <c r="B395" s="98"/>
      <c r="C395" s="98"/>
      <c r="D395" s="98"/>
      <c r="E395" s="98"/>
      <c r="F395" s="322"/>
    </row>
    <row r="396">
      <c r="A396" s="98"/>
      <c r="B396" s="98"/>
      <c r="C396" s="98"/>
      <c r="D396" s="98"/>
      <c r="E396" s="98"/>
      <c r="F396" s="322"/>
    </row>
    <row r="397">
      <c r="A397" s="98"/>
      <c r="B397" s="98"/>
      <c r="C397" s="98"/>
      <c r="D397" s="98"/>
      <c r="E397" s="98"/>
      <c r="F397" s="322"/>
    </row>
    <row r="398">
      <c r="A398" s="98"/>
      <c r="B398" s="98"/>
      <c r="C398" s="98"/>
      <c r="D398" s="98"/>
      <c r="E398" s="98"/>
      <c r="F398" s="322"/>
    </row>
    <row r="399">
      <c r="A399" s="98"/>
      <c r="B399" s="98"/>
      <c r="C399" s="98"/>
      <c r="D399" s="98"/>
      <c r="E399" s="98"/>
      <c r="F399" s="322"/>
    </row>
    <row r="400">
      <c r="A400" s="98"/>
      <c r="B400" s="98"/>
      <c r="C400" s="98"/>
      <c r="D400" s="98"/>
      <c r="E400" s="98"/>
      <c r="F400" s="322"/>
    </row>
    <row r="401">
      <c r="A401" s="98"/>
      <c r="B401" s="98"/>
      <c r="C401" s="98"/>
      <c r="D401" s="98"/>
      <c r="E401" s="98"/>
      <c r="F401" s="322"/>
    </row>
    <row r="402">
      <c r="A402" s="98"/>
      <c r="B402" s="98"/>
      <c r="C402" s="98"/>
      <c r="D402" s="98"/>
      <c r="E402" s="98"/>
      <c r="F402" s="322"/>
    </row>
    <row r="403">
      <c r="A403" s="98"/>
      <c r="B403" s="98"/>
      <c r="C403" s="98"/>
      <c r="D403" s="98"/>
      <c r="E403" s="98"/>
      <c r="F403" s="322"/>
    </row>
    <row r="404">
      <c r="A404" s="98"/>
      <c r="B404" s="98"/>
      <c r="C404" s="98"/>
      <c r="D404" s="98"/>
      <c r="E404" s="98"/>
      <c r="F404" s="322"/>
    </row>
    <row r="405">
      <c r="A405" s="98"/>
      <c r="B405" s="98"/>
      <c r="C405" s="98"/>
      <c r="D405" s="98"/>
      <c r="E405" s="98"/>
      <c r="F405" s="322"/>
    </row>
    <row r="406">
      <c r="A406" s="98"/>
      <c r="B406" s="98"/>
      <c r="C406" s="98"/>
      <c r="D406" s="98"/>
      <c r="E406" s="98"/>
      <c r="F406" s="322"/>
    </row>
    <row r="407">
      <c r="A407" s="98"/>
      <c r="B407" s="98"/>
      <c r="C407" s="98"/>
      <c r="D407" s="98"/>
      <c r="E407" s="98"/>
      <c r="F407" s="322"/>
    </row>
    <row r="408">
      <c r="A408" s="98"/>
      <c r="B408" s="98"/>
      <c r="C408" s="98"/>
      <c r="D408" s="98"/>
      <c r="E408" s="98"/>
      <c r="F408" s="322"/>
    </row>
    <row r="409">
      <c r="A409" s="98"/>
      <c r="B409" s="98"/>
      <c r="C409" s="98"/>
      <c r="D409" s="98"/>
      <c r="E409" s="98"/>
      <c r="F409" s="322"/>
    </row>
    <row r="410">
      <c r="A410" s="98"/>
      <c r="B410" s="98"/>
      <c r="C410" s="98"/>
      <c r="D410" s="98"/>
      <c r="E410" s="98"/>
      <c r="F410" s="322"/>
    </row>
    <row r="411">
      <c r="A411" s="98"/>
      <c r="B411" s="98"/>
      <c r="C411" s="98"/>
      <c r="D411" s="98"/>
      <c r="E411" s="98"/>
      <c r="F411" s="322"/>
    </row>
    <row r="412">
      <c r="A412" s="98"/>
      <c r="B412" s="98"/>
      <c r="C412" s="98"/>
      <c r="D412" s="98"/>
      <c r="E412" s="98"/>
      <c r="F412" s="322"/>
    </row>
    <row r="413">
      <c r="A413" s="98"/>
      <c r="B413" s="98"/>
      <c r="C413" s="98"/>
      <c r="D413" s="98"/>
      <c r="E413" s="98"/>
      <c r="F413" s="322"/>
    </row>
    <row r="414">
      <c r="A414" s="98"/>
      <c r="B414" s="98"/>
      <c r="C414" s="98"/>
      <c r="D414" s="98"/>
      <c r="E414" s="98"/>
      <c r="F414" s="322"/>
    </row>
    <row r="415">
      <c r="A415" s="98"/>
      <c r="B415" s="98"/>
      <c r="C415" s="98"/>
      <c r="D415" s="98"/>
      <c r="E415" s="98"/>
      <c r="F415" s="322"/>
    </row>
    <row r="416">
      <c r="A416" s="98"/>
      <c r="B416" s="98"/>
      <c r="C416" s="98"/>
      <c r="D416" s="98"/>
      <c r="E416" s="98"/>
      <c r="F416" s="322"/>
    </row>
    <row r="417">
      <c r="A417" s="98"/>
      <c r="B417" s="98"/>
      <c r="C417" s="98"/>
      <c r="D417" s="98"/>
      <c r="E417" s="98"/>
      <c r="F417" s="322"/>
    </row>
    <row r="418">
      <c r="A418" s="98"/>
      <c r="B418" s="98"/>
      <c r="C418" s="98"/>
      <c r="D418" s="98"/>
      <c r="E418" s="98"/>
      <c r="F418" s="322"/>
    </row>
    <row r="419">
      <c r="A419" s="98"/>
      <c r="B419" s="98"/>
      <c r="C419" s="98"/>
      <c r="D419" s="98"/>
      <c r="E419" s="98"/>
      <c r="F419" s="322"/>
    </row>
    <row r="420">
      <c r="A420" s="98"/>
      <c r="B420" s="98"/>
      <c r="C420" s="98"/>
      <c r="D420" s="98"/>
      <c r="E420" s="98"/>
      <c r="F420" s="322"/>
    </row>
    <row r="421">
      <c r="A421" s="98"/>
      <c r="B421" s="98"/>
      <c r="C421" s="98"/>
      <c r="D421" s="98"/>
      <c r="E421" s="98"/>
      <c r="F421" s="322"/>
    </row>
    <row r="422">
      <c r="A422" s="98"/>
      <c r="B422" s="98"/>
      <c r="C422" s="98"/>
      <c r="D422" s="98"/>
      <c r="E422" s="98"/>
      <c r="F422" s="322"/>
    </row>
    <row r="423">
      <c r="A423" s="98"/>
      <c r="B423" s="98"/>
      <c r="C423" s="98"/>
      <c r="D423" s="98"/>
      <c r="E423" s="98"/>
      <c r="F423" s="322"/>
    </row>
    <row r="424">
      <c r="A424" s="98"/>
      <c r="B424" s="98"/>
      <c r="C424" s="98"/>
      <c r="D424" s="98"/>
      <c r="E424" s="98"/>
      <c r="F424" s="322"/>
    </row>
    <row r="425">
      <c r="A425" s="98"/>
      <c r="B425" s="98"/>
      <c r="C425" s="98"/>
      <c r="D425" s="98"/>
      <c r="E425" s="98"/>
      <c r="F425" s="322"/>
    </row>
    <row r="426">
      <c r="A426" s="98"/>
      <c r="B426" s="98"/>
      <c r="C426" s="98"/>
      <c r="D426" s="98"/>
      <c r="E426" s="98"/>
      <c r="F426" s="322"/>
    </row>
    <row r="427">
      <c r="A427" s="98"/>
      <c r="B427" s="98"/>
      <c r="C427" s="98"/>
      <c r="D427" s="98"/>
      <c r="E427" s="98"/>
      <c r="F427" s="322"/>
    </row>
    <row r="428">
      <c r="A428" s="98"/>
      <c r="B428" s="98"/>
      <c r="C428" s="98"/>
      <c r="D428" s="98"/>
      <c r="E428" s="98"/>
      <c r="F428" s="322"/>
    </row>
    <row r="429">
      <c r="A429" s="98"/>
      <c r="B429" s="98"/>
      <c r="C429" s="98"/>
      <c r="D429" s="98"/>
      <c r="E429" s="98"/>
      <c r="F429" s="322"/>
    </row>
    <row r="430">
      <c r="A430" s="98"/>
      <c r="B430" s="98"/>
      <c r="C430" s="98"/>
      <c r="D430" s="98"/>
      <c r="E430" s="98"/>
      <c r="F430" s="322"/>
    </row>
    <row r="431">
      <c r="A431" s="98"/>
      <c r="B431" s="98"/>
      <c r="C431" s="98"/>
      <c r="D431" s="98"/>
      <c r="E431" s="98"/>
      <c r="F431" s="322"/>
    </row>
    <row r="432">
      <c r="A432" s="98"/>
      <c r="B432" s="98"/>
      <c r="C432" s="98"/>
      <c r="D432" s="98"/>
      <c r="E432" s="98"/>
      <c r="F432" s="322"/>
    </row>
    <row r="433">
      <c r="A433" s="98"/>
      <c r="B433" s="98"/>
      <c r="C433" s="98"/>
      <c r="D433" s="98"/>
      <c r="E433" s="98"/>
      <c r="F433" s="322"/>
    </row>
    <row r="434">
      <c r="A434" s="98"/>
      <c r="B434" s="98"/>
      <c r="C434" s="98"/>
      <c r="D434" s="98"/>
      <c r="E434" s="98"/>
      <c r="F434" s="322"/>
    </row>
    <row r="435">
      <c r="A435" s="98"/>
      <c r="B435" s="98"/>
      <c r="C435" s="98"/>
      <c r="D435" s="98"/>
      <c r="E435" s="98"/>
      <c r="F435" s="322"/>
    </row>
    <row r="436">
      <c r="A436" s="98"/>
      <c r="B436" s="98"/>
      <c r="C436" s="98"/>
      <c r="D436" s="98"/>
      <c r="E436" s="98"/>
      <c r="F436" s="322"/>
    </row>
    <row r="437">
      <c r="A437" s="98"/>
      <c r="B437" s="98"/>
      <c r="C437" s="98"/>
      <c r="D437" s="98"/>
      <c r="E437" s="98"/>
      <c r="F437" s="322"/>
    </row>
    <row r="438">
      <c r="A438" s="98"/>
      <c r="B438" s="98"/>
      <c r="C438" s="98"/>
      <c r="D438" s="98"/>
      <c r="E438" s="98"/>
      <c r="F438" s="322"/>
    </row>
    <row r="439">
      <c r="A439" s="98"/>
      <c r="B439" s="98"/>
      <c r="C439" s="98"/>
      <c r="D439" s="98"/>
      <c r="E439" s="98"/>
      <c r="F439" s="322"/>
    </row>
    <row r="440">
      <c r="A440" s="98"/>
      <c r="B440" s="98"/>
      <c r="C440" s="98"/>
      <c r="D440" s="98"/>
      <c r="E440" s="98"/>
      <c r="F440" s="322"/>
    </row>
    <row r="441">
      <c r="A441" s="98"/>
      <c r="B441" s="98"/>
      <c r="C441" s="98"/>
      <c r="D441" s="98"/>
      <c r="E441" s="98"/>
      <c r="F441" s="322"/>
    </row>
    <row r="442">
      <c r="A442" s="98"/>
      <c r="B442" s="98"/>
      <c r="C442" s="98"/>
      <c r="D442" s="98"/>
      <c r="E442" s="98"/>
      <c r="F442" s="322"/>
    </row>
    <row r="443">
      <c r="A443" s="98"/>
      <c r="B443" s="98"/>
      <c r="C443" s="98"/>
      <c r="D443" s="98"/>
      <c r="E443" s="98"/>
      <c r="F443" s="322"/>
    </row>
    <row r="444">
      <c r="A444" s="98"/>
      <c r="B444" s="98"/>
      <c r="C444" s="98"/>
      <c r="D444" s="98"/>
      <c r="E444" s="98"/>
      <c r="F444" s="322"/>
    </row>
    <row r="445">
      <c r="A445" s="98"/>
      <c r="B445" s="98"/>
      <c r="C445" s="98"/>
      <c r="D445" s="98"/>
      <c r="E445" s="98"/>
      <c r="F445" s="322"/>
    </row>
    <row r="446">
      <c r="A446" s="98"/>
      <c r="B446" s="98"/>
      <c r="C446" s="98"/>
      <c r="D446" s="98"/>
      <c r="E446" s="98"/>
      <c r="F446" s="322"/>
    </row>
    <row r="447">
      <c r="A447" s="98"/>
      <c r="B447" s="98"/>
      <c r="C447" s="98"/>
      <c r="D447" s="98"/>
      <c r="E447" s="98"/>
      <c r="F447" s="322"/>
    </row>
    <row r="448">
      <c r="A448" s="98"/>
      <c r="B448" s="98"/>
      <c r="C448" s="98"/>
      <c r="D448" s="98"/>
      <c r="E448" s="98"/>
      <c r="F448" s="322"/>
    </row>
    <row r="449">
      <c r="A449" s="98"/>
      <c r="B449" s="98"/>
      <c r="C449" s="98"/>
      <c r="D449" s="98"/>
      <c r="E449" s="98"/>
      <c r="F449" s="322"/>
    </row>
    <row r="450">
      <c r="A450" s="98"/>
      <c r="B450" s="98"/>
      <c r="C450" s="98"/>
      <c r="D450" s="98"/>
      <c r="E450" s="98"/>
      <c r="F450" s="322"/>
    </row>
    <row r="451">
      <c r="A451" s="98"/>
      <c r="B451" s="98"/>
      <c r="C451" s="98"/>
      <c r="D451" s="98"/>
      <c r="E451" s="98"/>
      <c r="F451" s="322"/>
    </row>
    <row r="452">
      <c r="A452" s="98"/>
      <c r="B452" s="98"/>
      <c r="C452" s="98"/>
      <c r="D452" s="98"/>
      <c r="E452" s="98"/>
      <c r="F452" s="322"/>
    </row>
    <row r="453">
      <c r="A453" s="98"/>
      <c r="B453" s="98"/>
      <c r="C453" s="98"/>
      <c r="D453" s="98"/>
      <c r="E453" s="98"/>
      <c r="F453" s="322"/>
    </row>
    <row r="454">
      <c r="A454" s="98"/>
      <c r="B454" s="98"/>
      <c r="C454" s="98"/>
      <c r="D454" s="98"/>
      <c r="E454" s="98"/>
      <c r="F454" s="322"/>
    </row>
    <row r="455">
      <c r="A455" s="98"/>
      <c r="B455" s="98"/>
      <c r="C455" s="98"/>
      <c r="D455" s="98"/>
      <c r="E455" s="98"/>
      <c r="F455" s="322"/>
    </row>
    <row r="456">
      <c r="A456" s="98"/>
      <c r="B456" s="98"/>
      <c r="C456" s="98"/>
      <c r="D456" s="98"/>
      <c r="E456" s="98"/>
      <c r="F456" s="322"/>
    </row>
    <row r="457">
      <c r="A457" s="98"/>
      <c r="B457" s="98"/>
      <c r="C457" s="98"/>
      <c r="D457" s="98"/>
      <c r="E457" s="98"/>
      <c r="F457" s="322"/>
    </row>
    <row r="458">
      <c r="A458" s="98"/>
      <c r="B458" s="98"/>
      <c r="C458" s="98"/>
      <c r="D458" s="98"/>
      <c r="E458" s="98"/>
      <c r="F458" s="322"/>
    </row>
    <row r="459">
      <c r="A459" s="98"/>
      <c r="B459" s="98"/>
      <c r="C459" s="98"/>
      <c r="D459" s="98"/>
      <c r="E459" s="98"/>
      <c r="F459" s="322"/>
    </row>
    <row r="460">
      <c r="A460" s="98"/>
      <c r="B460" s="98"/>
      <c r="C460" s="98"/>
      <c r="D460" s="98"/>
      <c r="E460" s="98"/>
      <c r="F460" s="322"/>
    </row>
    <row r="461">
      <c r="A461" s="98"/>
      <c r="B461" s="98"/>
      <c r="C461" s="98"/>
      <c r="D461" s="98"/>
      <c r="E461" s="98"/>
      <c r="F461" s="322"/>
    </row>
    <row r="462">
      <c r="A462" s="98"/>
      <c r="B462" s="98"/>
      <c r="C462" s="98"/>
      <c r="D462" s="98"/>
      <c r="E462" s="98"/>
      <c r="F462" s="322"/>
    </row>
    <row r="463">
      <c r="A463" s="98"/>
      <c r="B463" s="98"/>
      <c r="C463" s="98"/>
      <c r="D463" s="98"/>
      <c r="E463" s="98"/>
      <c r="F463" s="322"/>
    </row>
    <row r="464">
      <c r="A464" s="98"/>
      <c r="B464" s="98"/>
      <c r="C464" s="98"/>
      <c r="D464" s="98"/>
      <c r="E464" s="98"/>
      <c r="F464" s="322"/>
    </row>
    <row r="465">
      <c r="A465" s="98"/>
      <c r="B465" s="98"/>
      <c r="C465" s="98"/>
      <c r="D465" s="98"/>
      <c r="E465" s="98"/>
      <c r="F465" s="322"/>
    </row>
    <row r="466">
      <c r="A466" s="98"/>
      <c r="B466" s="98"/>
      <c r="C466" s="98"/>
      <c r="D466" s="98"/>
      <c r="E466" s="98"/>
      <c r="F466" s="322"/>
    </row>
    <row r="467">
      <c r="A467" s="98"/>
      <c r="B467" s="98"/>
      <c r="C467" s="98"/>
      <c r="D467" s="98"/>
      <c r="E467" s="98"/>
      <c r="F467" s="322"/>
    </row>
    <row r="468">
      <c r="A468" s="98"/>
      <c r="B468" s="98"/>
      <c r="C468" s="98"/>
      <c r="D468" s="98"/>
      <c r="E468" s="98"/>
      <c r="F468" s="322"/>
    </row>
    <row r="469">
      <c r="A469" s="98"/>
      <c r="B469" s="98"/>
      <c r="C469" s="98"/>
      <c r="D469" s="98"/>
      <c r="E469" s="98"/>
      <c r="F469" s="322"/>
    </row>
    <row r="470">
      <c r="A470" s="98"/>
      <c r="B470" s="98"/>
      <c r="C470" s="98"/>
      <c r="D470" s="98"/>
      <c r="E470" s="98"/>
      <c r="F470" s="322"/>
    </row>
    <row r="471">
      <c r="A471" s="98"/>
      <c r="B471" s="98"/>
      <c r="C471" s="98"/>
      <c r="D471" s="98"/>
      <c r="E471" s="98"/>
      <c r="F471" s="322"/>
    </row>
    <row r="472">
      <c r="A472" s="98"/>
      <c r="B472" s="98"/>
      <c r="C472" s="98"/>
      <c r="D472" s="98"/>
      <c r="E472" s="98"/>
      <c r="F472" s="322"/>
    </row>
    <row r="473">
      <c r="A473" s="98"/>
      <c r="B473" s="98"/>
      <c r="C473" s="98"/>
      <c r="D473" s="98"/>
      <c r="E473" s="98"/>
      <c r="F473" s="322"/>
    </row>
    <row r="474">
      <c r="A474" s="98"/>
      <c r="B474" s="98"/>
      <c r="C474" s="98"/>
      <c r="D474" s="98"/>
      <c r="E474" s="98"/>
      <c r="F474" s="322"/>
    </row>
    <row r="475">
      <c r="A475" s="98"/>
      <c r="B475" s="98"/>
      <c r="C475" s="98"/>
      <c r="D475" s="98"/>
      <c r="E475" s="98"/>
      <c r="F475" s="322"/>
    </row>
    <row r="476">
      <c r="A476" s="98"/>
      <c r="B476" s="98"/>
      <c r="C476" s="98"/>
      <c r="D476" s="98"/>
      <c r="E476" s="98"/>
      <c r="F476" s="322"/>
    </row>
    <row r="477">
      <c r="A477" s="98"/>
      <c r="B477" s="98"/>
      <c r="C477" s="98"/>
      <c r="D477" s="98"/>
      <c r="E477" s="98"/>
      <c r="F477" s="322"/>
    </row>
    <row r="478">
      <c r="A478" s="98"/>
      <c r="B478" s="98"/>
      <c r="C478" s="98"/>
      <c r="D478" s="98"/>
      <c r="E478" s="98"/>
      <c r="F478" s="322"/>
    </row>
    <row r="479">
      <c r="A479" s="98"/>
      <c r="B479" s="98"/>
      <c r="C479" s="98"/>
      <c r="D479" s="98"/>
      <c r="E479" s="98"/>
      <c r="F479" s="322"/>
    </row>
    <row r="480">
      <c r="A480" s="98"/>
      <c r="B480" s="98"/>
      <c r="C480" s="98"/>
      <c r="D480" s="98"/>
      <c r="E480" s="98"/>
      <c r="F480" s="322"/>
    </row>
    <row r="481">
      <c r="A481" s="98"/>
      <c r="B481" s="98"/>
      <c r="C481" s="98"/>
      <c r="D481" s="98"/>
      <c r="E481" s="98"/>
      <c r="F481" s="322"/>
    </row>
    <row r="482">
      <c r="A482" s="98"/>
      <c r="B482" s="98"/>
      <c r="C482" s="98"/>
      <c r="D482" s="98"/>
      <c r="E482" s="98"/>
      <c r="F482" s="322"/>
    </row>
    <row r="483">
      <c r="A483" s="98"/>
      <c r="B483" s="98"/>
      <c r="C483" s="98"/>
      <c r="D483" s="98"/>
      <c r="E483" s="98"/>
      <c r="F483" s="322"/>
    </row>
    <row r="484">
      <c r="A484" s="98"/>
      <c r="B484" s="98"/>
      <c r="C484" s="98"/>
      <c r="D484" s="98"/>
      <c r="E484" s="98"/>
      <c r="F484" s="322"/>
    </row>
    <row r="485">
      <c r="A485" s="98"/>
      <c r="B485" s="98"/>
      <c r="C485" s="98"/>
      <c r="D485" s="98"/>
      <c r="E485" s="98"/>
      <c r="F485" s="322"/>
    </row>
    <row r="486">
      <c r="A486" s="98"/>
      <c r="B486" s="98"/>
      <c r="C486" s="98"/>
      <c r="D486" s="98"/>
      <c r="E486" s="98"/>
      <c r="F486" s="322"/>
    </row>
    <row r="487">
      <c r="A487" s="98"/>
      <c r="B487" s="98"/>
      <c r="C487" s="98"/>
      <c r="D487" s="98"/>
      <c r="E487" s="98"/>
      <c r="F487" s="322"/>
    </row>
    <row r="488">
      <c r="A488" s="98"/>
      <c r="B488" s="98"/>
      <c r="C488" s="98"/>
      <c r="D488" s="98"/>
      <c r="E488" s="98"/>
      <c r="F488" s="322"/>
    </row>
    <row r="489">
      <c r="A489" s="98"/>
      <c r="B489" s="98"/>
      <c r="C489" s="98"/>
      <c r="D489" s="98"/>
      <c r="E489" s="98"/>
      <c r="F489" s="322"/>
    </row>
    <row r="490">
      <c r="A490" s="98"/>
      <c r="B490" s="98"/>
      <c r="C490" s="98"/>
      <c r="D490" s="98"/>
      <c r="E490" s="98"/>
      <c r="F490" s="322"/>
    </row>
    <row r="491">
      <c r="A491" s="98"/>
      <c r="B491" s="98"/>
      <c r="C491" s="98"/>
      <c r="D491" s="98"/>
      <c r="E491" s="98"/>
      <c r="F491" s="322"/>
    </row>
    <row r="492">
      <c r="A492" s="98"/>
      <c r="B492" s="98"/>
      <c r="C492" s="98"/>
      <c r="D492" s="98"/>
      <c r="E492" s="98"/>
      <c r="F492" s="322"/>
    </row>
    <row r="493">
      <c r="A493" s="98"/>
      <c r="B493" s="98"/>
      <c r="C493" s="98"/>
      <c r="D493" s="98"/>
      <c r="E493" s="98"/>
      <c r="F493" s="322"/>
    </row>
    <row r="494">
      <c r="A494" s="98"/>
      <c r="B494" s="98"/>
      <c r="C494" s="98"/>
      <c r="D494" s="98"/>
      <c r="E494" s="98"/>
      <c r="F494" s="322"/>
    </row>
    <row r="495">
      <c r="A495" s="98"/>
      <c r="B495" s="98"/>
      <c r="C495" s="98"/>
      <c r="D495" s="98"/>
      <c r="E495" s="98"/>
      <c r="F495" s="322"/>
    </row>
    <row r="496">
      <c r="A496" s="98"/>
      <c r="B496" s="98"/>
      <c r="C496" s="98"/>
      <c r="D496" s="98"/>
      <c r="E496" s="98"/>
      <c r="F496" s="322"/>
    </row>
    <row r="497">
      <c r="A497" s="98"/>
      <c r="B497" s="98"/>
      <c r="C497" s="98"/>
      <c r="D497" s="98"/>
      <c r="E497" s="98"/>
      <c r="F497" s="322"/>
    </row>
    <row r="498">
      <c r="A498" s="98"/>
      <c r="B498" s="98"/>
      <c r="C498" s="98"/>
      <c r="D498" s="98"/>
      <c r="E498" s="98"/>
      <c r="F498" s="322"/>
    </row>
    <row r="499">
      <c r="A499" s="98"/>
      <c r="B499" s="98"/>
      <c r="C499" s="98"/>
      <c r="D499" s="98"/>
      <c r="E499" s="98"/>
      <c r="F499" s="322"/>
    </row>
    <row r="500">
      <c r="A500" s="98"/>
      <c r="B500" s="98"/>
      <c r="C500" s="98"/>
      <c r="D500" s="98"/>
      <c r="E500" s="98"/>
      <c r="F500" s="322"/>
    </row>
    <row r="501">
      <c r="A501" s="98"/>
      <c r="B501" s="98"/>
      <c r="C501" s="98"/>
      <c r="D501" s="98"/>
      <c r="E501" s="98"/>
      <c r="F501" s="322"/>
    </row>
    <row r="502">
      <c r="A502" s="98"/>
      <c r="B502" s="98"/>
      <c r="C502" s="98"/>
      <c r="D502" s="98"/>
      <c r="E502" s="98"/>
      <c r="F502" s="322"/>
    </row>
    <row r="503">
      <c r="A503" s="98"/>
      <c r="B503" s="98"/>
      <c r="C503" s="98"/>
      <c r="D503" s="98"/>
      <c r="E503" s="98"/>
      <c r="F503" s="322"/>
    </row>
    <row r="504">
      <c r="A504" s="98"/>
      <c r="B504" s="98"/>
      <c r="C504" s="98"/>
      <c r="D504" s="98"/>
      <c r="E504" s="98"/>
      <c r="F504" s="322"/>
    </row>
    <row r="505">
      <c r="A505" s="98"/>
      <c r="B505" s="98"/>
      <c r="C505" s="98"/>
      <c r="D505" s="98"/>
      <c r="E505" s="98"/>
      <c r="F505" s="322"/>
    </row>
    <row r="506">
      <c r="A506" s="98"/>
      <c r="B506" s="98"/>
      <c r="C506" s="98"/>
      <c r="D506" s="98"/>
      <c r="E506" s="98"/>
      <c r="F506" s="322"/>
    </row>
    <row r="507">
      <c r="A507" s="98"/>
      <c r="B507" s="98"/>
      <c r="C507" s="98"/>
      <c r="D507" s="98"/>
      <c r="E507" s="98"/>
      <c r="F507" s="322"/>
    </row>
    <row r="508">
      <c r="A508" s="98"/>
      <c r="B508" s="98"/>
      <c r="C508" s="98"/>
      <c r="D508" s="98"/>
      <c r="E508" s="98"/>
      <c r="F508" s="322"/>
    </row>
    <row r="509">
      <c r="A509" s="98"/>
      <c r="B509" s="98"/>
      <c r="C509" s="98"/>
      <c r="D509" s="98"/>
      <c r="E509" s="98"/>
      <c r="F509" s="322"/>
    </row>
    <row r="510">
      <c r="A510" s="98"/>
      <c r="B510" s="98"/>
      <c r="C510" s="98"/>
      <c r="D510" s="98"/>
      <c r="E510" s="98"/>
      <c r="F510" s="322"/>
    </row>
    <row r="511">
      <c r="A511" s="98"/>
      <c r="B511" s="98"/>
      <c r="C511" s="98"/>
      <c r="D511" s="98"/>
      <c r="E511" s="98"/>
      <c r="F511" s="322"/>
    </row>
    <row r="512">
      <c r="A512" s="98"/>
      <c r="B512" s="98"/>
      <c r="C512" s="98"/>
      <c r="D512" s="98"/>
      <c r="E512" s="98"/>
      <c r="F512" s="322"/>
    </row>
    <row r="513">
      <c r="A513" s="98"/>
      <c r="B513" s="98"/>
      <c r="C513" s="98"/>
      <c r="D513" s="98"/>
      <c r="E513" s="98"/>
      <c r="F513" s="322"/>
    </row>
    <row r="514">
      <c r="A514" s="98"/>
      <c r="B514" s="98"/>
      <c r="C514" s="98"/>
      <c r="D514" s="98"/>
      <c r="E514" s="98"/>
      <c r="F514" s="322"/>
    </row>
    <row r="515">
      <c r="A515" s="98"/>
      <c r="B515" s="98"/>
      <c r="C515" s="98"/>
      <c r="D515" s="98"/>
      <c r="E515" s="98"/>
      <c r="F515" s="322"/>
    </row>
    <row r="516">
      <c r="A516" s="98"/>
      <c r="B516" s="98"/>
      <c r="C516" s="98"/>
      <c r="D516" s="98"/>
      <c r="E516" s="98"/>
      <c r="F516" s="322"/>
    </row>
    <row r="517">
      <c r="A517" s="98"/>
      <c r="B517" s="98"/>
      <c r="C517" s="98"/>
      <c r="D517" s="98"/>
      <c r="E517" s="98"/>
      <c r="F517" s="322"/>
    </row>
    <row r="518">
      <c r="A518" s="98"/>
      <c r="B518" s="98"/>
      <c r="C518" s="98"/>
      <c r="D518" s="98"/>
      <c r="E518" s="98"/>
      <c r="F518" s="322"/>
    </row>
    <row r="519">
      <c r="A519" s="98"/>
      <c r="B519" s="98"/>
      <c r="C519" s="98"/>
      <c r="D519" s="98"/>
      <c r="E519" s="98"/>
      <c r="F519" s="322"/>
    </row>
    <row r="520">
      <c r="A520" s="98"/>
      <c r="B520" s="98"/>
      <c r="C520" s="98"/>
      <c r="D520" s="98"/>
      <c r="E520" s="98"/>
      <c r="F520" s="322"/>
    </row>
    <row r="521">
      <c r="A521" s="98"/>
      <c r="B521" s="98"/>
      <c r="C521" s="98"/>
      <c r="D521" s="98"/>
      <c r="E521" s="98"/>
      <c r="F521" s="322"/>
    </row>
    <row r="522">
      <c r="A522" s="98"/>
      <c r="B522" s="98"/>
      <c r="C522" s="98"/>
      <c r="D522" s="98"/>
      <c r="E522" s="98"/>
      <c r="F522" s="322"/>
    </row>
    <row r="523">
      <c r="A523" s="98"/>
      <c r="B523" s="98"/>
      <c r="C523" s="98"/>
      <c r="D523" s="98"/>
      <c r="E523" s="98"/>
      <c r="F523" s="322"/>
    </row>
    <row r="524">
      <c r="A524" s="98"/>
      <c r="B524" s="98"/>
      <c r="C524" s="98"/>
      <c r="D524" s="98"/>
      <c r="E524" s="98"/>
      <c r="F524" s="322"/>
    </row>
    <row r="525">
      <c r="A525" s="98"/>
      <c r="B525" s="98"/>
      <c r="C525" s="98"/>
      <c r="D525" s="98"/>
      <c r="E525" s="98"/>
      <c r="F525" s="322"/>
    </row>
    <row r="526">
      <c r="A526" s="98"/>
      <c r="B526" s="98"/>
      <c r="C526" s="98"/>
      <c r="D526" s="98"/>
      <c r="E526" s="98"/>
      <c r="F526" s="322"/>
    </row>
    <row r="527">
      <c r="A527" s="98"/>
      <c r="B527" s="98"/>
      <c r="C527" s="98"/>
      <c r="D527" s="98"/>
      <c r="E527" s="98"/>
      <c r="F527" s="322"/>
    </row>
    <row r="528">
      <c r="A528" s="98"/>
      <c r="B528" s="98"/>
      <c r="C528" s="98"/>
      <c r="D528" s="98"/>
      <c r="E528" s="98"/>
      <c r="F528" s="322"/>
    </row>
    <row r="529">
      <c r="A529" s="98"/>
      <c r="B529" s="98"/>
      <c r="C529" s="98"/>
      <c r="D529" s="98"/>
      <c r="E529" s="98"/>
      <c r="F529" s="322"/>
    </row>
    <row r="530">
      <c r="A530" s="98"/>
      <c r="B530" s="98"/>
      <c r="C530" s="98"/>
      <c r="D530" s="98"/>
      <c r="E530" s="98"/>
      <c r="F530" s="322"/>
    </row>
    <row r="531">
      <c r="A531" s="98"/>
      <c r="B531" s="98"/>
      <c r="C531" s="98"/>
      <c r="D531" s="98"/>
      <c r="E531" s="98"/>
      <c r="F531" s="322"/>
    </row>
    <row r="532">
      <c r="A532" s="98"/>
      <c r="B532" s="98"/>
      <c r="C532" s="98"/>
      <c r="D532" s="98"/>
      <c r="E532" s="98"/>
      <c r="F532" s="322"/>
    </row>
    <row r="533">
      <c r="A533" s="98"/>
      <c r="B533" s="98"/>
      <c r="C533" s="98"/>
      <c r="D533" s="98"/>
      <c r="E533" s="98"/>
      <c r="F533" s="322"/>
    </row>
    <row r="534">
      <c r="A534" s="98"/>
      <c r="B534" s="98"/>
      <c r="C534" s="98"/>
      <c r="D534" s="98"/>
      <c r="E534" s="98"/>
      <c r="F534" s="322"/>
    </row>
    <row r="535">
      <c r="A535" s="98"/>
      <c r="B535" s="98"/>
      <c r="C535" s="98"/>
      <c r="D535" s="98"/>
      <c r="E535" s="98"/>
      <c r="F535" s="322"/>
    </row>
    <row r="536">
      <c r="A536" s="98"/>
      <c r="B536" s="98"/>
      <c r="C536" s="98"/>
      <c r="D536" s="98"/>
      <c r="E536" s="98"/>
      <c r="F536" s="322"/>
    </row>
    <row r="537">
      <c r="A537" s="98"/>
      <c r="B537" s="98"/>
      <c r="C537" s="98"/>
      <c r="D537" s="98"/>
      <c r="E537" s="98"/>
      <c r="F537" s="322"/>
    </row>
    <row r="538">
      <c r="A538" s="98"/>
      <c r="B538" s="98"/>
      <c r="C538" s="98"/>
      <c r="D538" s="98"/>
      <c r="E538" s="98"/>
      <c r="F538" s="322"/>
    </row>
    <row r="539">
      <c r="A539" s="98"/>
      <c r="B539" s="98"/>
      <c r="C539" s="98"/>
      <c r="D539" s="98"/>
      <c r="E539" s="98"/>
      <c r="F539" s="322"/>
    </row>
    <row r="540">
      <c r="A540" s="98"/>
      <c r="B540" s="98"/>
      <c r="C540" s="98"/>
      <c r="D540" s="98"/>
      <c r="E540" s="98"/>
      <c r="F540" s="322"/>
    </row>
    <row r="541">
      <c r="A541" s="98"/>
      <c r="B541" s="98"/>
      <c r="C541" s="98"/>
      <c r="D541" s="98"/>
      <c r="E541" s="98"/>
      <c r="F541" s="322"/>
    </row>
    <row r="542">
      <c r="A542" s="98"/>
      <c r="B542" s="98"/>
      <c r="C542" s="98"/>
      <c r="D542" s="98"/>
      <c r="E542" s="98"/>
      <c r="F542" s="322"/>
    </row>
    <row r="543">
      <c r="A543" s="98"/>
      <c r="B543" s="98"/>
      <c r="C543" s="98"/>
      <c r="D543" s="98"/>
      <c r="E543" s="98"/>
      <c r="F543" s="322"/>
    </row>
    <row r="544">
      <c r="A544" s="98"/>
      <c r="B544" s="98"/>
      <c r="C544" s="98"/>
      <c r="D544" s="98"/>
      <c r="E544" s="98"/>
      <c r="F544" s="322"/>
    </row>
    <row r="545">
      <c r="A545" s="98"/>
      <c r="B545" s="98"/>
      <c r="C545" s="98"/>
      <c r="D545" s="98"/>
      <c r="E545" s="98"/>
      <c r="F545" s="322"/>
    </row>
    <row r="546">
      <c r="A546" s="98"/>
      <c r="B546" s="98"/>
      <c r="C546" s="98"/>
      <c r="D546" s="98"/>
      <c r="E546" s="98"/>
      <c r="F546" s="322"/>
    </row>
    <row r="547">
      <c r="A547" s="98"/>
      <c r="B547" s="98"/>
      <c r="C547" s="98"/>
      <c r="D547" s="98"/>
      <c r="E547" s="98"/>
      <c r="F547" s="322"/>
    </row>
    <row r="548">
      <c r="A548" s="98"/>
      <c r="B548" s="98"/>
      <c r="C548" s="98"/>
      <c r="D548" s="98"/>
      <c r="E548" s="98"/>
      <c r="F548" s="322"/>
    </row>
    <row r="549">
      <c r="A549" s="98"/>
      <c r="B549" s="98"/>
      <c r="C549" s="98"/>
      <c r="D549" s="98"/>
      <c r="E549" s="98"/>
      <c r="F549" s="322"/>
    </row>
    <row r="550">
      <c r="A550" s="98"/>
      <c r="B550" s="98"/>
      <c r="C550" s="98"/>
      <c r="D550" s="98"/>
      <c r="E550" s="98"/>
      <c r="F550" s="322"/>
    </row>
    <row r="551">
      <c r="A551" s="98"/>
      <c r="B551" s="98"/>
      <c r="C551" s="98"/>
      <c r="D551" s="98"/>
      <c r="E551" s="98"/>
      <c r="F551" s="322"/>
    </row>
    <row r="552">
      <c r="A552" s="98"/>
      <c r="B552" s="98"/>
      <c r="C552" s="98"/>
      <c r="D552" s="98"/>
      <c r="E552" s="98"/>
      <c r="F552" s="322"/>
    </row>
    <row r="553">
      <c r="A553" s="98"/>
      <c r="B553" s="98"/>
      <c r="C553" s="98"/>
      <c r="D553" s="98"/>
      <c r="E553" s="98"/>
      <c r="F553" s="322"/>
    </row>
    <row r="554">
      <c r="A554" s="98"/>
      <c r="B554" s="98"/>
      <c r="C554" s="98"/>
      <c r="D554" s="98"/>
      <c r="E554" s="98"/>
      <c r="F554" s="322"/>
    </row>
    <row r="555">
      <c r="A555" s="98"/>
      <c r="B555" s="98"/>
      <c r="C555" s="98"/>
      <c r="D555" s="98"/>
      <c r="E555" s="98"/>
      <c r="F555" s="322"/>
    </row>
    <row r="556">
      <c r="A556" s="98"/>
      <c r="B556" s="98"/>
      <c r="C556" s="98"/>
      <c r="D556" s="98"/>
      <c r="E556" s="98"/>
      <c r="F556" s="322"/>
    </row>
    <row r="557">
      <c r="A557" s="98"/>
      <c r="B557" s="98"/>
      <c r="C557" s="98"/>
      <c r="D557" s="98"/>
      <c r="E557" s="98"/>
      <c r="F557" s="322"/>
    </row>
    <row r="558">
      <c r="A558" s="98"/>
      <c r="B558" s="98"/>
      <c r="C558" s="98"/>
      <c r="D558" s="98"/>
      <c r="E558" s="98"/>
      <c r="F558" s="322"/>
    </row>
    <row r="559">
      <c r="A559" s="98"/>
      <c r="B559" s="98"/>
      <c r="C559" s="98"/>
      <c r="D559" s="98"/>
      <c r="E559" s="98"/>
      <c r="F559" s="322"/>
    </row>
    <row r="560">
      <c r="A560" s="98"/>
      <c r="B560" s="98"/>
      <c r="C560" s="98"/>
      <c r="D560" s="98"/>
      <c r="E560" s="98"/>
      <c r="F560" s="322"/>
    </row>
    <row r="561">
      <c r="A561" s="98"/>
      <c r="B561" s="98"/>
      <c r="C561" s="98"/>
      <c r="D561" s="98"/>
      <c r="E561" s="98"/>
      <c r="F561" s="322"/>
    </row>
    <row r="562">
      <c r="A562" s="98"/>
      <c r="B562" s="98"/>
      <c r="C562" s="98"/>
      <c r="D562" s="98"/>
      <c r="E562" s="98"/>
      <c r="F562" s="322"/>
    </row>
    <row r="563">
      <c r="A563" s="98"/>
      <c r="B563" s="98"/>
      <c r="C563" s="98"/>
      <c r="D563" s="98"/>
      <c r="E563" s="98"/>
      <c r="F563" s="322"/>
    </row>
    <row r="564">
      <c r="A564" s="98"/>
      <c r="B564" s="98"/>
      <c r="C564" s="98"/>
      <c r="D564" s="98"/>
      <c r="E564" s="98"/>
      <c r="F564" s="322"/>
    </row>
    <row r="565">
      <c r="A565" s="98"/>
      <c r="B565" s="98"/>
      <c r="C565" s="98"/>
      <c r="D565" s="98"/>
      <c r="E565" s="98"/>
      <c r="F565" s="322"/>
    </row>
    <row r="566">
      <c r="A566" s="98"/>
      <c r="B566" s="98"/>
      <c r="C566" s="98"/>
      <c r="D566" s="98"/>
      <c r="E566" s="98"/>
      <c r="F566" s="322"/>
    </row>
    <row r="567">
      <c r="A567" s="98"/>
      <c r="B567" s="98"/>
      <c r="C567" s="98"/>
      <c r="D567" s="98"/>
      <c r="E567" s="98"/>
      <c r="F567" s="322"/>
    </row>
    <row r="568">
      <c r="A568" s="98"/>
      <c r="B568" s="98"/>
      <c r="C568" s="98"/>
      <c r="D568" s="98"/>
      <c r="E568" s="98"/>
      <c r="F568" s="322"/>
    </row>
    <row r="569">
      <c r="A569" s="98"/>
      <c r="B569" s="98"/>
      <c r="C569" s="98"/>
      <c r="D569" s="98"/>
      <c r="E569" s="98"/>
      <c r="F569" s="322"/>
    </row>
    <row r="570">
      <c r="A570" s="98"/>
      <c r="B570" s="98"/>
      <c r="C570" s="98"/>
      <c r="D570" s="98"/>
      <c r="E570" s="98"/>
      <c r="F570" s="322"/>
    </row>
    <row r="571">
      <c r="A571" s="98"/>
      <c r="B571" s="98"/>
      <c r="C571" s="98"/>
      <c r="D571" s="98"/>
      <c r="E571" s="98"/>
      <c r="F571" s="322"/>
    </row>
    <row r="572">
      <c r="A572" s="98"/>
      <c r="B572" s="98"/>
      <c r="C572" s="98"/>
      <c r="D572" s="98"/>
      <c r="E572" s="98"/>
      <c r="F572" s="322"/>
    </row>
    <row r="573">
      <c r="A573" s="98"/>
      <c r="B573" s="98"/>
      <c r="C573" s="98"/>
      <c r="D573" s="98"/>
      <c r="E573" s="98"/>
      <c r="F573" s="322"/>
    </row>
    <row r="574">
      <c r="A574" s="98"/>
      <c r="B574" s="98"/>
      <c r="C574" s="98"/>
      <c r="D574" s="98"/>
      <c r="E574" s="98"/>
      <c r="F574" s="322"/>
    </row>
    <row r="575">
      <c r="A575" s="98"/>
      <c r="B575" s="98"/>
      <c r="C575" s="98"/>
      <c r="D575" s="98"/>
      <c r="E575" s="98"/>
      <c r="F575" s="322"/>
    </row>
    <row r="576">
      <c r="A576" s="98"/>
      <c r="B576" s="98"/>
      <c r="C576" s="98"/>
      <c r="D576" s="98"/>
      <c r="E576" s="98"/>
      <c r="F576" s="322"/>
    </row>
    <row r="577">
      <c r="A577" s="98"/>
      <c r="B577" s="98"/>
      <c r="C577" s="98"/>
      <c r="D577" s="98"/>
      <c r="E577" s="98"/>
      <c r="F577" s="322"/>
    </row>
    <row r="578">
      <c r="A578" s="98"/>
      <c r="B578" s="98"/>
      <c r="C578" s="98"/>
      <c r="D578" s="98"/>
      <c r="E578" s="98"/>
      <c r="F578" s="322"/>
    </row>
    <row r="579">
      <c r="A579" s="98"/>
      <c r="B579" s="98"/>
      <c r="C579" s="98"/>
      <c r="D579" s="98"/>
      <c r="E579" s="98"/>
      <c r="F579" s="322"/>
    </row>
    <row r="580">
      <c r="A580" s="98"/>
      <c r="B580" s="98"/>
      <c r="C580" s="98"/>
      <c r="D580" s="98"/>
      <c r="E580" s="98"/>
      <c r="F580" s="322"/>
    </row>
    <row r="581">
      <c r="A581" s="98"/>
      <c r="B581" s="98"/>
      <c r="C581" s="98"/>
      <c r="D581" s="98"/>
      <c r="E581" s="98"/>
      <c r="F581" s="322"/>
    </row>
    <row r="582">
      <c r="A582" s="98"/>
      <c r="B582" s="98"/>
      <c r="C582" s="98"/>
      <c r="D582" s="98"/>
      <c r="E582" s="98"/>
      <c r="F582" s="322"/>
    </row>
    <row r="583">
      <c r="A583" s="98"/>
      <c r="B583" s="98"/>
      <c r="C583" s="98"/>
      <c r="D583" s="98"/>
      <c r="E583" s="98"/>
      <c r="F583" s="322"/>
    </row>
    <row r="584">
      <c r="A584" s="98"/>
      <c r="B584" s="98"/>
      <c r="C584" s="98"/>
      <c r="D584" s="98"/>
      <c r="E584" s="98"/>
      <c r="F584" s="322"/>
    </row>
    <row r="585">
      <c r="A585" s="98"/>
      <c r="B585" s="98"/>
      <c r="C585" s="98"/>
      <c r="D585" s="98"/>
      <c r="E585" s="98"/>
      <c r="F585" s="322"/>
    </row>
    <row r="586">
      <c r="A586" s="98"/>
      <c r="B586" s="98"/>
      <c r="C586" s="98"/>
      <c r="D586" s="98"/>
      <c r="E586" s="98"/>
      <c r="F586" s="322"/>
    </row>
    <row r="587">
      <c r="A587" s="98"/>
      <c r="B587" s="98"/>
      <c r="C587" s="98"/>
      <c r="D587" s="98"/>
      <c r="E587" s="98"/>
      <c r="F587" s="322"/>
    </row>
    <row r="588">
      <c r="A588" s="98"/>
      <c r="B588" s="98"/>
      <c r="C588" s="98"/>
      <c r="D588" s="98"/>
      <c r="E588" s="98"/>
      <c r="F588" s="322"/>
    </row>
    <row r="589">
      <c r="A589" s="98"/>
      <c r="B589" s="98"/>
      <c r="C589" s="98"/>
      <c r="D589" s="98"/>
      <c r="E589" s="98"/>
      <c r="F589" s="322"/>
    </row>
    <row r="590">
      <c r="A590" s="98"/>
      <c r="B590" s="98"/>
      <c r="C590" s="98"/>
      <c r="D590" s="98"/>
      <c r="E590" s="98"/>
      <c r="F590" s="322"/>
    </row>
    <row r="591">
      <c r="A591" s="98"/>
      <c r="B591" s="98"/>
      <c r="C591" s="98"/>
      <c r="D591" s="98"/>
      <c r="E591" s="98"/>
      <c r="F591" s="322"/>
    </row>
    <row r="592">
      <c r="A592" s="98"/>
      <c r="B592" s="98"/>
      <c r="C592" s="98"/>
      <c r="D592" s="98"/>
      <c r="E592" s="98"/>
      <c r="F592" s="322"/>
    </row>
    <row r="593">
      <c r="A593" s="98"/>
      <c r="B593" s="98"/>
      <c r="C593" s="98"/>
      <c r="D593" s="98"/>
      <c r="E593" s="98"/>
      <c r="F593" s="322"/>
    </row>
    <row r="594">
      <c r="A594" s="98"/>
      <c r="B594" s="98"/>
      <c r="C594" s="98"/>
      <c r="D594" s="98"/>
      <c r="E594" s="98"/>
      <c r="F594" s="322"/>
    </row>
    <row r="595">
      <c r="A595" s="98"/>
      <c r="B595" s="98"/>
      <c r="C595" s="98"/>
      <c r="D595" s="98"/>
      <c r="E595" s="98"/>
      <c r="F595" s="322"/>
    </row>
    <row r="596">
      <c r="A596" s="98"/>
      <c r="B596" s="98"/>
      <c r="C596" s="98"/>
      <c r="D596" s="98"/>
      <c r="E596" s="98"/>
      <c r="F596" s="322"/>
    </row>
    <row r="597">
      <c r="A597" s="98"/>
      <c r="B597" s="98"/>
      <c r="C597" s="98"/>
      <c r="D597" s="98"/>
      <c r="E597" s="98"/>
      <c r="F597" s="322"/>
    </row>
    <row r="598">
      <c r="A598" s="98"/>
      <c r="B598" s="98"/>
      <c r="C598" s="98"/>
      <c r="D598" s="98"/>
      <c r="E598" s="98"/>
      <c r="F598" s="322"/>
    </row>
    <row r="599">
      <c r="A599" s="98"/>
      <c r="B599" s="98"/>
      <c r="C599" s="98"/>
      <c r="D599" s="98"/>
      <c r="E599" s="98"/>
      <c r="F599" s="322"/>
    </row>
    <row r="600">
      <c r="A600" s="98"/>
      <c r="B600" s="98"/>
      <c r="C600" s="98"/>
      <c r="D600" s="98"/>
      <c r="E600" s="98"/>
      <c r="F600" s="322"/>
    </row>
    <row r="601">
      <c r="A601" s="98"/>
      <c r="B601" s="98"/>
      <c r="C601" s="98"/>
      <c r="D601" s="98"/>
      <c r="E601" s="98"/>
      <c r="F601" s="322"/>
    </row>
    <row r="602">
      <c r="A602" s="98"/>
      <c r="B602" s="98"/>
      <c r="C602" s="98"/>
      <c r="D602" s="98"/>
      <c r="E602" s="98"/>
      <c r="F602" s="322"/>
    </row>
    <row r="603">
      <c r="A603" s="98"/>
      <c r="B603" s="98"/>
      <c r="C603" s="98"/>
      <c r="D603" s="98"/>
      <c r="E603" s="98"/>
      <c r="F603" s="322"/>
    </row>
    <row r="604">
      <c r="A604" s="98"/>
      <c r="B604" s="98"/>
      <c r="C604" s="98"/>
      <c r="D604" s="98"/>
      <c r="E604" s="98"/>
      <c r="F604" s="322"/>
    </row>
    <row r="605">
      <c r="A605" s="98"/>
      <c r="B605" s="98"/>
      <c r="C605" s="98"/>
      <c r="D605" s="98"/>
      <c r="E605" s="98"/>
      <c r="F605" s="322"/>
    </row>
    <row r="606">
      <c r="A606" s="98"/>
      <c r="B606" s="98"/>
      <c r="C606" s="98"/>
      <c r="D606" s="98"/>
      <c r="E606" s="98"/>
      <c r="F606" s="322"/>
    </row>
    <row r="607">
      <c r="A607" s="98"/>
      <c r="B607" s="98"/>
      <c r="C607" s="98"/>
      <c r="D607" s="98"/>
      <c r="E607" s="98"/>
      <c r="F607" s="322"/>
    </row>
    <row r="608">
      <c r="A608" s="98"/>
      <c r="B608" s="98"/>
      <c r="C608" s="98"/>
      <c r="D608" s="98"/>
      <c r="E608" s="98"/>
      <c r="F608" s="322"/>
    </row>
    <row r="609">
      <c r="A609" s="98"/>
      <c r="B609" s="98"/>
      <c r="C609" s="98"/>
      <c r="D609" s="98"/>
      <c r="E609" s="98"/>
      <c r="F609" s="322"/>
    </row>
    <row r="610">
      <c r="A610" s="98"/>
      <c r="B610" s="98"/>
      <c r="C610" s="98"/>
      <c r="D610" s="98"/>
      <c r="E610" s="98"/>
      <c r="F610" s="322"/>
    </row>
    <row r="611">
      <c r="A611" s="98"/>
      <c r="B611" s="98"/>
      <c r="C611" s="98"/>
      <c r="D611" s="98"/>
      <c r="E611" s="98"/>
      <c r="F611" s="322"/>
    </row>
    <row r="612">
      <c r="A612" s="98"/>
      <c r="B612" s="98"/>
      <c r="C612" s="98"/>
      <c r="D612" s="98"/>
      <c r="E612" s="98"/>
      <c r="F612" s="322"/>
    </row>
    <row r="613">
      <c r="A613" s="98"/>
      <c r="B613" s="98"/>
      <c r="C613" s="98"/>
      <c r="D613" s="98"/>
      <c r="E613" s="98"/>
      <c r="F613" s="322"/>
    </row>
    <row r="614">
      <c r="A614" s="98"/>
      <c r="B614" s="98"/>
      <c r="C614" s="98"/>
      <c r="D614" s="98"/>
      <c r="E614" s="98"/>
      <c r="F614" s="322"/>
    </row>
    <row r="615">
      <c r="A615" s="98"/>
      <c r="B615" s="98"/>
      <c r="C615" s="98"/>
      <c r="D615" s="98"/>
      <c r="E615" s="98"/>
      <c r="F615" s="322"/>
    </row>
    <row r="616">
      <c r="A616" s="98"/>
      <c r="B616" s="98"/>
      <c r="C616" s="98"/>
      <c r="D616" s="98"/>
      <c r="E616" s="98"/>
      <c r="F616" s="322"/>
    </row>
    <row r="617">
      <c r="A617" s="98"/>
      <c r="B617" s="98"/>
      <c r="C617" s="98"/>
      <c r="D617" s="98"/>
      <c r="E617" s="98"/>
      <c r="F617" s="322"/>
    </row>
    <row r="618">
      <c r="A618" s="98"/>
      <c r="B618" s="98"/>
      <c r="C618" s="98"/>
      <c r="D618" s="98"/>
      <c r="E618" s="98"/>
      <c r="F618" s="322"/>
    </row>
    <row r="619">
      <c r="A619" s="98"/>
      <c r="B619" s="98"/>
      <c r="C619" s="98"/>
      <c r="D619" s="98"/>
      <c r="E619" s="98"/>
      <c r="F619" s="322"/>
    </row>
    <row r="620">
      <c r="A620" s="98"/>
      <c r="B620" s="98"/>
      <c r="C620" s="98"/>
      <c r="D620" s="98"/>
      <c r="E620" s="98"/>
      <c r="F620" s="322"/>
    </row>
    <row r="621">
      <c r="A621" s="98"/>
      <c r="B621" s="98"/>
      <c r="C621" s="98"/>
      <c r="D621" s="98"/>
      <c r="E621" s="98"/>
      <c r="F621" s="322"/>
    </row>
    <row r="622">
      <c r="A622" s="98"/>
      <c r="B622" s="98"/>
      <c r="C622" s="98"/>
      <c r="D622" s="98"/>
      <c r="E622" s="98"/>
      <c r="F622" s="322"/>
    </row>
    <row r="623">
      <c r="A623" s="98"/>
      <c r="B623" s="98"/>
      <c r="C623" s="98"/>
      <c r="D623" s="98"/>
      <c r="E623" s="98"/>
      <c r="F623" s="322"/>
    </row>
    <row r="624">
      <c r="A624" s="98"/>
      <c r="B624" s="98"/>
      <c r="C624" s="98"/>
      <c r="D624" s="98"/>
      <c r="E624" s="98"/>
      <c r="F624" s="322"/>
    </row>
    <row r="625">
      <c r="A625" s="98"/>
      <c r="B625" s="98"/>
      <c r="C625" s="98"/>
      <c r="D625" s="98"/>
      <c r="E625" s="98"/>
      <c r="F625" s="322"/>
    </row>
    <row r="626">
      <c r="A626" s="98"/>
      <c r="B626" s="98"/>
      <c r="C626" s="98"/>
      <c r="D626" s="98"/>
      <c r="E626" s="98"/>
      <c r="F626" s="322"/>
    </row>
    <row r="627">
      <c r="A627" s="98"/>
      <c r="B627" s="98"/>
      <c r="C627" s="98"/>
      <c r="D627" s="98"/>
      <c r="E627" s="98"/>
      <c r="F627" s="322"/>
    </row>
    <row r="628">
      <c r="A628" s="98"/>
      <c r="B628" s="98"/>
      <c r="C628" s="98"/>
      <c r="D628" s="98"/>
      <c r="E628" s="98"/>
      <c r="F628" s="322"/>
    </row>
    <row r="629">
      <c r="A629" s="98"/>
      <c r="B629" s="98"/>
      <c r="C629" s="98"/>
      <c r="D629" s="98"/>
      <c r="E629" s="98"/>
      <c r="F629" s="322"/>
    </row>
    <row r="630">
      <c r="A630" s="98"/>
      <c r="B630" s="98"/>
      <c r="C630" s="98"/>
      <c r="D630" s="98"/>
      <c r="E630" s="98"/>
      <c r="F630" s="322"/>
    </row>
    <row r="631">
      <c r="A631" s="98"/>
      <c r="B631" s="98"/>
      <c r="C631" s="98"/>
      <c r="D631" s="98"/>
      <c r="E631" s="98"/>
      <c r="F631" s="322"/>
    </row>
    <row r="632">
      <c r="A632" s="98"/>
      <c r="B632" s="98"/>
      <c r="C632" s="98"/>
      <c r="D632" s="98"/>
      <c r="E632" s="98"/>
      <c r="F632" s="322"/>
    </row>
    <row r="633">
      <c r="A633" s="98"/>
      <c r="B633" s="98"/>
      <c r="C633" s="98"/>
      <c r="D633" s="98"/>
      <c r="E633" s="98"/>
      <c r="F633" s="322"/>
    </row>
    <row r="634">
      <c r="A634" s="98"/>
      <c r="B634" s="98"/>
      <c r="C634" s="98"/>
      <c r="D634" s="98"/>
      <c r="E634" s="98"/>
      <c r="F634" s="322"/>
    </row>
    <row r="635">
      <c r="A635" s="98"/>
      <c r="B635" s="98"/>
      <c r="C635" s="98"/>
      <c r="D635" s="98"/>
      <c r="E635" s="98"/>
      <c r="F635" s="322"/>
    </row>
    <row r="636">
      <c r="A636" s="98"/>
      <c r="B636" s="98"/>
      <c r="C636" s="98"/>
      <c r="D636" s="98"/>
      <c r="E636" s="98"/>
      <c r="F636" s="322"/>
    </row>
    <row r="637">
      <c r="A637" s="98"/>
      <c r="B637" s="98"/>
      <c r="C637" s="98"/>
      <c r="D637" s="98"/>
      <c r="E637" s="98"/>
      <c r="F637" s="322"/>
    </row>
    <row r="638">
      <c r="A638" s="98"/>
      <c r="B638" s="98"/>
      <c r="C638" s="98"/>
      <c r="D638" s="98"/>
      <c r="E638" s="98"/>
      <c r="F638" s="322"/>
    </row>
    <row r="639">
      <c r="A639" s="98"/>
      <c r="B639" s="98"/>
      <c r="C639" s="98"/>
      <c r="D639" s="98"/>
      <c r="E639" s="98"/>
      <c r="F639" s="322"/>
    </row>
    <row r="640">
      <c r="A640" s="98"/>
      <c r="B640" s="98"/>
      <c r="C640" s="98"/>
      <c r="D640" s="98"/>
      <c r="E640" s="98"/>
      <c r="F640" s="322"/>
    </row>
    <row r="641">
      <c r="A641" s="98"/>
      <c r="B641" s="98"/>
      <c r="C641" s="98"/>
      <c r="D641" s="98"/>
      <c r="E641" s="98"/>
      <c r="F641" s="322"/>
    </row>
    <row r="642">
      <c r="A642" s="98"/>
      <c r="B642" s="98"/>
      <c r="C642" s="98"/>
      <c r="D642" s="98"/>
      <c r="E642" s="98"/>
      <c r="F642" s="322"/>
    </row>
    <row r="643">
      <c r="A643" s="98"/>
      <c r="B643" s="98"/>
      <c r="C643" s="98"/>
      <c r="D643" s="98"/>
      <c r="E643" s="98"/>
      <c r="F643" s="322"/>
    </row>
    <row r="644">
      <c r="A644" s="98"/>
      <c r="B644" s="98"/>
      <c r="C644" s="98"/>
      <c r="D644" s="98"/>
      <c r="E644" s="98"/>
      <c r="F644" s="322"/>
    </row>
    <row r="645">
      <c r="A645" s="98"/>
      <c r="B645" s="98"/>
      <c r="C645" s="98"/>
      <c r="D645" s="98"/>
      <c r="E645" s="98"/>
      <c r="F645" s="322"/>
    </row>
    <row r="646">
      <c r="A646" s="98"/>
      <c r="B646" s="98"/>
      <c r="C646" s="98"/>
      <c r="D646" s="98"/>
      <c r="E646" s="98"/>
      <c r="F646" s="322"/>
    </row>
    <row r="647">
      <c r="A647" s="98"/>
      <c r="B647" s="98"/>
      <c r="C647" s="98"/>
      <c r="D647" s="98"/>
      <c r="E647" s="98"/>
      <c r="F647" s="322"/>
    </row>
    <row r="648">
      <c r="A648" s="98"/>
      <c r="B648" s="98"/>
      <c r="C648" s="98"/>
      <c r="D648" s="98"/>
      <c r="E648" s="98"/>
      <c r="F648" s="322"/>
    </row>
    <row r="649">
      <c r="A649" s="98"/>
      <c r="B649" s="98"/>
      <c r="C649" s="98"/>
      <c r="D649" s="98"/>
      <c r="E649" s="98"/>
      <c r="F649" s="322"/>
    </row>
    <row r="650">
      <c r="A650" s="98"/>
      <c r="B650" s="98"/>
      <c r="C650" s="98"/>
      <c r="D650" s="98"/>
      <c r="E650" s="98"/>
      <c r="F650" s="322"/>
    </row>
    <row r="651">
      <c r="A651" s="98"/>
      <c r="B651" s="98"/>
      <c r="C651" s="98"/>
      <c r="D651" s="98"/>
      <c r="E651" s="98"/>
      <c r="F651" s="322"/>
    </row>
    <row r="652">
      <c r="A652" s="98"/>
      <c r="B652" s="98"/>
      <c r="C652" s="98"/>
      <c r="D652" s="98"/>
      <c r="E652" s="98"/>
      <c r="F652" s="322"/>
    </row>
    <row r="653">
      <c r="A653" s="98"/>
      <c r="B653" s="98"/>
      <c r="C653" s="98"/>
      <c r="D653" s="98"/>
      <c r="E653" s="98"/>
      <c r="F653" s="322"/>
    </row>
    <row r="654">
      <c r="A654" s="98"/>
      <c r="B654" s="98"/>
      <c r="C654" s="98"/>
      <c r="D654" s="98"/>
      <c r="E654" s="98"/>
      <c r="F654" s="322"/>
    </row>
    <row r="655">
      <c r="A655" s="98"/>
      <c r="B655" s="98"/>
      <c r="C655" s="98"/>
      <c r="D655" s="98"/>
      <c r="E655" s="98"/>
      <c r="F655" s="322"/>
    </row>
    <row r="656">
      <c r="A656" s="98"/>
      <c r="B656" s="98"/>
      <c r="C656" s="98"/>
      <c r="D656" s="98"/>
      <c r="E656" s="98"/>
      <c r="F656" s="322"/>
    </row>
    <row r="657">
      <c r="A657" s="98"/>
      <c r="B657" s="98"/>
      <c r="C657" s="98"/>
      <c r="D657" s="98"/>
      <c r="E657" s="98"/>
      <c r="F657" s="322"/>
    </row>
    <row r="658">
      <c r="A658" s="98"/>
      <c r="B658" s="98"/>
      <c r="C658" s="98"/>
      <c r="D658" s="98"/>
      <c r="E658" s="98"/>
      <c r="F658" s="322"/>
    </row>
    <row r="659">
      <c r="A659" s="98"/>
      <c r="B659" s="98"/>
      <c r="C659" s="98"/>
      <c r="D659" s="98"/>
      <c r="E659" s="98"/>
      <c r="F659" s="322"/>
    </row>
    <row r="660">
      <c r="A660" s="98"/>
      <c r="B660" s="98"/>
      <c r="C660" s="98"/>
      <c r="D660" s="98"/>
      <c r="E660" s="98"/>
      <c r="F660" s="322"/>
    </row>
    <row r="661">
      <c r="A661" s="98"/>
      <c r="B661" s="98"/>
      <c r="C661" s="98"/>
      <c r="D661" s="98"/>
      <c r="E661" s="98"/>
      <c r="F661" s="322"/>
    </row>
    <row r="662">
      <c r="A662" s="98"/>
      <c r="B662" s="98"/>
      <c r="C662" s="98"/>
      <c r="D662" s="98"/>
      <c r="E662" s="98"/>
      <c r="F662" s="322"/>
    </row>
    <row r="663">
      <c r="A663" s="98"/>
      <c r="B663" s="98"/>
      <c r="C663" s="98"/>
      <c r="D663" s="98"/>
      <c r="E663" s="98"/>
      <c r="F663" s="322"/>
    </row>
    <row r="664">
      <c r="A664" s="98"/>
      <c r="B664" s="98"/>
      <c r="C664" s="98"/>
      <c r="D664" s="98"/>
      <c r="E664" s="98"/>
      <c r="F664" s="322"/>
    </row>
    <row r="665">
      <c r="A665" s="98"/>
      <c r="B665" s="98"/>
      <c r="C665" s="98"/>
      <c r="D665" s="98"/>
      <c r="E665" s="98"/>
      <c r="F665" s="322"/>
    </row>
    <row r="666">
      <c r="A666" s="98"/>
      <c r="B666" s="98"/>
      <c r="C666" s="98"/>
      <c r="D666" s="98"/>
      <c r="E666" s="98"/>
      <c r="F666" s="322"/>
    </row>
    <row r="667">
      <c r="A667" s="98"/>
      <c r="B667" s="98"/>
      <c r="C667" s="98"/>
      <c r="D667" s="98"/>
      <c r="E667" s="98"/>
      <c r="F667" s="322"/>
    </row>
    <row r="668">
      <c r="A668" s="98"/>
      <c r="B668" s="98"/>
      <c r="C668" s="98"/>
      <c r="D668" s="98"/>
      <c r="E668" s="98"/>
      <c r="F668" s="322"/>
    </row>
    <row r="669">
      <c r="A669" s="98"/>
      <c r="B669" s="98"/>
      <c r="C669" s="98"/>
      <c r="D669" s="98"/>
      <c r="E669" s="98"/>
      <c r="F669" s="322"/>
    </row>
    <row r="670">
      <c r="A670" s="98"/>
      <c r="B670" s="98"/>
      <c r="C670" s="98"/>
      <c r="D670" s="98"/>
      <c r="E670" s="98"/>
      <c r="F670" s="322"/>
    </row>
    <row r="671">
      <c r="A671" s="98"/>
      <c r="B671" s="98"/>
      <c r="C671" s="98"/>
      <c r="D671" s="98"/>
      <c r="E671" s="98"/>
      <c r="F671" s="322"/>
    </row>
    <row r="672">
      <c r="A672" s="98"/>
      <c r="B672" s="98"/>
      <c r="C672" s="98"/>
      <c r="D672" s="98"/>
      <c r="E672" s="98"/>
      <c r="F672" s="322"/>
    </row>
    <row r="673">
      <c r="A673" s="98"/>
      <c r="B673" s="98"/>
      <c r="C673" s="98"/>
      <c r="D673" s="98"/>
      <c r="E673" s="98"/>
      <c r="F673" s="322"/>
    </row>
    <row r="674">
      <c r="A674" s="98"/>
      <c r="B674" s="98"/>
      <c r="C674" s="98"/>
      <c r="D674" s="98"/>
      <c r="E674" s="98"/>
      <c r="F674" s="322"/>
    </row>
    <row r="675">
      <c r="A675" s="98"/>
      <c r="B675" s="98"/>
      <c r="C675" s="98"/>
      <c r="D675" s="98"/>
      <c r="E675" s="98"/>
      <c r="F675" s="322"/>
    </row>
    <row r="676">
      <c r="A676" s="98"/>
      <c r="B676" s="98"/>
      <c r="C676" s="98"/>
      <c r="D676" s="98"/>
      <c r="E676" s="98"/>
      <c r="F676" s="322"/>
    </row>
    <row r="677">
      <c r="A677" s="98"/>
      <c r="B677" s="98"/>
      <c r="C677" s="98"/>
      <c r="D677" s="98"/>
      <c r="E677" s="98"/>
      <c r="F677" s="322"/>
    </row>
    <row r="678">
      <c r="A678" s="98"/>
      <c r="B678" s="98"/>
      <c r="C678" s="98"/>
      <c r="D678" s="98"/>
      <c r="E678" s="98"/>
      <c r="F678" s="322"/>
    </row>
    <row r="679">
      <c r="A679" s="98"/>
      <c r="B679" s="98"/>
      <c r="C679" s="98"/>
      <c r="D679" s="98"/>
      <c r="E679" s="98"/>
      <c r="F679" s="322"/>
    </row>
    <row r="680">
      <c r="A680" s="98"/>
      <c r="B680" s="98"/>
      <c r="C680" s="98"/>
      <c r="D680" s="98"/>
      <c r="E680" s="98"/>
      <c r="F680" s="322"/>
    </row>
    <row r="681">
      <c r="A681" s="98"/>
      <c r="B681" s="98"/>
      <c r="C681" s="98"/>
      <c r="D681" s="98"/>
      <c r="E681" s="98"/>
      <c r="F681" s="322"/>
    </row>
    <row r="682">
      <c r="A682" s="98"/>
      <c r="B682" s="98"/>
      <c r="C682" s="98"/>
      <c r="D682" s="98"/>
      <c r="E682" s="98"/>
      <c r="F682" s="322"/>
    </row>
    <row r="683">
      <c r="A683" s="98"/>
      <c r="B683" s="98"/>
      <c r="C683" s="98"/>
      <c r="D683" s="98"/>
      <c r="E683" s="98"/>
      <c r="F683" s="322"/>
    </row>
    <row r="684">
      <c r="A684" s="98"/>
      <c r="B684" s="98"/>
      <c r="C684" s="98"/>
      <c r="D684" s="98"/>
      <c r="E684" s="98"/>
      <c r="F684" s="322"/>
    </row>
    <row r="685">
      <c r="A685" s="98"/>
      <c r="B685" s="98"/>
      <c r="C685" s="98"/>
      <c r="D685" s="98"/>
      <c r="E685" s="98"/>
      <c r="F685" s="322"/>
    </row>
    <row r="686">
      <c r="A686" s="98"/>
      <c r="B686" s="98"/>
      <c r="C686" s="98"/>
      <c r="D686" s="98"/>
      <c r="E686" s="98"/>
      <c r="F686" s="322"/>
    </row>
    <row r="687">
      <c r="A687" s="98"/>
      <c r="B687" s="98"/>
      <c r="C687" s="98"/>
      <c r="D687" s="98"/>
      <c r="E687" s="98"/>
      <c r="F687" s="322"/>
    </row>
    <row r="688">
      <c r="A688" s="98"/>
      <c r="B688" s="98"/>
      <c r="C688" s="98"/>
      <c r="D688" s="98"/>
      <c r="E688" s="98"/>
      <c r="F688" s="322"/>
    </row>
    <row r="689">
      <c r="A689" s="98"/>
      <c r="B689" s="98"/>
      <c r="C689" s="98"/>
      <c r="D689" s="98"/>
      <c r="E689" s="98"/>
      <c r="F689" s="322"/>
    </row>
    <row r="690">
      <c r="A690" s="98"/>
      <c r="B690" s="98"/>
      <c r="C690" s="98"/>
      <c r="D690" s="98"/>
      <c r="E690" s="98"/>
      <c r="F690" s="322"/>
    </row>
    <row r="691">
      <c r="A691" s="98"/>
      <c r="B691" s="98"/>
      <c r="C691" s="98"/>
      <c r="D691" s="98"/>
      <c r="E691" s="98"/>
      <c r="F691" s="322"/>
    </row>
    <row r="692">
      <c r="A692" s="98"/>
      <c r="B692" s="98"/>
      <c r="C692" s="98"/>
      <c r="D692" s="98"/>
      <c r="E692" s="98"/>
      <c r="F692" s="322"/>
    </row>
    <row r="693">
      <c r="A693" s="98"/>
      <c r="B693" s="98"/>
      <c r="C693" s="98"/>
      <c r="D693" s="98"/>
      <c r="E693" s="98"/>
      <c r="F693" s="322"/>
    </row>
    <row r="694">
      <c r="A694" s="98"/>
      <c r="B694" s="98"/>
      <c r="C694" s="98"/>
      <c r="D694" s="98"/>
      <c r="E694" s="98"/>
      <c r="F694" s="322"/>
    </row>
    <row r="695">
      <c r="A695" s="98"/>
      <c r="B695" s="98"/>
      <c r="C695" s="98"/>
      <c r="D695" s="98"/>
      <c r="E695" s="98"/>
      <c r="F695" s="322"/>
    </row>
    <row r="696">
      <c r="A696" s="98"/>
      <c r="B696" s="98"/>
      <c r="C696" s="98"/>
      <c r="D696" s="98"/>
      <c r="E696" s="98"/>
      <c r="F696" s="322"/>
    </row>
    <row r="697">
      <c r="A697" s="98"/>
      <c r="B697" s="98"/>
      <c r="C697" s="98"/>
      <c r="D697" s="98"/>
      <c r="E697" s="98"/>
      <c r="F697" s="322"/>
    </row>
    <row r="698">
      <c r="A698" s="98"/>
      <c r="B698" s="98"/>
      <c r="C698" s="98"/>
      <c r="D698" s="98"/>
      <c r="E698" s="98"/>
      <c r="F698" s="322"/>
    </row>
    <row r="699">
      <c r="A699" s="98"/>
      <c r="B699" s="98"/>
      <c r="C699" s="98"/>
      <c r="D699" s="98"/>
      <c r="E699" s="98"/>
      <c r="F699" s="322"/>
    </row>
    <row r="700">
      <c r="A700" s="98"/>
      <c r="B700" s="98"/>
      <c r="C700" s="98"/>
      <c r="D700" s="98"/>
      <c r="E700" s="98"/>
      <c r="F700" s="322"/>
    </row>
    <row r="701">
      <c r="A701" s="98"/>
      <c r="B701" s="98"/>
      <c r="C701" s="98"/>
      <c r="D701" s="98"/>
      <c r="E701" s="98"/>
      <c r="F701" s="322"/>
    </row>
    <row r="702">
      <c r="A702" s="98"/>
      <c r="B702" s="98"/>
      <c r="C702" s="98"/>
      <c r="D702" s="98"/>
      <c r="E702" s="98"/>
      <c r="F702" s="322"/>
    </row>
    <row r="703">
      <c r="A703" s="98"/>
      <c r="B703" s="98"/>
      <c r="C703" s="98"/>
      <c r="D703" s="98"/>
      <c r="E703" s="98"/>
      <c r="F703" s="322"/>
    </row>
    <row r="704">
      <c r="A704" s="98"/>
      <c r="B704" s="98"/>
      <c r="C704" s="98"/>
      <c r="D704" s="98"/>
      <c r="E704" s="98"/>
      <c r="F704" s="322"/>
    </row>
    <row r="705">
      <c r="A705" s="98"/>
      <c r="B705" s="98"/>
      <c r="C705" s="98"/>
      <c r="D705" s="98"/>
      <c r="E705" s="98"/>
      <c r="F705" s="322"/>
    </row>
    <row r="706">
      <c r="A706" s="98"/>
      <c r="B706" s="98"/>
      <c r="C706" s="98"/>
      <c r="D706" s="98"/>
      <c r="E706" s="98"/>
      <c r="F706" s="322"/>
    </row>
    <row r="707">
      <c r="A707" s="98"/>
      <c r="B707" s="98"/>
      <c r="C707" s="98"/>
      <c r="D707" s="98"/>
      <c r="E707" s="98"/>
      <c r="F707" s="322"/>
    </row>
    <row r="708">
      <c r="A708" s="98"/>
      <c r="B708" s="98"/>
      <c r="C708" s="98"/>
      <c r="D708" s="98"/>
      <c r="E708" s="98"/>
      <c r="F708" s="322"/>
    </row>
    <row r="709">
      <c r="A709" s="98"/>
      <c r="B709" s="98"/>
      <c r="C709" s="98"/>
      <c r="D709" s="98"/>
      <c r="E709" s="98"/>
      <c r="F709" s="322"/>
    </row>
    <row r="710">
      <c r="A710" s="98"/>
      <c r="B710" s="98"/>
      <c r="C710" s="98"/>
      <c r="D710" s="98"/>
      <c r="E710" s="98"/>
      <c r="F710" s="322"/>
    </row>
    <row r="711">
      <c r="A711" s="98"/>
      <c r="B711" s="98"/>
      <c r="C711" s="98"/>
      <c r="D711" s="98"/>
      <c r="E711" s="98"/>
      <c r="F711" s="322"/>
    </row>
    <row r="712">
      <c r="A712" s="98"/>
      <c r="B712" s="98"/>
      <c r="C712" s="98"/>
      <c r="D712" s="98"/>
      <c r="E712" s="98"/>
      <c r="F712" s="322"/>
    </row>
    <row r="713">
      <c r="A713" s="98"/>
      <c r="B713" s="98"/>
      <c r="C713" s="98"/>
      <c r="D713" s="98"/>
      <c r="E713" s="98"/>
      <c r="F713" s="322"/>
    </row>
    <row r="714">
      <c r="A714" s="98"/>
      <c r="B714" s="98"/>
      <c r="C714" s="98"/>
      <c r="D714" s="98"/>
      <c r="E714" s="98"/>
      <c r="F714" s="322"/>
    </row>
    <row r="715">
      <c r="A715" s="98"/>
      <c r="B715" s="98"/>
      <c r="C715" s="98"/>
      <c r="D715" s="98"/>
      <c r="E715" s="98"/>
      <c r="F715" s="322"/>
    </row>
    <row r="716">
      <c r="A716" s="98"/>
      <c r="B716" s="98"/>
      <c r="C716" s="98"/>
      <c r="D716" s="98"/>
      <c r="E716" s="98"/>
      <c r="F716" s="322"/>
    </row>
    <row r="717">
      <c r="A717" s="98"/>
      <c r="B717" s="98"/>
      <c r="C717" s="98"/>
      <c r="D717" s="98"/>
      <c r="E717" s="98"/>
      <c r="F717" s="322"/>
    </row>
    <row r="718">
      <c r="A718" s="98"/>
      <c r="B718" s="98"/>
      <c r="C718" s="98"/>
      <c r="D718" s="98"/>
      <c r="E718" s="98"/>
      <c r="F718" s="322"/>
    </row>
    <row r="719">
      <c r="A719" s="98"/>
      <c r="B719" s="98"/>
      <c r="C719" s="98"/>
      <c r="D719" s="98"/>
      <c r="E719" s="98"/>
      <c r="F719" s="322"/>
    </row>
    <row r="720">
      <c r="A720" s="98"/>
      <c r="B720" s="98"/>
      <c r="C720" s="98"/>
      <c r="D720" s="98"/>
      <c r="E720" s="98"/>
      <c r="F720" s="322"/>
    </row>
    <row r="721">
      <c r="A721" s="98"/>
      <c r="B721" s="98"/>
      <c r="C721" s="98"/>
      <c r="D721" s="98"/>
      <c r="E721" s="98"/>
      <c r="F721" s="322"/>
    </row>
    <row r="722">
      <c r="A722" s="98"/>
      <c r="B722" s="98"/>
      <c r="C722" s="98"/>
      <c r="D722" s="98"/>
      <c r="E722" s="98"/>
      <c r="F722" s="322"/>
    </row>
    <row r="723">
      <c r="A723" s="98"/>
      <c r="B723" s="98"/>
      <c r="C723" s="98"/>
      <c r="D723" s="98"/>
      <c r="E723" s="98"/>
      <c r="F723" s="322"/>
    </row>
    <row r="724">
      <c r="A724" s="98"/>
      <c r="B724" s="98"/>
      <c r="C724" s="98"/>
      <c r="D724" s="98"/>
      <c r="E724" s="98"/>
      <c r="F724" s="322"/>
    </row>
    <row r="725">
      <c r="A725" s="98"/>
      <c r="B725" s="98"/>
      <c r="C725" s="98"/>
      <c r="D725" s="98"/>
      <c r="E725" s="98"/>
      <c r="F725" s="322"/>
    </row>
    <row r="726">
      <c r="A726" s="98"/>
      <c r="B726" s="98"/>
      <c r="C726" s="98"/>
      <c r="D726" s="98"/>
      <c r="E726" s="98"/>
      <c r="F726" s="322"/>
    </row>
    <row r="727">
      <c r="A727" s="98"/>
      <c r="B727" s="98"/>
      <c r="C727" s="98"/>
      <c r="D727" s="98"/>
      <c r="E727" s="98"/>
      <c r="F727" s="322"/>
    </row>
    <row r="728">
      <c r="A728" s="98"/>
      <c r="B728" s="98"/>
      <c r="C728" s="98"/>
      <c r="D728" s="98"/>
      <c r="E728" s="98"/>
      <c r="F728" s="322"/>
    </row>
    <row r="729">
      <c r="A729" s="98"/>
      <c r="B729" s="98"/>
      <c r="C729" s="98"/>
      <c r="D729" s="98"/>
      <c r="E729" s="98"/>
      <c r="F729" s="322"/>
    </row>
    <row r="730">
      <c r="A730" s="98"/>
      <c r="B730" s="98"/>
      <c r="C730" s="98"/>
      <c r="D730" s="98"/>
      <c r="E730" s="98"/>
      <c r="F730" s="322"/>
    </row>
    <row r="731">
      <c r="A731" s="98"/>
      <c r="B731" s="98"/>
      <c r="C731" s="98"/>
      <c r="D731" s="98"/>
      <c r="E731" s="98"/>
      <c r="F731" s="322"/>
    </row>
    <row r="732">
      <c r="A732" s="98"/>
      <c r="B732" s="98"/>
      <c r="C732" s="98"/>
      <c r="D732" s="98"/>
      <c r="E732" s="98"/>
      <c r="F732" s="322"/>
    </row>
    <row r="733">
      <c r="A733" s="98"/>
      <c r="B733" s="98"/>
      <c r="C733" s="98"/>
      <c r="D733" s="98"/>
      <c r="E733" s="98"/>
      <c r="F733" s="322"/>
    </row>
    <row r="734">
      <c r="A734" s="98"/>
      <c r="B734" s="98"/>
      <c r="C734" s="98"/>
      <c r="D734" s="98"/>
      <c r="E734" s="98"/>
      <c r="F734" s="322"/>
    </row>
    <row r="735">
      <c r="A735" s="98"/>
      <c r="B735" s="98"/>
      <c r="C735" s="98"/>
      <c r="D735" s="98"/>
      <c r="E735" s="98"/>
      <c r="F735" s="322"/>
    </row>
    <row r="736">
      <c r="A736" s="98"/>
      <c r="B736" s="98"/>
      <c r="C736" s="98"/>
      <c r="D736" s="98"/>
      <c r="E736" s="98"/>
      <c r="F736" s="322"/>
    </row>
    <row r="737">
      <c r="A737" s="98"/>
      <c r="B737" s="98"/>
      <c r="C737" s="98"/>
      <c r="D737" s="98"/>
      <c r="E737" s="98"/>
      <c r="F737" s="322"/>
    </row>
    <row r="738">
      <c r="A738" s="98"/>
      <c r="B738" s="98"/>
      <c r="C738" s="98"/>
      <c r="D738" s="98"/>
      <c r="E738" s="98"/>
      <c r="F738" s="322"/>
    </row>
    <row r="739">
      <c r="A739" s="98"/>
      <c r="B739" s="98"/>
      <c r="C739" s="98"/>
      <c r="D739" s="98"/>
      <c r="E739" s="98"/>
      <c r="F739" s="322"/>
    </row>
    <row r="740">
      <c r="A740" s="98"/>
      <c r="B740" s="98"/>
      <c r="C740" s="98"/>
      <c r="D740" s="98"/>
      <c r="E740" s="98"/>
      <c r="F740" s="322"/>
    </row>
    <row r="741">
      <c r="A741" s="98"/>
      <c r="B741" s="98"/>
      <c r="C741" s="98"/>
      <c r="D741" s="98"/>
      <c r="E741" s="98"/>
      <c r="F741" s="322"/>
    </row>
    <row r="742">
      <c r="A742" s="98"/>
      <c r="B742" s="98"/>
      <c r="C742" s="98"/>
      <c r="D742" s="98"/>
      <c r="E742" s="98"/>
      <c r="F742" s="322"/>
    </row>
    <row r="743">
      <c r="A743" s="98"/>
      <c r="B743" s="98"/>
      <c r="C743" s="98"/>
      <c r="D743" s="98"/>
      <c r="E743" s="98"/>
      <c r="F743" s="322"/>
    </row>
    <row r="744">
      <c r="A744" s="98"/>
      <c r="B744" s="98"/>
      <c r="C744" s="98"/>
      <c r="D744" s="98"/>
      <c r="E744" s="98"/>
      <c r="F744" s="322"/>
    </row>
    <row r="745">
      <c r="A745" s="98"/>
      <c r="B745" s="98"/>
      <c r="C745" s="98"/>
      <c r="D745" s="98"/>
      <c r="E745" s="98"/>
      <c r="F745" s="322"/>
    </row>
    <row r="746">
      <c r="A746" s="98"/>
      <c r="B746" s="98"/>
      <c r="C746" s="98"/>
      <c r="D746" s="98"/>
      <c r="E746" s="98"/>
      <c r="F746" s="322"/>
    </row>
    <row r="747">
      <c r="A747" s="98"/>
      <c r="B747" s="98"/>
      <c r="C747" s="98"/>
      <c r="D747" s="98"/>
      <c r="E747" s="98"/>
      <c r="F747" s="322"/>
    </row>
    <row r="748">
      <c r="A748" s="98"/>
      <c r="B748" s="98"/>
      <c r="C748" s="98"/>
      <c r="D748" s="98"/>
      <c r="E748" s="98"/>
      <c r="F748" s="322"/>
    </row>
    <row r="749">
      <c r="A749" s="98"/>
      <c r="B749" s="98"/>
      <c r="C749" s="98"/>
      <c r="D749" s="98"/>
      <c r="E749" s="98"/>
      <c r="F749" s="322"/>
    </row>
    <row r="750">
      <c r="A750" s="98"/>
      <c r="B750" s="98"/>
      <c r="C750" s="98"/>
      <c r="D750" s="98"/>
      <c r="E750" s="98"/>
      <c r="F750" s="322"/>
    </row>
    <row r="751">
      <c r="A751" s="98"/>
      <c r="B751" s="98"/>
      <c r="C751" s="98"/>
      <c r="D751" s="98"/>
      <c r="E751" s="98"/>
      <c r="F751" s="322"/>
    </row>
    <row r="752">
      <c r="A752" s="98"/>
      <c r="B752" s="98"/>
      <c r="C752" s="98"/>
      <c r="D752" s="98"/>
      <c r="E752" s="98"/>
      <c r="F752" s="322"/>
    </row>
    <row r="753">
      <c r="A753" s="98"/>
      <c r="B753" s="98"/>
      <c r="C753" s="98"/>
      <c r="D753" s="98"/>
      <c r="E753" s="98"/>
      <c r="F753" s="322"/>
    </row>
    <row r="754">
      <c r="A754" s="98"/>
      <c r="B754" s="98"/>
      <c r="C754" s="98"/>
      <c r="D754" s="98"/>
      <c r="E754" s="98"/>
      <c r="F754" s="322"/>
    </row>
    <row r="755">
      <c r="A755" s="98"/>
      <c r="B755" s="98"/>
      <c r="C755" s="98"/>
      <c r="D755" s="98"/>
      <c r="E755" s="98"/>
      <c r="F755" s="322"/>
    </row>
    <row r="756">
      <c r="A756" s="98"/>
      <c r="B756" s="98"/>
      <c r="C756" s="98"/>
      <c r="D756" s="98"/>
      <c r="E756" s="98"/>
      <c r="F756" s="322"/>
    </row>
    <row r="757">
      <c r="A757" s="98"/>
      <c r="B757" s="98"/>
      <c r="C757" s="98"/>
      <c r="D757" s="98"/>
      <c r="E757" s="98"/>
      <c r="F757" s="322"/>
    </row>
    <row r="758">
      <c r="A758" s="98"/>
      <c r="B758" s="98"/>
      <c r="C758" s="98"/>
      <c r="D758" s="98"/>
      <c r="E758" s="98"/>
      <c r="F758" s="322"/>
    </row>
    <row r="759">
      <c r="A759" s="98"/>
      <c r="B759" s="98"/>
      <c r="C759" s="98"/>
      <c r="D759" s="98"/>
      <c r="E759" s="98"/>
      <c r="F759" s="322"/>
    </row>
    <row r="760">
      <c r="A760" s="98"/>
      <c r="B760" s="98"/>
      <c r="C760" s="98"/>
      <c r="D760" s="98"/>
      <c r="E760" s="98"/>
      <c r="F760" s="322"/>
    </row>
    <row r="761">
      <c r="A761" s="98"/>
      <c r="B761" s="98"/>
      <c r="C761" s="98"/>
      <c r="D761" s="98"/>
      <c r="E761" s="98"/>
      <c r="F761" s="322"/>
    </row>
    <row r="762">
      <c r="A762" s="98"/>
      <c r="B762" s="98"/>
      <c r="C762" s="98"/>
      <c r="D762" s="98"/>
      <c r="E762" s="98"/>
      <c r="F762" s="322"/>
    </row>
    <row r="763">
      <c r="A763" s="98"/>
      <c r="B763" s="98"/>
      <c r="C763" s="98"/>
      <c r="D763" s="98"/>
      <c r="E763" s="98"/>
      <c r="F763" s="322"/>
    </row>
    <row r="764">
      <c r="A764" s="98"/>
      <c r="B764" s="98"/>
      <c r="C764" s="98"/>
      <c r="D764" s="98"/>
      <c r="E764" s="98"/>
      <c r="F764" s="322"/>
    </row>
    <row r="765">
      <c r="A765" s="98"/>
      <c r="B765" s="98"/>
      <c r="C765" s="98"/>
      <c r="D765" s="98"/>
      <c r="E765" s="98"/>
      <c r="F765" s="322"/>
    </row>
    <row r="766">
      <c r="A766" s="98"/>
      <c r="B766" s="98"/>
      <c r="C766" s="98"/>
      <c r="D766" s="98"/>
      <c r="E766" s="98"/>
      <c r="F766" s="322"/>
    </row>
    <row r="767">
      <c r="A767" s="98"/>
      <c r="B767" s="98"/>
      <c r="C767" s="98"/>
      <c r="D767" s="98"/>
      <c r="E767" s="98"/>
      <c r="F767" s="322"/>
    </row>
    <row r="768">
      <c r="A768" s="98"/>
      <c r="B768" s="98"/>
      <c r="C768" s="98"/>
      <c r="D768" s="98"/>
      <c r="E768" s="98"/>
      <c r="F768" s="322"/>
    </row>
    <row r="769">
      <c r="A769" s="98"/>
      <c r="B769" s="98"/>
      <c r="C769" s="98"/>
      <c r="D769" s="98"/>
      <c r="E769" s="98"/>
      <c r="F769" s="322"/>
    </row>
    <row r="770">
      <c r="A770" s="98"/>
      <c r="B770" s="98"/>
      <c r="C770" s="98"/>
      <c r="D770" s="98"/>
      <c r="E770" s="98"/>
      <c r="F770" s="322"/>
    </row>
    <row r="771">
      <c r="A771" s="98"/>
      <c r="B771" s="98"/>
      <c r="C771" s="98"/>
      <c r="D771" s="98"/>
      <c r="E771" s="98"/>
      <c r="F771" s="322"/>
    </row>
    <row r="772">
      <c r="A772" s="98"/>
      <c r="B772" s="98"/>
      <c r="C772" s="98"/>
      <c r="D772" s="98"/>
      <c r="E772" s="98"/>
      <c r="F772" s="322"/>
    </row>
    <row r="773">
      <c r="A773" s="98"/>
      <c r="B773" s="98"/>
      <c r="C773" s="98"/>
      <c r="D773" s="98"/>
      <c r="E773" s="98"/>
      <c r="F773" s="322"/>
    </row>
    <row r="774">
      <c r="A774" s="98"/>
      <c r="B774" s="98"/>
      <c r="C774" s="98"/>
      <c r="D774" s="98"/>
      <c r="E774" s="98"/>
      <c r="F774" s="322"/>
    </row>
    <row r="775">
      <c r="A775" s="98"/>
      <c r="B775" s="98"/>
      <c r="C775" s="98"/>
      <c r="D775" s="98"/>
      <c r="E775" s="98"/>
      <c r="F775" s="322"/>
    </row>
    <row r="776">
      <c r="A776" s="98"/>
      <c r="B776" s="98"/>
      <c r="C776" s="98"/>
      <c r="D776" s="98"/>
      <c r="E776" s="98"/>
      <c r="F776" s="322"/>
    </row>
    <row r="777">
      <c r="A777" s="98"/>
      <c r="B777" s="98"/>
      <c r="C777" s="98"/>
      <c r="D777" s="98"/>
      <c r="E777" s="98"/>
      <c r="F777" s="322"/>
    </row>
    <row r="778">
      <c r="A778" s="98"/>
      <c r="B778" s="98"/>
      <c r="C778" s="98"/>
      <c r="D778" s="98"/>
      <c r="E778" s="98"/>
      <c r="F778" s="322"/>
    </row>
    <row r="779">
      <c r="A779" s="98"/>
      <c r="B779" s="98"/>
      <c r="C779" s="98"/>
      <c r="D779" s="98"/>
      <c r="E779" s="98"/>
      <c r="F779" s="322"/>
    </row>
    <row r="780">
      <c r="A780" s="98"/>
      <c r="B780" s="98"/>
      <c r="C780" s="98"/>
      <c r="D780" s="98"/>
      <c r="E780" s="98"/>
      <c r="F780" s="322"/>
    </row>
    <row r="781">
      <c r="A781" s="98"/>
      <c r="B781" s="98"/>
      <c r="C781" s="98"/>
      <c r="D781" s="98"/>
      <c r="E781" s="98"/>
      <c r="F781" s="322"/>
    </row>
    <row r="782">
      <c r="A782" s="98"/>
      <c r="B782" s="98"/>
      <c r="C782" s="98"/>
      <c r="D782" s="98"/>
      <c r="E782" s="98"/>
      <c r="F782" s="322"/>
    </row>
    <row r="783">
      <c r="A783" s="98"/>
      <c r="B783" s="98"/>
      <c r="C783" s="98"/>
      <c r="D783" s="98"/>
      <c r="E783" s="98"/>
      <c r="F783" s="322"/>
    </row>
    <row r="784">
      <c r="A784" s="98"/>
      <c r="B784" s="98"/>
      <c r="C784" s="98"/>
      <c r="D784" s="98"/>
      <c r="E784" s="98"/>
      <c r="F784" s="322"/>
    </row>
    <row r="785">
      <c r="A785" s="98"/>
      <c r="B785" s="98"/>
      <c r="C785" s="98"/>
      <c r="D785" s="98"/>
      <c r="E785" s="98"/>
      <c r="F785" s="322"/>
    </row>
    <row r="786">
      <c r="A786" s="98"/>
      <c r="B786" s="98"/>
      <c r="C786" s="98"/>
      <c r="D786" s="98"/>
      <c r="E786" s="98"/>
      <c r="F786" s="322"/>
    </row>
    <row r="787">
      <c r="A787" s="98"/>
      <c r="B787" s="98"/>
      <c r="C787" s="98"/>
      <c r="D787" s="98"/>
      <c r="E787" s="98"/>
      <c r="F787" s="322"/>
    </row>
    <row r="788">
      <c r="A788" s="98"/>
      <c r="B788" s="98"/>
      <c r="C788" s="98"/>
      <c r="D788" s="98"/>
      <c r="E788" s="98"/>
      <c r="F788" s="322"/>
    </row>
    <row r="789">
      <c r="A789" s="98"/>
      <c r="B789" s="98"/>
      <c r="C789" s="98"/>
      <c r="D789" s="98"/>
      <c r="E789" s="98"/>
      <c r="F789" s="322"/>
    </row>
    <row r="790">
      <c r="A790" s="98"/>
      <c r="B790" s="98"/>
      <c r="C790" s="98"/>
      <c r="D790" s="98"/>
      <c r="E790" s="98"/>
      <c r="F790" s="322"/>
    </row>
    <row r="791">
      <c r="A791" s="98"/>
      <c r="B791" s="98"/>
      <c r="C791" s="98"/>
      <c r="D791" s="98"/>
      <c r="E791" s="98"/>
      <c r="F791" s="322"/>
    </row>
    <row r="792">
      <c r="A792" s="98"/>
      <c r="B792" s="98"/>
      <c r="C792" s="98"/>
      <c r="D792" s="98"/>
      <c r="E792" s="98"/>
      <c r="F792" s="322"/>
    </row>
    <row r="793">
      <c r="A793" s="98"/>
      <c r="B793" s="98"/>
      <c r="C793" s="98"/>
      <c r="D793" s="98"/>
      <c r="E793" s="98"/>
      <c r="F793" s="322"/>
    </row>
    <row r="794">
      <c r="A794" s="98"/>
      <c r="B794" s="98"/>
      <c r="C794" s="98"/>
      <c r="D794" s="98"/>
      <c r="E794" s="98"/>
      <c r="F794" s="322"/>
    </row>
    <row r="795">
      <c r="A795" s="98"/>
      <c r="B795" s="98"/>
      <c r="C795" s="98"/>
      <c r="D795" s="98"/>
      <c r="E795" s="98"/>
      <c r="F795" s="322"/>
    </row>
    <row r="796">
      <c r="A796" s="98"/>
      <c r="B796" s="98"/>
      <c r="C796" s="98"/>
      <c r="D796" s="98"/>
      <c r="E796" s="98"/>
      <c r="F796" s="322"/>
    </row>
    <row r="797">
      <c r="A797" s="98"/>
      <c r="B797" s="98"/>
      <c r="C797" s="98"/>
      <c r="D797" s="98"/>
      <c r="E797" s="98"/>
      <c r="F797" s="322"/>
    </row>
    <row r="798">
      <c r="A798" s="98"/>
      <c r="B798" s="98"/>
      <c r="C798" s="98"/>
      <c r="D798" s="98"/>
      <c r="E798" s="98"/>
      <c r="F798" s="322"/>
    </row>
    <row r="799">
      <c r="A799" s="98"/>
      <c r="B799" s="98"/>
      <c r="C799" s="98"/>
      <c r="D799" s="98"/>
      <c r="E799" s="98"/>
      <c r="F799" s="322"/>
    </row>
    <row r="800">
      <c r="A800" s="98"/>
      <c r="B800" s="98"/>
      <c r="C800" s="98"/>
      <c r="D800" s="98"/>
      <c r="E800" s="98"/>
      <c r="F800" s="322"/>
    </row>
    <row r="801">
      <c r="A801" s="98"/>
      <c r="B801" s="98"/>
      <c r="C801" s="98"/>
      <c r="D801" s="98"/>
      <c r="E801" s="98"/>
      <c r="F801" s="322"/>
    </row>
    <row r="802">
      <c r="A802" s="98"/>
      <c r="B802" s="98"/>
      <c r="C802" s="98"/>
      <c r="D802" s="98"/>
      <c r="E802" s="98"/>
      <c r="F802" s="322"/>
    </row>
    <row r="803">
      <c r="A803" s="98"/>
      <c r="B803" s="98"/>
      <c r="C803" s="98"/>
      <c r="D803" s="98"/>
      <c r="E803" s="98"/>
      <c r="F803" s="322"/>
    </row>
    <row r="804">
      <c r="A804" s="98"/>
      <c r="B804" s="98"/>
      <c r="C804" s="98"/>
      <c r="D804" s="98"/>
      <c r="E804" s="98"/>
      <c r="F804" s="322"/>
    </row>
    <row r="805">
      <c r="A805" s="98"/>
      <c r="B805" s="98"/>
      <c r="C805" s="98"/>
      <c r="D805" s="98"/>
      <c r="E805" s="98"/>
      <c r="F805" s="322"/>
    </row>
    <row r="806">
      <c r="A806" s="98"/>
      <c r="B806" s="98"/>
      <c r="C806" s="98"/>
      <c r="D806" s="98"/>
      <c r="E806" s="98"/>
      <c r="F806" s="322"/>
    </row>
    <row r="807">
      <c r="A807" s="98"/>
      <c r="B807" s="98"/>
      <c r="C807" s="98"/>
      <c r="D807" s="98"/>
      <c r="E807" s="98"/>
      <c r="F807" s="322"/>
    </row>
    <row r="808">
      <c r="A808" s="98"/>
      <c r="B808" s="98"/>
      <c r="C808" s="98"/>
      <c r="D808" s="98"/>
      <c r="E808" s="98"/>
      <c r="F808" s="322"/>
    </row>
    <row r="809">
      <c r="A809" s="98"/>
      <c r="B809" s="98"/>
      <c r="C809" s="98"/>
      <c r="D809" s="98"/>
      <c r="E809" s="98"/>
      <c r="F809" s="322"/>
    </row>
    <row r="810">
      <c r="A810" s="98"/>
      <c r="B810" s="98"/>
      <c r="C810" s="98"/>
      <c r="D810" s="98"/>
      <c r="E810" s="98"/>
      <c r="F810" s="322"/>
    </row>
    <row r="811">
      <c r="A811" s="98"/>
      <c r="B811" s="98"/>
      <c r="C811" s="98"/>
      <c r="D811" s="98"/>
      <c r="E811" s="98"/>
      <c r="F811" s="322"/>
    </row>
    <row r="812">
      <c r="A812" s="98"/>
      <c r="B812" s="98"/>
      <c r="C812" s="98"/>
      <c r="D812" s="98"/>
      <c r="E812" s="98"/>
      <c r="F812" s="322"/>
    </row>
    <row r="813">
      <c r="A813" s="98"/>
      <c r="B813" s="98"/>
      <c r="C813" s="98"/>
      <c r="D813" s="98"/>
      <c r="E813" s="98"/>
      <c r="F813" s="322"/>
    </row>
    <row r="814">
      <c r="A814" s="98"/>
      <c r="B814" s="98"/>
      <c r="C814" s="98"/>
      <c r="D814" s="98"/>
      <c r="E814" s="98"/>
      <c r="F814" s="322"/>
    </row>
    <row r="815">
      <c r="A815" s="98"/>
      <c r="B815" s="98"/>
      <c r="C815" s="98"/>
      <c r="D815" s="98"/>
      <c r="E815" s="98"/>
      <c r="F815" s="322"/>
    </row>
    <row r="816">
      <c r="A816" s="98"/>
      <c r="B816" s="98"/>
      <c r="C816" s="98"/>
      <c r="D816" s="98"/>
      <c r="E816" s="98"/>
      <c r="F816" s="322"/>
    </row>
    <row r="817">
      <c r="A817" s="98"/>
      <c r="B817" s="98"/>
      <c r="C817" s="98"/>
      <c r="D817" s="98"/>
      <c r="E817" s="98"/>
      <c r="F817" s="322"/>
    </row>
    <row r="818">
      <c r="A818" s="98"/>
      <c r="B818" s="98"/>
      <c r="C818" s="98"/>
      <c r="D818" s="98"/>
      <c r="E818" s="98"/>
      <c r="F818" s="322"/>
    </row>
    <row r="819">
      <c r="A819" s="98"/>
      <c r="B819" s="98"/>
      <c r="C819" s="98"/>
      <c r="D819" s="98"/>
      <c r="E819" s="98"/>
      <c r="F819" s="322"/>
    </row>
    <row r="820">
      <c r="A820" s="98"/>
      <c r="B820" s="98"/>
      <c r="C820" s="98"/>
      <c r="D820" s="98"/>
      <c r="E820" s="98"/>
      <c r="F820" s="322"/>
    </row>
    <row r="821">
      <c r="A821" s="98"/>
      <c r="B821" s="98"/>
      <c r="C821" s="98"/>
      <c r="D821" s="98"/>
      <c r="E821" s="98"/>
      <c r="F821" s="322"/>
    </row>
    <row r="822">
      <c r="A822" s="98"/>
      <c r="B822" s="98"/>
      <c r="C822" s="98"/>
      <c r="D822" s="98"/>
      <c r="E822" s="98"/>
      <c r="F822" s="322"/>
    </row>
    <row r="823">
      <c r="A823" s="98"/>
      <c r="B823" s="98"/>
      <c r="C823" s="98"/>
      <c r="D823" s="98"/>
      <c r="E823" s="98"/>
      <c r="F823" s="322"/>
    </row>
    <row r="824">
      <c r="A824" s="98"/>
      <c r="B824" s="98"/>
      <c r="C824" s="98"/>
      <c r="D824" s="98"/>
      <c r="E824" s="98"/>
      <c r="F824" s="322"/>
    </row>
    <row r="825">
      <c r="A825" s="98"/>
      <c r="B825" s="98"/>
      <c r="C825" s="98"/>
      <c r="D825" s="98"/>
      <c r="E825" s="98"/>
      <c r="F825" s="322"/>
    </row>
    <row r="826">
      <c r="A826" s="98"/>
      <c r="B826" s="98"/>
      <c r="C826" s="98"/>
      <c r="D826" s="98"/>
      <c r="E826" s="98"/>
      <c r="F826" s="322"/>
    </row>
    <row r="827">
      <c r="A827" s="98"/>
      <c r="B827" s="98"/>
      <c r="C827" s="98"/>
      <c r="D827" s="98"/>
      <c r="E827" s="98"/>
      <c r="F827" s="322"/>
    </row>
    <row r="828">
      <c r="A828" s="98"/>
      <c r="B828" s="98"/>
      <c r="C828" s="98"/>
      <c r="D828" s="98"/>
      <c r="E828" s="98"/>
      <c r="F828" s="322"/>
    </row>
    <row r="829">
      <c r="A829" s="98"/>
      <c r="B829" s="98"/>
      <c r="C829" s="98"/>
      <c r="D829" s="98"/>
      <c r="E829" s="98"/>
      <c r="F829" s="322"/>
    </row>
    <row r="830">
      <c r="A830" s="98"/>
      <c r="B830" s="98"/>
      <c r="C830" s="98"/>
      <c r="D830" s="98"/>
      <c r="E830" s="98"/>
      <c r="F830" s="322"/>
    </row>
    <row r="831">
      <c r="A831" s="98"/>
      <c r="B831" s="98"/>
      <c r="C831" s="98"/>
      <c r="D831" s="98"/>
      <c r="E831" s="98"/>
      <c r="F831" s="322"/>
    </row>
    <row r="832">
      <c r="A832" s="98"/>
      <c r="B832" s="98"/>
      <c r="C832" s="98"/>
      <c r="D832" s="98"/>
      <c r="E832" s="98"/>
      <c r="F832" s="322"/>
    </row>
    <row r="833">
      <c r="A833" s="98"/>
      <c r="B833" s="98"/>
      <c r="C833" s="98"/>
      <c r="D833" s="98"/>
      <c r="E833" s="98"/>
      <c r="F833" s="322"/>
    </row>
    <row r="834">
      <c r="A834" s="98"/>
      <c r="B834" s="98"/>
      <c r="C834" s="98"/>
      <c r="D834" s="98"/>
      <c r="E834" s="98"/>
      <c r="F834" s="322"/>
    </row>
    <row r="835">
      <c r="A835" s="98"/>
      <c r="B835" s="98"/>
      <c r="C835" s="98"/>
      <c r="D835" s="98"/>
      <c r="E835" s="98"/>
      <c r="F835" s="322"/>
    </row>
    <row r="836">
      <c r="A836" s="98"/>
      <c r="B836" s="98"/>
      <c r="C836" s="98"/>
      <c r="D836" s="98"/>
      <c r="E836" s="98"/>
      <c r="F836" s="322"/>
    </row>
    <row r="837">
      <c r="A837" s="98"/>
      <c r="B837" s="98"/>
      <c r="C837" s="98"/>
      <c r="D837" s="98"/>
      <c r="E837" s="98"/>
      <c r="F837" s="322"/>
    </row>
    <row r="838">
      <c r="A838" s="98"/>
      <c r="B838" s="98"/>
      <c r="C838" s="98"/>
      <c r="D838" s="98"/>
      <c r="E838" s="98"/>
      <c r="F838" s="322"/>
    </row>
    <row r="839">
      <c r="A839" s="98"/>
      <c r="B839" s="98"/>
      <c r="C839" s="98"/>
      <c r="D839" s="98"/>
      <c r="E839" s="98"/>
      <c r="F839" s="322"/>
    </row>
    <row r="840">
      <c r="A840" s="98"/>
      <c r="B840" s="98"/>
      <c r="C840" s="98"/>
      <c r="D840" s="98"/>
      <c r="E840" s="98"/>
      <c r="F840" s="322"/>
    </row>
    <row r="841">
      <c r="A841" s="98"/>
      <c r="B841" s="98"/>
      <c r="C841" s="98"/>
      <c r="D841" s="98"/>
      <c r="E841" s="98"/>
      <c r="F841" s="322"/>
    </row>
    <row r="842">
      <c r="A842" s="98"/>
      <c r="B842" s="98"/>
      <c r="C842" s="98"/>
      <c r="D842" s="98"/>
      <c r="E842" s="98"/>
      <c r="F842" s="322"/>
    </row>
    <row r="843">
      <c r="A843" s="98"/>
      <c r="B843" s="98"/>
      <c r="C843" s="98"/>
      <c r="D843" s="98"/>
      <c r="E843" s="98"/>
      <c r="F843" s="322"/>
    </row>
    <row r="844">
      <c r="A844" s="98"/>
      <c r="B844" s="98"/>
      <c r="C844" s="98"/>
      <c r="D844" s="98"/>
      <c r="E844" s="98"/>
      <c r="F844" s="322"/>
    </row>
    <row r="845">
      <c r="A845" s="98"/>
      <c r="B845" s="98"/>
      <c r="C845" s="98"/>
      <c r="D845" s="98"/>
      <c r="E845" s="98"/>
      <c r="F845" s="322"/>
    </row>
    <row r="846">
      <c r="A846" s="98"/>
      <c r="B846" s="98"/>
      <c r="C846" s="98"/>
      <c r="D846" s="98"/>
      <c r="E846" s="98"/>
      <c r="F846" s="322"/>
    </row>
    <row r="847">
      <c r="A847" s="98"/>
      <c r="B847" s="98"/>
      <c r="C847" s="98"/>
      <c r="D847" s="98"/>
      <c r="E847" s="98"/>
      <c r="F847" s="322"/>
    </row>
    <row r="848">
      <c r="A848" s="98"/>
      <c r="B848" s="98"/>
      <c r="C848" s="98"/>
      <c r="D848" s="98"/>
      <c r="E848" s="98"/>
      <c r="F848" s="322"/>
    </row>
    <row r="849">
      <c r="A849" s="98"/>
      <c r="B849" s="98"/>
      <c r="C849" s="98"/>
      <c r="D849" s="98"/>
      <c r="E849" s="98"/>
      <c r="F849" s="322"/>
    </row>
    <row r="850">
      <c r="A850" s="98"/>
      <c r="B850" s="98"/>
      <c r="C850" s="98"/>
      <c r="D850" s="98"/>
      <c r="E850" s="98"/>
      <c r="F850" s="322"/>
    </row>
    <row r="851">
      <c r="A851" s="98"/>
      <c r="B851" s="98"/>
      <c r="C851" s="98"/>
      <c r="D851" s="98"/>
      <c r="E851" s="98"/>
      <c r="F851" s="322"/>
    </row>
    <row r="852">
      <c r="A852" s="98"/>
      <c r="B852" s="98"/>
      <c r="C852" s="98"/>
      <c r="D852" s="98"/>
      <c r="E852" s="98"/>
      <c r="F852" s="322"/>
    </row>
    <row r="853">
      <c r="A853" s="98"/>
      <c r="B853" s="98"/>
      <c r="C853" s="98"/>
      <c r="D853" s="98"/>
      <c r="E853" s="98"/>
      <c r="F853" s="322"/>
    </row>
    <row r="854">
      <c r="A854" s="98"/>
      <c r="B854" s="98"/>
      <c r="C854" s="98"/>
      <c r="D854" s="98"/>
      <c r="E854" s="98"/>
      <c r="F854" s="322"/>
    </row>
    <row r="855">
      <c r="A855" s="98"/>
      <c r="B855" s="98"/>
      <c r="C855" s="98"/>
      <c r="D855" s="98"/>
      <c r="E855" s="98"/>
      <c r="F855" s="322"/>
    </row>
    <row r="856">
      <c r="A856" s="98"/>
      <c r="B856" s="98"/>
      <c r="C856" s="98"/>
      <c r="D856" s="98"/>
      <c r="E856" s="98"/>
      <c r="F856" s="322"/>
    </row>
    <row r="857">
      <c r="A857" s="98"/>
      <c r="B857" s="98"/>
      <c r="C857" s="98"/>
      <c r="D857" s="98"/>
      <c r="E857" s="98"/>
      <c r="F857" s="322"/>
    </row>
    <row r="858">
      <c r="A858" s="98"/>
      <c r="B858" s="98"/>
      <c r="C858" s="98"/>
      <c r="D858" s="98"/>
      <c r="E858" s="98"/>
      <c r="F858" s="322"/>
    </row>
    <row r="859">
      <c r="A859" s="98"/>
      <c r="B859" s="98"/>
      <c r="C859" s="98"/>
      <c r="D859" s="98"/>
      <c r="E859" s="98"/>
      <c r="F859" s="322"/>
    </row>
    <row r="860">
      <c r="A860" s="98"/>
      <c r="B860" s="98"/>
      <c r="C860" s="98"/>
      <c r="D860" s="98"/>
      <c r="E860" s="98"/>
      <c r="F860" s="322"/>
    </row>
    <row r="861">
      <c r="A861" s="98"/>
      <c r="B861" s="98"/>
      <c r="C861" s="98"/>
      <c r="D861" s="98"/>
      <c r="E861" s="98"/>
      <c r="F861" s="322"/>
    </row>
    <row r="862">
      <c r="A862" s="98"/>
      <c r="B862" s="98"/>
      <c r="C862" s="98"/>
      <c r="D862" s="98"/>
      <c r="E862" s="98"/>
      <c r="F862" s="322"/>
    </row>
    <row r="863">
      <c r="A863" s="98"/>
      <c r="B863" s="98"/>
      <c r="C863" s="98"/>
      <c r="D863" s="98"/>
      <c r="E863" s="98"/>
      <c r="F863" s="322"/>
    </row>
    <row r="864">
      <c r="A864" s="98"/>
      <c r="B864" s="98"/>
      <c r="C864" s="98"/>
      <c r="D864" s="98"/>
      <c r="E864" s="98"/>
      <c r="F864" s="322"/>
    </row>
    <row r="865">
      <c r="A865" s="98"/>
      <c r="B865" s="98"/>
      <c r="C865" s="98"/>
      <c r="D865" s="98"/>
      <c r="E865" s="98"/>
      <c r="F865" s="322"/>
    </row>
    <row r="866">
      <c r="A866" s="98"/>
      <c r="B866" s="98"/>
      <c r="C866" s="98"/>
      <c r="D866" s="98"/>
      <c r="E866" s="98"/>
      <c r="F866" s="322"/>
    </row>
    <row r="867">
      <c r="A867" s="98"/>
      <c r="B867" s="98"/>
      <c r="C867" s="98"/>
      <c r="D867" s="98"/>
      <c r="E867" s="98"/>
      <c r="F867" s="322"/>
    </row>
    <row r="868">
      <c r="A868" s="98"/>
      <c r="B868" s="98"/>
      <c r="C868" s="98"/>
      <c r="D868" s="98"/>
      <c r="E868" s="98"/>
      <c r="F868" s="322"/>
    </row>
    <row r="869">
      <c r="A869" s="98"/>
      <c r="B869" s="98"/>
      <c r="C869" s="98"/>
      <c r="D869" s="98"/>
      <c r="E869" s="98"/>
      <c r="F869" s="322"/>
    </row>
    <row r="870">
      <c r="A870" s="98"/>
      <c r="B870" s="98"/>
      <c r="C870" s="98"/>
      <c r="D870" s="98"/>
      <c r="E870" s="98"/>
      <c r="F870" s="322"/>
    </row>
    <row r="871">
      <c r="A871" s="98"/>
      <c r="B871" s="98"/>
      <c r="C871" s="98"/>
      <c r="D871" s="98"/>
      <c r="E871" s="98"/>
      <c r="F871" s="322"/>
    </row>
    <row r="872">
      <c r="A872" s="98"/>
      <c r="B872" s="98"/>
      <c r="C872" s="98"/>
      <c r="D872" s="98"/>
      <c r="E872" s="98"/>
      <c r="F872" s="322"/>
    </row>
    <row r="873">
      <c r="A873" s="98"/>
      <c r="B873" s="98"/>
      <c r="C873" s="98"/>
      <c r="D873" s="98"/>
      <c r="E873" s="98"/>
      <c r="F873" s="322"/>
    </row>
    <row r="874">
      <c r="A874" s="98"/>
      <c r="B874" s="98"/>
      <c r="C874" s="98"/>
      <c r="D874" s="98"/>
      <c r="E874" s="98"/>
      <c r="F874" s="322"/>
    </row>
    <row r="875">
      <c r="A875" s="98"/>
      <c r="B875" s="98"/>
      <c r="C875" s="98"/>
      <c r="D875" s="98"/>
      <c r="E875" s="98"/>
      <c r="F875" s="322"/>
    </row>
    <row r="876">
      <c r="A876" s="98"/>
      <c r="B876" s="98"/>
      <c r="C876" s="98"/>
      <c r="D876" s="98"/>
      <c r="E876" s="98"/>
      <c r="F876" s="322"/>
    </row>
    <row r="877">
      <c r="A877" s="98"/>
      <c r="B877" s="98"/>
      <c r="C877" s="98"/>
      <c r="D877" s="98"/>
      <c r="E877" s="98"/>
      <c r="F877" s="322"/>
    </row>
    <row r="878">
      <c r="A878" s="98"/>
      <c r="B878" s="98"/>
      <c r="C878" s="98"/>
      <c r="D878" s="98"/>
      <c r="E878" s="98"/>
      <c r="F878" s="322"/>
    </row>
    <row r="879">
      <c r="A879" s="98"/>
      <c r="B879" s="98"/>
      <c r="C879" s="98"/>
      <c r="D879" s="98"/>
      <c r="E879" s="98"/>
      <c r="F879" s="322"/>
    </row>
    <row r="880">
      <c r="A880" s="98"/>
      <c r="B880" s="98"/>
      <c r="C880" s="98"/>
      <c r="D880" s="98"/>
      <c r="E880" s="98"/>
      <c r="F880" s="322"/>
    </row>
    <row r="881">
      <c r="A881" s="98"/>
      <c r="B881" s="98"/>
      <c r="C881" s="98"/>
      <c r="D881" s="98"/>
      <c r="E881" s="98"/>
      <c r="F881" s="322"/>
    </row>
    <row r="882">
      <c r="A882" s="98"/>
      <c r="B882" s="98"/>
      <c r="C882" s="98"/>
      <c r="D882" s="98"/>
      <c r="E882" s="98"/>
      <c r="F882" s="322"/>
    </row>
    <row r="883">
      <c r="A883" s="98"/>
      <c r="B883" s="98"/>
      <c r="C883" s="98"/>
      <c r="D883" s="98"/>
      <c r="E883" s="98"/>
      <c r="F883" s="322"/>
    </row>
    <row r="884">
      <c r="A884" s="98"/>
      <c r="B884" s="98"/>
      <c r="C884" s="98"/>
      <c r="D884" s="98"/>
      <c r="E884" s="98"/>
      <c r="F884" s="322"/>
    </row>
    <row r="885">
      <c r="A885" s="98"/>
      <c r="B885" s="98"/>
      <c r="C885" s="98"/>
      <c r="D885" s="98"/>
      <c r="E885" s="98"/>
      <c r="F885" s="322"/>
    </row>
    <row r="886">
      <c r="A886" s="98"/>
      <c r="B886" s="98"/>
      <c r="C886" s="98"/>
      <c r="D886" s="98"/>
      <c r="E886" s="98"/>
      <c r="F886" s="322"/>
    </row>
    <row r="887">
      <c r="A887" s="98"/>
      <c r="B887" s="98"/>
      <c r="C887" s="98"/>
      <c r="D887" s="98"/>
      <c r="E887" s="98"/>
      <c r="F887" s="322"/>
    </row>
    <row r="888">
      <c r="A888" s="98"/>
      <c r="B888" s="98"/>
      <c r="C888" s="98"/>
      <c r="D888" s="98"/>
      <c r="E888" s="98"/>
      <c r="F888" s="322"/>
    </row>
    <row r="889">
      <c r="A889" s="98"/>
      <c r="B889" s="98"/>
      <c r="C889" s="98"/>
      <c r="D889" s="98"/>
      <c r="E889" s="98"/>
      <c r="F889" s="322"/>
    </row>
    <row r="890">
      <c r="A890" s="98"/>
      <c r="B890" s="98"/>
      <c r="C890" s="98"/>
      <c r="D890" s="98"/>
      <c r="E890" s="98"/>
      <c r="F890" s="322"/>
    </row>
    <row r="891">
      <c r="A891" s="98"/>
      <c r="B891" s="98"/>
      <c r="C891" s="98"/>
      <c r="D891" s="98"/>
      <c r="E891" s="98"/>
      <c r="F891" s="322"/>
    </row>
    <row r="892">
      <c r="A892" s="98"/>
      <c r="B892" s="98"/>
      <c r="C892" s="98"/>
      <c r="D892" s="98"/>
      <c r="E892" s="98"/>
      <c r="F892" s="322"/>
    </row>
    <row r="893">
      <c r="A893" s="98"/>
      <c r="B893" s="98"/>
      <c r="C893" s="98"/>
      <c r="D893" s="98"/>
      <c r="E893" s="98"/>
      <c r="F893" s="322"/>
    </row>
    <row r="894">
      <c r="A894" s="98"/>
      <c r="B894" s="98"/>
      <c r="C894" s="98"/>
      <c r="D894" s="98"/>
      <c r="E894" s="98"/>
      <c r="F894" s="322"/>
    </row>
    <row r="895">
      <c r="A895" s="98"/>
      <c r="B895" s="98"/>
      <c r="C895" s="98"/>
      <c r="D895" s="98"/>
      <c r="E895" s="98"/>
      <c r="F895" s="322"/>
    </row>
    <row r="896">
      <c r="A896" s="98"/>
      <c r="B896" s="98"/>
      <c r="C896" s="98"/>
      <c r="D896" s="98"/>
      <c r="E896" s="98"/>
      <c r="F896" s="322"/>
    </row>
    <row r="897">
      <c r="A897" s="98"/>
      <c r="B897" s="98"/>
      <c r="C897" s="98"/>
      <c r="D897" s="98"/>
      <c r="E897" s="98"/>
      <c r="F897" s="322"/>
    </row>
    <row r="898">
      <c r="A898" s="98"/>
      <c r="B898" s="98"/>
      <c r="C898" s="98"/>
      <c r="D898" s="98"/>
      <c r="E898" s="98"/>
      <c r="F898" s="322"/>
    </row>
    <row r="899">
      <c r="A899" s="98"/>
      <c r="B899" s="98"/>
      <c r="C899" s="98"/>
      <c r="D899" s="98"/>
      <c r="E899" s="98"/>
      <c r="F899" s="322"/>
    </row>
    <row r="900">
      <c r="A900" s="98"/>
      <c r="B900" s="98"/>
      <c r="C900" s="98"/>
      <c r="D900" s="98"/>
      <c r="E900" s="98"/>
      <c r="F900" s="322"/>
    </row>
    <row r="901">
      <c r="A901" s="98"/>
      <c r="B901" s="98"/>
      <c r="C901" s="98"/>
      <c r="D901" s="98"/>
      <c r="E901" s="98"/>
      <c r="F901" s="322"/>
    </row>
    <row r="902">
      <c r="A902" s="98"/>
      <c r="B902" s="98"/>
      <c r="C902" s="98"/>
      <c r="D902" s="98"/>
      <c r="E902" s="98"/>
      <c r="F902" s="322"/>
    </row>
    <row r="903">
      <c r="A903" s="98"/>
      <c r="B903" s="98"/>
      <c r="C903" s="98"/>
      <c r="D903" s="98"/>
      <c r="E903" s="98"/>
      <c r="F903" s="322"/>
    </row>
    <row r="904">
      <c r="A904" s="98"/>
      <c r="B904" s="98"/>
      <c r="C904" s="98"/>
      <c r="D904" s="98"/>
      <c r="E904" s="98"/>
      <c r="F904" s="322"/>
    </row>
    <row r="905">
      <c r="A905" s="98"/>
      <c r="B905" s="98"/>
      <c r="C905" s="98"/>
      <c r="D905" s="98"/>
      <c r="E905" s="98"/>
      <c r="F905" s="322"/>
    </row>
    <row r="906">
      <c r="A906" s="98"/>
      <c r="B906" s="98"/>
      <c r="C906" s="98"/>
      <c r="D906" s="98"/>
      <c r="E906" s="98"/>
      <c r="F906" s="322"/>
    </row>
    <row r="907">
      <c r="A907" s="98"/>
      <c r="B907" s="98"/>
      <c r="C907" s="98"/>
      <c r="D907" s="98"/>
      <c r="E907" s="98"/>
      <c r="F907" s="322"/>
    </row>
    <row r="908">
      <c r="A908" s="98"/>
      <c r="B908" s="98"/>
      <c r="C908" s="98"/>
      <c r="D908" s="98"/>
      <c r="E908" s="98"/>
      <c r="F908" s="322"/>
    </row>
    <row r="909">
      <c r="A909" s="98"/>
      <c r="B909" s="98"/>
      <c r="C909" s="98"/>
      <c r="D909" s="98"/>
      <c r="E909" s="98"/>
      <c r="F909" s="322"/>
    </row>
    <row r="910">
      <c r="A910" s="98"/>
      <c r="B910" s="98"/>
      <c r="C910" s="98"/>
      <c r="D910" s="98"/>
      <c r="E910" s="98"/>
      <c r="F910" s="322"/>
    </row>
    <row r="911">
      <c r="A911" s="98"/>
      <c r="B911" s="98"/>
      <c r="C911" s="98"/>
      <c r="D911" s="98"/>
      <c r="E911" s="98"/>
      <c r="F911" s="322"/>
    </row>
    <row r="912">
      <c r="A912" s="98"/>
      <c r="B912" s="98"/>
      <c r="C912" s="98"/>
      <c r="D912" s="98"/>
      <c r="E912" s="98"/>
      <c r="F912" s="322"/>
    </row>
    <row r="913">
      <c r="A913" s="98"/>
      <c r="B913" s="98"/>
      <c r="C913" s="98"/>
      <c r="D913" s="98"/>
      <c r="E913" s="98"/>
      <c r="F913" s="322"/>
    </row>
    <row r="914">
      <c r="A914" s="98"/>
      <c r="B914" s="98"/>
      <c r="C914" s="98"/>
      <c r="D914" s="98"/>
      <c r="E914" s="98"/>
      <c r="F914" s="322"/>
    </row>
    <row r="915">
      <c r="A915" s="98"/>
      <c r="B915" s="98"/>
      <c r="C915" s="98"/>
      <c r="D915" s="98"/>
      <c r="E915" s="98"/>
      <c r="F915" s="322"/>
    </row>
    <row r="916">
      <c r="A916" s="98"/>
      <c r="B916" s="98"/>
      <c r="C916" s="98"/>
      <c r="D916" s="98"/>
      <c r="E916" s="98"/>
      <c r="F916" s="322"/>
    </row>
    <row r="917">
      <c r="A917" s="98"/>
      <c r="B917" s="98"/>
      <c r="C917" s="98"/>
      <c r="D917" s="98"/>
      <c r="E917" s="98"/>
      <c r="F917" s="322"/>
    </row>
    <row r="918">
      <c r="A918" s="98"/>
      <c r="B918" s="98"/>
      <c r="C918" s="98"/>
      <c r="D918" s="98"/>
      <c r="E918" s="98"/>
      <c r="F918" s="322"/>
    </row>
    <row r="919">
      <c r="A919" s="98"/>
      <c r="B919" s="98"/>
      <c r="C919" s="98"/>
      <c r="D919" s="98"/>
      <c r="E919" s="98"/>
      <c r="F919" s="322"/>
    </row>
    <row r="920">
      <c r="A920" s="98"/>
      <c r="B920" s="98"/>
      <c r="C920" s="98"/>
      <c r="D920" s="98"/>
      <c r="E920" s="98"/>
      <c r="F920" s="322"/>
    </row>
    <row r="921">
      <c r="A921" s="98"/>
      <c r="B921" s="98"/>
      <c r="C921" s="98"/>
      <c r="D921" s="98"/>
      <c r="E921" s="98"/>
      <c r="F921" s="322"/>
    </row>
    <row r="922">
      <c r="A922" s="98"/>
      <c r="B922" s="98"/>
      <c r="C922" s="98"/>
      <c r="D922" s="98"/>
      <c r="E922" s="98"/>
      <c r="F922" s="322"/>
    </row>
    <row r="923">
      <c r="A923" s="98"/>
      <c r="B923" s="98"/>
      <c r="C923" s="98"/>
      <c r="D923" s="98"/>
      <c r="E923" s="98"/>
      <c r="F923" s="322"/>
    </row>
    <row r="924">
      <c r="A924" s="98"/>
      <c r="B924" s="98"/>
      <c r="C924" s="98"/>
      <c r="D924" s="98"/>
      <c r="E924" s="98"/>
      <c r="F924" s="322"/>
    </row>
    <row r="925">
      <c r="A925" s="98"/>
      <c r="B925" s="98"/>
      <c r="C925" s="98"/>
      <c r="D925" s="98"/>
      <c r="E925" s="98"/>
      <c r="F925" s="322"/>
    </row>
    <row r="926">
      <c r="A926" s="98"/>
      <c r="B926" s="98"/>
      <c r="C926" s="98"/>
      <c r="D926" s="98"/>
      <c r="E926" s="98"/>
      <c r="F926" s="322"/>
    </row>
    <row r="927">
      <c r="A927" s="98"/>
      <c r="B927" s="98"/>
      <c r="C927" s="98"/>
      <c r="D927" s="98"/>
      <c r="E927" s="98"/>
      <c r="F927" s="322"/>
    </row>
    <row r="928">
      <c r="A928" s="98"/>
      <c r="B928" s="98"/>
      <c r="C928" s="98"/>
      <c r="D928" s="98"/>
      <c r="E928" s="98"/>
      <c r="F928" s="322"/>
    </row>
    <row r="929">
      <c r="A929" s="98"/>
      <c r="B929" s="98"/>
      <c r="C929" s="98"/>
      <c r="D929" s="98"/>
      <c r="E929" s="98"/>
      <c r="F929" s="322"/>
    </row>
    <row r="930">
      <c r="A930" s="98"/>
      <c r="B930" s="98"/>
      <c r="C930" s="98"/>
      <c r="D930" s="98"/>
      <c r="E930" s="98"/>
      <c r="F930" s="322"/>
    </row>
    <row r="931">
      <c r="A931" s="98"/>
      <c r="B931" s="98"/>
      <c r="C931" s="98"/>
      <c r="D931" s="98"/>
      <c r="E931" s="98"/>
      <c r="F931" s="322"/>
    </row>
    <row r="932">
      <c r="A932" s="98"/>
      <c r="B932" s="98"/>
      <c r="C932" s="98"/>
      <c r="D932" s="98"/>
      <c r="E932" s="98"/>
      <c r="F932" s="322"/>
    </row>
    <row r="933">
      <c r="A933" s="98"/>
      <c r="B933" s="98"/>
      <c r="C933" s="98"/>
      <c r="D933" s="98"/>
      <c r="E933" s="98"/>
      <c r="F933" s="322"/>
    </row>
    <row r="934">
      <c r="A934" s="98"/>
      <c r="B934" s="98"/>
      <c r="C934" s="98"/>
      <c r="D934" s="98"/>
      <c r="E934" s="98"/>
      <c r="F934" s="322"/>
    </row>
    <row r="935">
      <c r="A935" s="98"/>
      <c r="B935" s="98"/>
      <c r="C935" s="98"/>
      <c r="D935" s="98"/>
      <c r="E935" s="98"/>
      <c r="F935" s="322"/>
    </row>
    <row r="936">
      <c r="A936" s="98"/>
      <c r="B936" s="98"/>
      <c r="C936" s="98"/>
      <c r="D936" s="98"/>
      <c r="E936" s="98"/>
      <c r="F936" s="322"/>
    </row>
    <row r="937">
      <c r="A937" s="98"/>
      <c r="B937" s="98"/>
      <c r="C937" s="98"/>
      <c r="D937" s="98"/>
      <c r="E937" s="98"/>
      <c r="F937" s="322"/>
    </row>
    <row r="938">
      <c r="A938" s="98"/>
      <c r="B938" s="98"/>
      <c r="C938" s="98"/>
      <c r="D938" s="98"/>
      <c r="E938" s="98"/>
      <c r="F938" s="322"/>
    </row>
    <row r="939">
      <c r="A939" s="98"/>
      <c r="B939" s="98"/>
      <c r="C939" s="98"/>
      <c r="D939" s="98"/>
      <c r="E939" s="98"/>
      <c r="F939" s="322"/>
    </row>
    <row r="940">
      <c r="A940" s="98"/>
      <c r="B940" s="98"/>
      <c r="C940" s="98"/>
      <c r="D940" s="98"/>
      <c r="E940" s="98"/>
      <c r="F940" s="322"/>
    </row>
    <row r="941">
      <c r="A941" s="98"/>
      <c r="B941" s="98"/>
      <c r="C941" s="98"/>
      <c r="D941" s="98"/>
      <c r="E941" s="98"/>
      <c r="F941" s="322"/>
    </row>
    <row r="942">
      <c r="A942" s="98"/>
      <c r="B942" s="98"/>
      <c r="C942" s="98"/>
      <c r="D942" s="98"/>
      <c r="E942" s="98"/>
      <c r="F942" s="322"/>
    </row>
    <row r="943">
      <c r="A943" s="98"/>
      <c r="B943" s="98"/>
      <c r="C943" s="98"/>
      <c r="D943" s="98"/>
      <c r="E943" s="98"/>
      <c r="F943" s="322"/>
    </row>
    <row r="944">
      <c r="A944" s="98"/>
      <c r="B944" s="98"/>
      <c r="C944" s="98"/>
      <c r="D944" s="98"/>
      <c r="E944" s="98"/>
      <c r="F944" s="322"/>
    </row>
    <row r="945">
      <c r="A945" s="98"/>
      <c r="B945" s="98"/>
      <c r="C945" s="98"/>
      <c r="D945" s="98"/>
      <c r="E945" s="98"/>
      <c r="F945" s="322"/>
    </row>
    <row r="946">
      <c r="A946" s="98"/>
      <c r="B946" s="98"/>
      <c r="C946" s="98"/>
      <c r="D946" s="98"/>
      <c r="E946" s="98"/>
      <c r="F946" s="322"/>
    </row>
    <row r="947">
      <c r="A947" s="98"/>
      <c r="B947" s="98"/>
      <c r="C947" s="98"/>
      <c r="D947" s="98"/>
      <c r="E947" s="98"/>
      <c r="F947" s="322"/>
    </row>
    <row r="948">
      <c r="A948" s="98"/>
      <c r="B948" s="98"/>
      <c r="C948" s="98"/>
      <c r="D948" s="98"/>
      <c r="E948" s="98"/>
      <c r="F948" s="322"/>
    </row>
    <row r="949">
      <c r="A949" s="98"/>
      <c r="B949" s="98"/>
      <c r="C949" s="98"/>
      <c r="D949" s="98"/>
      <c r="E949" s="98"/>
      <c r="F949" s="322"/>
    </row>
    <row r="950">
      <c r="A950" s="98"/>
      <c r="B950" s="98"/>
      <c r="C950" s="98"/>
      <c r="D950" s="98"/>
      <c r="E950" s="98"/>
      <c r="F950" s="322"/>
    </row>
    <row r="951">
      <c r="A951" s="98"/>
      <c r="B951" s="98"/>
      <c r="C951" s="98"/>
      <c r="D951" s="98"/>
      <c r="E951" s="98"/>
      <c r="F951" s="322"/>
    </row>
    <row r="952">
      <c r="A952" s="98"/>
      <c r="B952" s="98"/>
      <c r="C952" s="98"/>
      <c r="D952" s="98"/>
      <c r="E952" s="98"/>
      <c r="F952" s="322"/>
    </row>
    <row r="953">
      <c r="A953" s="98"/>
      <c r="B953" s="98"/>
      <c r="C953" s="98"/>
      <c r="D953" s="98"/>
      <c r="E953" s="98"/>
      <c r="F953" s="322"/>
    </row>
    <row r="954">
      <c r="A954" s="98"/>
      <c r="B954" s="98"/>
      <c r="C954" s="98"/>
      <c r="D954" s="98"/>
      <c r="E954" s="98"/>
      <c r="F954" s="322"/>
    </row>
    <row r="955">
      <c r="A955" s="98"/>
      <c r="B955" s="98"/>
      <c r="C955" s="98"/>
      <c r="D955" s="98"/>
      <c r="E955" s="98"/>
      <c r="F955" s="322"/>
    </row>
    <row r="956">
      <c r="A956" s="98"/>
      <c r="B956" s="98"/>
      <c r="C956" s="98"/>
      <c r="D956" s="98"/>
      <c r="E956" s="98"/>
      <c r="F956" s="322"/>
    </row>
    <row r="957">
      <c r="A957" s="98"/>
      <c r="B957" s="98"/>
      <c r="C957" s="98"/>
      <c r="D957" s="98"/>
      <c r="E957" s="98"/>
      <c r="F957" s="322"/>
    </row>
    <row r="958">
      <c r="A958" s="98"/>
      <c r="B958" s="98"/>
      <c r="C958" s="98"/>
      <c r="D958" s="98"/>
      <c r="E958" s="98"/>
      <c r="F958" s="322"/>
    </row>
    <row r="959">
      <c r="A959" s="98"/>
      <c r="B959" s="98"/>
      <c r="C959" s="98"/>
      <c r="D959" s="98"/>
      <c r="E959" s="98"/>
      <c r="F959" s="322"/>
    </row>
    <row r="960">
      <c r="A960" s="98"/>
      <c r="B960" s="98"/>
      <c r="C960" s="98"/>
      <c r="D960" s="98"/>
      <c r="E960" s="98"/>
      <c r="F960" s="322"/>
    </row>
    <row r="961">
      <c r="A961" s="98"/>
      <c r="B961" s="98"/>
      <c r="C961" s="98"/>
      <c r="D961" s="98"/>
      <c r="E961" s="98"/>
      <c r="F961" s="322"/>
    </row>
    <row r="962">
      <c r="A962" s="98"/>
      <c r="B962" s="98"/>
      <c r="C962" s="98"/>
      <c r="D962" s="98"/>
      <c r="E962" s="98"/>
      <c r="F962" s="322"/>
    </row>
    <row r="963">
      <c r="A963" s="98"/>
      <c r="B963" s="98"/>
      <c r="C963" s="98"/>
      <c r="D963" s="98"/>
      <c r="E963" s="98"/>
      <c r="F963" s="322"/>
    </row>
    <row r="964">
      <c r="A964" s="98"/>
      <c r="B964" s="98"/>
      <c r="C964" s="98"/>
      <c r="D964" s="98"/>
      <c r="E964" s="98"/>
      <c r="F964" s="322"/>
    </row>
    <row r="965">
      <c r="A965" s="98"/>
      <c r="B965" s="98"/>
      <c r="C965" s="98"/>
      <c r="D965" s="98"/>
      <c r="E965" s="98"/>
      <c r="F965" s="322"/>
    </row>
    <row r="966">
      <c r="A966" s="98"/>
      <c r="B966" s="98"/>
      <c r="C966" s="98"/>
      <c r="D966" s="98"/>
      <c r="E966" s="98"/>
      <c r="F966" s="322"/>
    </row>
    <row r="967">
      <c r="A967" s="98"/>
      <c r="B967" s="98"/>
      <c r="C967" s="98"/>
      <c r="D967" s="98"/>
      <c r="E967" s="98"/>
      <c r="F967" s="322"/>
    </row>
    <row r="968">
      <c r="A968" s="98"/>
      <c r="B968" s="98"/>
      <c r="C968" s="98"/>
      <c r="D968" s="98"/>
      <c r="E968" s="98"/>
      <c r="F968" s="322"/>
    </row>
    <row r="969">
      <c r="A969" s="98"/>
      <c r="B969" s="98"/>
      <c r="C969" s="98"/>
      <c r="D969" s="98"/>
      <c r="E969" s="98"/>
      <c r="F969" s="322"/>
    </row>
    <row r="970">
      <c r="A970" s="98"/>
      <c r="B970" s="98"/>
      <c r="C970" s="98"/>
      <c r="D970" s="98"/>
      <c r="E970" s="98"/>
      <c r="F970" s="322"/>
    </row>
    <row r="971">
      <c r="A971" s="98"/>
      <c r="B971" s="98"/>
      <c r="C971" s="98"/>
      <c r="D971" s="98"/>
      <c r="E971" s="98"/>
      <c r="F971" s="322"/>
    </row>
    <row r="972">
      <c r="A972" s="98"/>
      <c r="B972" s="98"/>
      <c r="C972" s="98"/>
      <c r="D972" s="98"/>
      <c r="E972" s="98"/>
      <c r="F972" s="322"/>
    </row>
    <row r="973">
      <c r="A973" s="98"/>
      <c r="B973" s="98"/>
      <c r="C973" s="98"/>
      <c r="D973" s="98"/>
      <c r="E973" s="98"/>
      <c r="F973" s="322"/>
    </row>
    <row r="974">
      <c r="A974" s="98"/>
      <c r="B974" s="98"/>
      <c r="C974" s="98"/>
      <c r="D974" s="98"/>
      <c r="E974" s="98"/>
      <c r="F974" s="322"/>
    </row>
    <row r="975">
      <c r="A975" s="98"/>
      <c r="B975" s="98"/>
      <c r="C975" s="98"/>
      <c r="D975" s="98"/>
      <c r="E975" s="98"/>
      <c r="F975" s="322"/>
    </row>
    <row r="976">
      <c r="A976" s="98"/>
      <c r="B976" s="98"/>
      <c r="C976" s="98"/>
      <c r="D976" s="98"/>
      <c r="E976" s="98"/>
      <c r="F976" s="322"/>
    </row>
    <row r="977">
      <c r="A977" s="98"/>
      <c r="B977" s="98"/>
      <c r="C977" s="98"/>
      <c r="D977" s="98"/>
      <c r="E977" s="98"/>
      <c r="F977" s="322"/>
    </row>
    <row r="978">
      <c r="A978" s="98"/>
      <c r="B978" s="98"/>
      <c r="C978" s="98"/>
      <c r="D978" s="98"/>
      <c r="E978" s="98"/>
      <c r="F978" s="322"/>
    </row>
    <row r="979">
      <c r="A979" s="98"/>
      <c r="B979" s="98"/>
      <c r="C979" s="98"/>
      <c r="D979" s="98"/>
      <c r="E979" s="98"/>
      <c r="F979" s="322"/>
    </row>
    <row r="980">
      <c r="A980" s="98"/>
      <c r="B980" s="98"/>
      <c r="C980" s="98"/>
      <c r="D980" s="98"/>
      <c r="E980" s="98"/>
      <c r="F980" s="322"/>
    </row>
    <row r="981">
      <c r="A981" s="98"/>
      <c r="B981" s="98"/>
      <c r="C981" s="98"/>
      <c r="D981" s="98"/>
      <c r="E981" s="98"/>
      <c r="F981" s="322"/>
    </row>
    <row r="982">
      <c r="A982" s="98"/>
      <c r="B982" s="98"/>
      <c r="C982" s="98"/>
      <c r="D982" s="98"/>
      <c r="E982" s="98"/>
      <c r="F982" s="322"/>
    </row>
    <row r="983">
      <c r="A983" s="98"/>
      <c r="B983" s="98"/>
      <c r="C983" s="98"/>
      <c r="D983" s="98"/>
      <c r="E983" s="98"/>
      <c r="F983" s="322"/>
    </row>
    <row r="984">
      <c r="A984" s="98"/>
      <c r="B984" s="98"/>
      <c r="C984" s="98"/>
      <c r="D984" s="98"/>
      <c r="E984" s="98"/>
      <c r="F984" s="322"/>
    </row>
    <row r="985">
      <c r="A985" s="98"/>
      <c r="B985" s="98"/>
      <c r="C985" s="98"/>
      <c r="D985" s="98"/>
      <c r="E985" s="98"/>
      <c r="F985" s="322"/>
    </row>
    <row r="986">
      <c r="A986" s="98"/>
      <c r="B986" s="98"/>
      <c r="C986" s="98"/>
      <c r="D986" s="98"/>
      <c r="E986" s="98"/>
      <c r="F986" s="322"/>
    </row>
    <row r="987">
      <c r="A987" s="98"/>
      <c r="B987" s="98"/>
      <c r="C987" s="98"/>
      <c r="D987" s="98"/>
      <c r="E987" s="98"/>
      <c r="F987" s="322"/>
    </row>
    <row r="988">
      <c r="A988" s="98"/>
      <c r="B988" s="98"/>
      <c r="C988" s="98"/>
      <c r="D988" s="98"/>
      <c r="E988" s="98"/>
      <c r="F988" s="322"/>
    </row>
    <row r="989">
      <c r="A989" s="98"/>
      <c r="B989" s="98"/>
      <c r="C989" s="98"/>
      <c r="D989" s="98"/>
      <c r="E989" s="98"/>
      <c r="F989" s="322"/>
    </row>
    <row r="990">
      <c r="A990" s="98"/>
      <c r="B990" s="98"/>
      <c r="C990" s="98"/>
      <c r="D990" s="98"/>
      <c r="E990" s="98"/>
      <c r="F990" s="322"/>
    </row>
    <row r="991">
      <c r="A991" s="98"/>
      <c r="B991" s="98"/>
      <c r="C991" s="98"/>
      <c r="D991" s="98"/>
      <c r="E991" s="98"/>
      <c r="F991" s="322"/>
    </row>
    <row r="992">
      <c r="A992" s="98"/>
      <c r="B992" s="98"/>
      <c r="C992" s="98"/>
      <c r="D992" s="98"/>
      <c r="E992" s="98"/>
      <c r="F992" s="322"/>
    </row>
    <row r="993">
      <c r="A993" s="98"/>
      <c r="B993" s="98"/>
      <c r="C993" s="98"/>
      <c r="D993" s="98"/>
      <c r="E993" s="98"/>
      <c r="F993" s="322"/>
    </row>
    <row r="994">
      <c r="A994" s="98"/>
      <c r="B994" s="98"/>
      <c r="C994" s="98"/>
      <c r="D994" s="98"/>
      <c r="E994" s="98"/>
      <c r="F994" s="322"/>
    </row>
    <row r="995">
      <c r="A995" s="98"/>
      <c r="B995" s="98"/>
      <c r="C995" s="98"/>
      <c r="D995" s="98"/>
      <c r="E995" s="98"/>
      <c r="F995" s="322"/>
    </row>
    <row r="996">
      <c r="A996" s="98"/>
      <c r="B996" s="98"/>
      <c r="C996" s="98"/>
      <c r="D996" s="98"/>
      <c r="E996" s="98"/>
      <c r="F996" s="322"/>
    </row>
    <row r="997">
      <c r="A997" s="98"/>
      <c r="B997" s="98"/>
      <c r="C997" s="98"/>
      <c r="D997" s="98"/>
      <c r="E997" s="98"/>
      <c r="F997" s="322"/>
    </row>
    <row r="998">
      <c r="A998" s="98"/>
      <c r="B998" s="98"/>
      <c r="C998" s="98"/>
      <c r="D998" s="98"/>
      <c r="E998" s="98"/>
      <c r="F998" s="322"/>
    </row>
    <row r="999">
      <c r="A999" s="98"/>
      <c r="B999" s="98"/>
      <c r="C999" s="98"/>
      <c r="D999" s="98"/>
      <c r="E999" s="98"/>
      <c r="F999" s="322"/>
    </row>
    <row r="1000">
      <c r="A1000" s="98"/>
      <c r="B1000" s="98"/>
      <c r="C1000" s="98"/>
      <c r="D1000" s="98"/>
      <c r="E1000" s="98"/>
      <c r="F1000" s="322"/>
    </row>
    <row r="1001">
      <c r="A1001" s="98"/>
      <c r="B1001" s="98"/>
      <c r="C1001" s="98"/>
      <c r="D1001" s="98"/>
      <c r="E1001" s="98"/>
      <c r="F1001" s="322"/>
    </row>
    <row r="1002">
      <c r="A1002" s="98"/>
      <c r="B1002" s="98"/>
      <c r="C1002" s="98"/>
      <c r="D1002" s="98"/>
      <c r="E1002" s="98"/>
      <c r="F1002" s="322"/>
    </row>
  </sheetData>
  <mergeCells count="13">
    <mergeCell ref="A101:F101"/>
    <mergeCell ref="A121:F121"/>
    <mergeCell ref="A125:F125"/>
    <mergeCell ref="A129:F129"/>
    <mergeCell ref="A194:F194"/>
    <mergeCell ref="A248:F248"/>
    <mergeCell ref="A1:F1"/>
    <mergeCell ref="A2:F2"/>
    <mergeCell ref="A11:F11"/>
    <mergeCell ref="A17:F17"/>
    <mergeCell ref="A35:F35"/>
    <mergeCell ref="A43:F43"/>
    <mergeCell ref="A64:F64"/>
  </mergeCells>
  <printOptions gridLines="1" horizontalCentered="1"/>
  <pageMargins bottom="0.75" footer="0.0" header="0.0" left="0.7" right="0.7" top="0.75"/>
  <pageSetup paperSize="9" cellComments="atEnd" orientation="landscape" pageOrder="overThenDown"/>
  <colBreaks count="1" manualBreakCount="1">
    <brk id="5" man="1"/>
  </colBreak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2" width="60.25"/>
    <col customWidth="1" min="3" max="3" width="29.38"/>
    <col customWidth="1" min="6" max="6" width="47.13"/>
  </cols>
  <sheetData>
    <row r="1">
      <c r="A1" s="224" t="s">
        <v>650</v>
      </c>
      <c r="B1" s="2"/>
      <c r="C1" s="2"/>
      <c r="D1" s="2"/>
      <c r="E1" s="2"/>
      <c r="F1" s="3"/>
    </row>
    <row r="2">
      <c r="A2" s="19" t="s">
        <v>28</v>
      </c>
      <c r="B2" s="2"/>
      <c r="C2" s="2"/>
      <c r="D2" s="2"/>
      <c r="E2" s="2"/>
      <c r="F2" s="3"/>
    </row>
    <row r="3">
      <c r="A3" s="20" t="s">
        <v>29</v>
      </c>
      <c r="B3" s="20" t="s">
        <v>378</v>
      </c>
      <c r="C3" s="20" t="s">
        <v>30</v>
      </c>
      <c r="D3" s="20" t="s">
        <v>31</v>
      </c>
      <c r="E3" s="20" t="s">
        <v>32</v>
      </c>
      <c r="F3" s="21" t="s">
        <v>33</v>
      </c>
    </row>
    <row r="4">
      <c r="A4" s="30" t="s">
        <v>40</v>
      </c>
      <c r="B4" s="30" t="s">
        <v>380</v>
      </c>
      <c r="C4" s="25">
        <v>284.0</v>
      </c>
      <c r="D4" s="25"/>
      <c r="E4" s="324">
        <v>60.0</v>
      </c>
      <c r="F4" s="25"/>
      <c r="G4" s="300">
        <v>1938.0</v>
      </c>
    </row>
    <row r="5">
      <c r="A5" s="24" t="s">
        <v>39</v>
      </c>
      <c r="B5" s="30" t="s">
        <v>380</v>
      </c>
      <c r="C5" s="25">
        <v>286.0</v>
      </c>
      <c r="D5" s="25"/>
      <c r="E5" s="324">
        <v>35.0</v>
      </c>
      <c r="F5" s="25"/>
      <c r="G5" s="301"/>
    </row>
    <row r="6">
      <c r="A6" s="24" t="s">
        <v>41</v>
      </c>
      <c r="B6" s="30" t="s">
        <v>380</v>
      </c>
      <c r="C6" s="25">
        <v>279.0</v>
      </c>
      <c r="D6" s="25"/>
      <c r="E6" s="324">
        <v>35.0</v>
      </c>
      <c r="F6" s="25"/>
      <c r="G6" s="301"/>
    </row>
    <row r="7">
      <c r="A7" s="24" t="s">
        <v>37</v>
      </c>
      <c r="B7" s="30" t="s">
        <v>380</v>
      </c>
      <c r="C7" s="25">
        <v>278.0</v>
      </c>
      <c r="D7" s="25"/>
      <c r="E7" s="324">
        <v>50.0</v>
      </c>
      <c r="F7" s="25"/>
      <c r="G7" s="302"/>
    </row>
    <row r="8">
      <c r="A8" s="24" t="s">
        <v>36</v>
      </c>
      <c r="B8" s="30" t="s">
        <v>380</v>
      </c>
      <c r="C8" s="25">
        <v>266.0</v>
      </c>
      <c r="D8" s="25"/>
      <c r="E8" s="324">
        <v>50.0</v>
      </c>
      <c r="F8" s="25"/>
      <c r="G8" s="301"/>
    </row>
    <row r="9">
      <c r="A9" s="24" t="s">
        <v>35</v>
      </c>
      <c r="B9" s="30" t="s">
        <v>380</v>
      </c>
      <c r="C9" s="25">
        <v>275.0</v>
      </c>
      <c r="D9" s="25"/>
      <c r="E9" s="324">
        <v>60.0</v>
      </c>
      <c r="F9" s="25"/>
      <c r="G9" s="301"/>
    </row>
    <row r="10">
      <c r="A10" s="325" t="s">
        <v>38</v>
      </c>
      <c r="B10" s="30" t="s">
        <v>380</v>
      </c>
      <c r="C10" s="25">
        <v>270.0</v>
      </c>
      <c r="D10" s="25"/>
      <c r="E10" s="324">
        <v>35.0</v>
      </c>
      <c r="F10" s="25"/>
      <c r="G10" s="301"/>
    </row>
    <row r="11">
      <c r="A11" s="31" t="s">
        <v>42</v>
      </c>
      <c r="B11" s="2"/>
      <c r="C11" s="2"/>
      <c r="D11" s="2"/>
      <c r="E11" s="2"/>
      <c r="F11" s="3"/>
      <c r="G11" s="301"/>
    </row>
    <row r="12">
      <c r="A12" s="24" t="s">
        <v>44</v>
      </c>
      <c r="B12" s="24" t="s">
        <v>382</v>
      </c>
      <c r="C12" s="25">
        <v>308.0</v>
      </c>
      <c r="D12" s="25"/>
      <c r="E12" s="324">
        <v>40.0</v>
      </c>
      <c r="F12" s="25"/>
      <c r="G12" s="301"/>
    </row>
    <row r="13">
      <c r="A13" s="24" t="s">
        <v>43</v>
      </c>
      <c r="B13" s="24" t="s">
        <v>383</v>
      </c>
      <c r="C13" s="25">
        <v>234.0</v>
      </c>
      <c r="D13" s="25"/>
      <c r="E13" s="324">
        <v>40.0</v>
      </c>
      <c r="F13" s="25"/>
      <c r="G13" s="301"/>
    </row>
    <row r="14">
      <c r="A14" s="325" t="s">
        <v>47</v>
      </c>
      <c r="B14" s="24" t="s">
        <v>384</v>
      </c>
      <c r="C14" s="25">
        <v>269.0</v>
      </c>
      <c r="D14" s="25"/>
      <c r="E14" s="324">
        <v>60.0</v>
      </c>
      <c r="F14" s="25"/>
      <c r="G14" s="300">
        <v>1333.0</v>
      </c>
    </row>
    <row r="15">
      <c r="A15" s="24" t="s">
        <v>46</v>
      </c>
      <c r="B15" s="24" t="s">
        <v>385</v>
      </c>
      <c r="C15" s="25">
        <v>280.0</v>
      </c>
      <c r="D15" s="25"/>
      <c r="E15" s="324">
        <v>50.0</v>
      </c>
      <c r="F15" s="25"/>
      <c r="G15" s="301"/>
    </row>
    <row r="16">
      <c r="A16" s="24" t="s">
        <v>45</v>
      </c>
      <c r="B16" s="24" t="s">
        <v>386</v>
      </c>
      <c r="C16" s="25">
        <v>242.0</v>
      </c>
      <c r="D16" s="25"/>
      <c r="E16" s="324">
        <v>40.0</v>
      </c>
      <c r="F16" s="25"/>
      <c r="G16" s="301"/>
    </row>
    <row r="17">
      <c r="A17" s="228" t="s">
        <v>48</v>
      </c>
      <c r="B17" s="2"/>
      <c r="C17" s="2"/>
      <c r="D17" s="2"/>
      <c r="E17" s="2"/>
      <c r="F17" s="3"/>
      <c r="G17" s="301"/>
    </row>
    <row r="18">
      <c r="A18" s="326" t="s">
        <v>61</v>
      </c>
      <c r="B18" s="33" t="s">
        <v>388</v>
      </c>
      <c r="C18" s="25">
        <v>30.0</v>
      </c>
      <c r="D18" s="25"/>
      <c r="E18" s="324">
        <v>40.0</v>
      </c>
      <c r="F18" s="25"/>
      <c r="G18" s="301"/>
    </row>
    <row r="19">
      <c r="A19" s="40" t="s">
        <v>58</v>
      </c>
      <c r="B19" s="39" t="s">
        <v>382</v>
      </c>
      <c r="C19" s="25">
        <v>234.0</v>
      </c>
      <c r="D19" s="25"/>
      <c r="E19" s="324">
        <v>40.0</v>
      </c>
      <c r="F19" s="25"/>
      <c r="G19" s="301"/>
    </row>
    <row r="20">
      <c r="A20" s="40" t="s">
        <v>353</v>
      </c>
      <c r="B20" s="39" t="s">
        <v>389</v>
      </c>
      <c r="C20" s="25">
        <v>50.0</v>
      </c>
      <c r="D20" s="25"/>
      <c r="E20" s="324">
        <v>50.0</v>
      </c>
      <c r="F20" s="25"/>
      <c r="G20" s="301"/>
    </row>
    <row r="21">
      <c r="A21" s="326" t="s">
        <v>354</v>
      </c>
      <c r="B21" s="39" t="s">
        <v>390</v>
      </c>
      <c r="C21" s="25">
        <v>49.0</v>
      </c>
      <c r="D21" s="25"/>
      <c r="E21" s="324">
        <v>50.0</v>
      </c>
      <c r="F21" s="25"/>
      <c r="G21" s="301"/>
    </row>
    <row r="22">
      <c r="A22" s="40" t="s">
        <v>355</v>
      </c>
      <c r="B22" s="39" t="s">
        <v>392</v>
      </c>
      <c r="C22" s="25">
        <v>29.0</v>
      </c>
      <c r="D22" s="25"/>
      <c r="E22" s="324">
        <v>50.0</v>
      </c>
      <c r="F22" s="25"/>
      <c r="G22" s="301"/>
    </row>
    <row r="23">
      <c r="A23" s="40" t="s">
        <v>356</v>
      </c>
      <c r="B23" s="39" t="s">
        <v>393</v>
      </c>
      <c r="C23" s="25">
        <v>272.0</v>
      </c>
      <c r="D23" s="25"/>
      <c r="E23" s="324">
        <v>50.0</v>
      </c>
      <c r="F23" s="25"/>
      <c r="G23" s="301"/>
    </row>
    <row r="24">
      <c r="A24" s="326" t="s">
        <v>352</v>
      </c>
      <c r="B24" s="39" t="s">
        <v>394</v>
      </c>
      <c r="C24" s="25">
        <v>267.0</v>
      </c>
      <c r="D24" s="25"/>
      <c r="E24" s="324">
        <v>30.0</v>
      </c>
      <c r="F24" s="25"/>
      <c r="G24" s="301"/>
    </row>
    <row r="25">
      <c r="A25" s="40" t="s">
        <v>63</v>
      </c>
      <c r="B25" s="39" t="s">
        <v>396</v>
      </c>
      <c r="C25" s="25">
        <v>93.0</v>
      </c>
      <c r="D25" s="25"/>
      <c r="E25" s="324">
        <v>40.0</v>
      </c>
      <c r="F25" s="25"/>
      <c r="G25" s="301"/>
    </row>
    <row r="26">
      <c r="A26" s="119" t="s">
        <v>315</v>
      </c>
      <c r="B26" s="42" t="s">
        <v>397</v>
      </c>
      <c r="C26" s="25">
        <v>256.0</v>
      </c>
      <c r="D26" s="25"/>
      <c r="E26" s="324">
        <v>60.0</v>
      </c>
      <c r="F26" s="25"/>
      <c r="G26" s="301"/>
    </row>
    <row r="27">
      <c r="A27" s="43" t="s">
        <v>66</v>
      </c>
      <c r="G27" s="301"/>
    </row>
    <row r="28">
      <c r="A28" s="325" t="s">
        <v>71</v>
      </c>
      <c r="B28" s="327" t="s">
        <v>399</v>
      </c>
      <c r="C28" s="46">
        <v>160.0</v>
      </c>
      <c r="D28" s="46"/>
      <c r="E28" s="328">
        <v>80.0</v>
      </c>
      <c r="F28" s="46"/>
      <c r="G28" s="300">
        <v>962.0</v>
      </c>
    </row>
    <row r="29">
      <c r="A29" s="329" t="s">
        <v>76</v>
      </c>
      <c r="B29" s="330" t="s">
        <v>401</v>
      </c>
      <c r="C29" s="46">
        <v>139.0</v>
      </c>
      <c r="D29" s="46"/>
      <c r="E29" s="328">
        <v>50.0</v>
      </c>
      <c r="F29" s="46"/>
      <c r="G29" s="301"/>
    </row>
    <row r="30">
      <c r="A30" s="329" t="s">
        <v>75</v>
      </c>
      <c r="B30" s="330" t="s">
        <v>403</v>
      </c>
      <c r="C30" s="46">
        <v>107.0</v>
      </c>
      <c r="D30" s="46"/>
      <c r="E30" s="328">
        <v>50.0</v>
      </c>
      <c r="F30" s="46"/>
      <c r="G30" s="301"/>
    </row>
    <row r="31">
      <c r="A31" s="329" t="s">
        <v>73</v>
      </c>
      <c r="B31" s="330" t="s">
        <v>405</v>
      </c>
      <c r="C31" s="46">
        <v>149.0</v>
      </c>
      <c r="D31" s="46"/>
      <c r="E31" s="328">
        <v>50.0</v>
      </c>
      <c r="F31" s="46"/>
      <c r="G31" s="301"/>
    </row>
    <row r="32">
      <c r="A32" s="329" t="s">
        <v>77</v>
      </c>
      <c r="B32" s="330" t="s">
        <v>407</v>
      </c>
      <c r="C32" s="46">
        <v>176.0</v>
      </c>
      <c r="D32" s="46"/>
      <c r="E32" s="328">
        <v>40.0</v>
      </c>
      <c r="F32" s="46"/>
      <c r="G32" s="301"/>
    </row>
    <row r="33">
      <c r="A33" s="329" t="s">
        <v>72</v>
      </c>
      <c r="B33" s="330" t="s">
        <v>409</v>
      </c>
      <c r="C33" s="46">
        <v>135.0</v>
      </c>
      <c r="D33" s="46"/>
      <c r="E33" s="328">
        <v>40.0</v>
      </c>
      <c r="F33" s="46"/>
      <c r="G33" s="301"/>
    </row>
    <row r="34">
      <c r="A34" s="329" t="s">
        <v>74</v>
      </c>
      <c r="B34" s="330" t="s">
        <v>411</v>
      </c>
      <c r="C34" s="46">
        <v>96.0</v>
      </c>
      <c r="D34" s="46"/>
      <c r="E34" s="328">
        <v>50.0</v>
      </c>
      <c r="F34" s="46"/>
      <c r="G34" s="301"/>
    </row>
    <row r="35">
      <c r="A35" s="50" t="s">
        <v>78</v>
      </c>
      <c r="B35" s="2"/>
      <c r="C35" s="2"/>
      <c r="D35" s="2"/>
      <c r="E35" s="2"/>
      <c r="F35" s="3"/>
      <c r="G35" s="301"/>
    </row>
    <row r="36">
      <c r="A36" s="51" t="s">
        <v>86</v>
      </c>
      <c r="B36" s="51" t="s">
        <v>413</v>
      </c>
      <c r="C36" s="52">
        <v>173.0</v>
      </c>
      <c r="D36" s="52">
        <v>30.18</v>
      </c>
      <c r="E36" s="52" t="s">
        <v>87</v>
      </c>
      <c r="F36" s="53" t="s">
        <v>81</v>
      </c>
      <c r="G36" s="300">
        <v>2648.0</v>
      </c>
    </row>
    <row r="37">
      <c r="A37" s="51" t="s">
        <v>90</v>
      </c>
      <c r="B37" s="51" t="s">
        <v>414</v>
      </c>
      <c r="C37" s="52">
        <v>172.0</v>
      </c>
      <c r="D37" s="52">
        <v>30.42</v>
      </c>
      <c r="E37" s="52" t="s">
        <v>80</v>
      </c>
      <c r="F37" s="53" t="s">
        <v>81</v>
      </c>
      <c r="G37" s="301"/>
    </row>
    <row r="38">
      <c r="A38" s="51" t="s">
        <v>82</v>
      </c>
      <c r="B38" s="51" t="s">
        <v>415</v>
      </c>
      <c r="C38" s="52">
        <v>160.0</v>
      </c>
      <c r="D38" s="52">
        <v>22.41</v>
      </c>
      <c r="E38" s="52" t="s">
        <v>80</v>
      </c>
      <c r="F38" s="53" t="s">
        <v>81</v>
      </c>
      <c r="G38" s="301"/>
    </row>
    <row r="39">
      <c r="A39" s="51" t="s">
        <v>95</v>
      </c>
      <c r="B39" s="51" t="s">
        <v>416</v>
      </c>
      <c r="C39" s="52">
        <v>157.0</v>
      </c>
      <c r="D39" s="52">
        <v>17.56</v>
      </c>
      <c r="E39" s="52" t="s">
        <v>80</v>
      </c>
      <c r="F39" s="53" t="s">
        <v>81</v>
      </c>
      <c r="G39" s="301"/>
    </row>
    <row r="40">
      <c r="A40" s="51" t="s">
        <v>85</v>
      </c>
      <c r="B40" s="51" t="s">
        <v>417</v>
      </c>
      <c r="C40" s="52">
        <v>111.0</v>
      </c>
      <c r="D40" s="52">
        <v>21.88</v>
      </c>
      <c r="E40" s="52" t="s">
        <v>80</v>
      </c>
      <c r="F40" s="53" t="s">
        <v>81</v>
      </c>
      <c r="G40" s="301"/>
    </row>
    <row r="41">
      <c r="A41" s="331" t="s">
        <v>100</v>
      </c>
      <c r="B41" s="51" t="s">
        <v>418</v>
      </c>
      <c r="C41" s="52">
        <v>178.0</v>
      </c>
      <c r="D41" s="52">
        <v>28.54</v>
      </c>
      <c r="E41" s="52" t="s">
        <v>80</v>
      </c>
      <c r="F41" s="53" t="s">
        <v>81</v>
      </c>
      <c r="G41" s="301"/>
    </row>
    <row r="42">
      <c r="A42" s="51" t="s">
        <v>101</v>
      </c>
      <c r="B42" s="51" t="s">
        <v>419</v>
      </c>
      <c r="C42" s="52">
        <v>99.0</v>
      </c>
      <c r="D42" s="52">
        <v>29.45</v>
      </c>
      <c r="E42" s="52" t="s">
        <v>80</v>
      </c>
      <c r="F42" s="53" t="s">
        <v>81</v>
      </c>
      <c r="G42" s="301"/>
    </row>
    <row r="43">
      <c r="A43" s="51" t="s">
        <v>97</v>
      </c>
      <c r="B43" s="51" t="s">
        <v>420</v>
      </c>
      <c r="C43" s="52">
        <v>136.0</v>
      </c>
      <c r="D43" s="52">
        <v>43.48</v>
      </c>
      <c r="E43" s="52" t="s">
        <v>87</v>
      </c>
      <c r="F43" s="53" t="s">
        <v>81</v>
      </c>
      <c r="G43" s="301"/>
    </row>
    <row r="44">
      <c r="A44" s="51" t="s">
        <v>96</v>
      </c>
      <c r="B44" s="51" t="s">
        <v>421</v>
      </c>
      <c r="C44" s="52">
        <v>177.0</v>
      </c>
      <c r="D44" s="52">
        <v>37.82</v>
      </c>
      <c r="E44" s="52" t="s">
        <v>87</v>
      </c>
      <c r="F44" s="53" t="s">
        <v>81</v>
      </c>
      <c r="G44" s="301"/>
    </row>
    <row r="45">
      <c r="A45" s="51" t="s">
        <v>83</v>
      </c>
      <c r="B45" s="51" t="s">
        <v>422</v>
      </c>
      <c r="C45" s="52">
        <v>57.0</v>
      </c>
      <c r="D45" s="52">
        <v>21.45</v>
      </c>
      <c r="E45" s="52" t="s">
        <v>80</v>
      </c>
      <c r="F45" s="53" t="s">
        <v>81</v>
      </c>
      <c r="G45" s="301"/>
    </row>
    <row r="46">
      <c r="A46" s="51" t="s">
        <v>98</v>
      </c>
      <c r="B46" s="51" t="s">
        <v>423</v>
      </c>
      <c r="C46" s="52">
        <v>114.0</v>
      </c>
      <c r="D46" s="52">
        <v>31.38</v>
      </c>
      <c r="E46" s="52" t="s">
        <v>80</v>
      </c>
      <c r="F46" s="53" t="s">
        <v>81</v>
      </c>
      <c r="G46" s="301"/>
    </row>
    <row r="47">
      <c r="A47" s="331" t="s">
        <v>88</v>
      </c>
      <c r="B47" s="51" t="s">
        <v>424</v>
      </c>
      <c r="C47" s="52">
        <v>150.0</v>
      </c>
      <c r="D47" s="52">
        <v>21.0</v>
      </c>
      <c r="E47" s="52" t="s">
        <v>80</v>
      </c>
      <c r="F47" s="53" t="s">
        <v>81</v>
      </c>
      <c r="G47" s="301"/>
    </row>
    <row r="48">
      <c r="A48" s="274" t="s">
        <v>89</v>
      </c>
      <c r="B48" s="274" t="s">
        <v>425</v>
      </c>
      <c r="C48" s="52">
        <v>71.0</v>
      </c>
      <c r="D48" s="52">
        <v>34.54</v>
      </c>
      <c r="E48" s="52" t="s">
        <v>80</v>
      </c>
      <c r="F48" s="53" t="s">
        <v>81</v>
      </c>
      <c r="G48" s="301"/>
    </row>
    <row r="49">
      <c r="A49" s="331" t="s">
        <v>94</v>
      </c>
      <c r="B49" s="51" t="s">
        <v>426</v>
      </c>
      <c r="C49" s="52">
        <v>144.0</v>
      </c>
      <c r="D49" s="52">
        <v>24.13</v>
      </c>
      <c r="E49" s="52" t="s">
        <v>80</v>
      </c>
      <c r="F49" s="53" t="s">
        <v>81</v>
      </c>
      <c r="G49" s="301"/>
    </row>
    <row r="50">
      <c r="A50" s="331" t="s">
        <v>79</v>
      </c>
      <c r="B50" s="51" t="s">
        <v>427</v>
      </c>
      <c r="C50" s="52">
        <v>177.0</v>
      </c>
      <c r="D50" s="52">
        <v>19.38</v>
      </c>
      <c r="E50" s="52" t="s">
        <v>80</v>
      </c>
      <c r="F50" s="53" t="s">
        <v>81</v>
      </c>
      <c r="G50" s="301"/>
    </row>
    <row r="51">
      <c r="A51" s="331" t="s">
        <v>91</v>
      </c>
      <c r="B51" s="51" t="s">
        <v>428</v>
      </c>
      <c r="C51" s="52">
        <v>94.0</v>
      </c>
      <c r="D51" s="52">
        <v>31.38</v>
      </c>
      <c r="E51" s="52" t="s">
        <v>80</v>
      </c>
      <c r="F51" s="53" t="s">
        <v>81</v>
      </c>
      <c r="G51" s="301"/>
    </row>
    <row r="52">
      <c r="A52" s="51" t="s">
        <v>99</v>
      </c>
      <c r="B52" s="51" t="s">
        <v>429</v>
      </c>
      <c r="C52" s="52">
        <v>143.0</v>
      </c>
      <c r="D52" s="52">
        <v>27.56</v>
      </c>
      <c r="E52" s="52" t="s">
        <v>80</v>
      </c>
      <c r="F52" s="53" t="s">
        <v>81</v>
      </c>
      <c r="G52" s="301"/>
    </row>
    <row r="53">
      <c r="A53" s="51" t="s">
        <v>84</v>
      </c>
      <c r="B53" s="51" t="s">
        <v>430</v>
      </c>
      <c r="C53" s="52">
        <v>128.0</v>
      </c>
      <c r="D53" s="52">
        <v>21.63</v>
      </c>
      <c r="E53" s="52" t="s">
        <v>80</v>
      </c>
      <c r="F53" s="53" t="s">
        <v>81</v>
      </c>
      <c r="G53" s="301"/>
    </row>
    <row r="54">
      <c r="A54" s="51" t="s">
        <v>92</v>
      </c>
      <c r="B54" s="51" t="s">
        <v>431</v>
      </c>
      <c r="C54" s="52">
        <v>134.0</v>
      </c>
      <c r="D54" s="52">
        <v>27.66</v>
      </c>
      <c r="E54" s="52" t="s">
        <v>80</v>
      </c>
      <c r="F54" s="53" t="s">
        <v>81</v>
      </c>
      <c r="G54" s="301"/>
    </row>
    <row r="55">
      <c r="A55" s="331" t="s">
        <v>93</v>
      </c>
      <c r="B55" s="51" t="s">
        <v>432</v>
      </c>
      <c r="C55" s="52">
        <v>73.0</v>
      </c>
      <c r="D55" s="52">
        <v>32.64</v>
      </c>
      <c r="E55" s="52" t="s">
        <v>80</v>
      </c>
      <c r="F55" s="53" t="s">
        <v>81</v>
      </c>
      <c r="G55" s="301"/>
    </row>
    <row r="56">
      <c r="A56" s="54" t="s">
        <v>102</v>
      </c>
      <c r="B56" s="2"/>
      <c r="C56" s="2"/>
      <c r="D56" s="2"/>
      <c r="E56" s="2"/>
      <c r="F56" s="3"/>
      <c r="G56" s="301"/>
    </row>
    <row r="57">
      <c r="A57" s="331" t="s">
        <v>103</v>
      </c>
      <c r="B57" s="56" t="s">
        <v>433</v>
      </c>
      <c r="C57" s="52">
        <v>196.0</v>
      </c>
      <c r="D57" s="52">
        <v>7.04</v>
      </c>
      <c r="E57" s="52" t="s">
        <v>104</v>
      </c>
      <c r="F57" s="53" t="s">
        <v>105</v>
      </c>
      <c r="G57" s="300">
        <v>6177.0</v>
      </c>
    </row>
    <row r="58">
      <c r="A58" s="332" t="s">
        <v>435</v>
      </c>
      <c r="B58" s="56" t="s">
        <v>436</v>
      </c>
      <c r="C58" s="52">
        <v>8.0</v>
      </c>
      <c r="D58" s="52"/>
      <c r="E58" s="52" t="s">
        <v>104</v>
      </c>
      <c r="F58" s="53"/>
      <c r="G58" s="300"/>
    </row>
    <row r="59">
      <c r="A59" s="56" t="s">
        <v>106</v>
      </c>
      <c r="B59" s="56" t="s">
        <v>438</v>
      </c>
      <c r="C59" s="52">
        <v>98.0</v>
      </c>
      <c r="D59" s="52">
        <v>13.31</v>
      </c>
      <c r="E59" s="52" t="s">
        <v>104</v>
      </c>
      <c r="F59" s="53" t="s">
        <v>105</v>
      </c>
      <c r="G59" s="301"/>
    </row>
    <row r="60">
      <c r="A60" s="56" t="s">
        <v>107</v>
      </c>
      <c r="B60" s="56" t="s">
        <v>440</v>
      </c>
      <c r="C60" s="52">
        <v>134.0</v>
      </c>
      <c r="D60" s="52">
        <v>6.98</v>
      </c>
      <c r="E60" s="52" t="s">
        <v>104</v>
      </c>
      <c r="F60" s="53" t="s">
        <v>105</v>
      </c>
      <c r="G60" s="301"/>
    </row>
    <row r="61">
      <c r="A61" s="56" t="s">
        <v>108</v>
      </c>
      <c r="B61" s="56" t="s">
        <v>442</v>
      </c>
      <c r="C61" s="57">
        <v>200.0</v>
      </c>
      <c r="D61" s="57">
        <v>6.89</v>
      </c>
      <c r="E61" s="57" t="s">
        <v>104</v>
      </c>
      <c r="F61" s="72" t="s">
        <v>105</v>
      </c>
      <c r="G61" s="301"/>
    </row>
    <row r="62">
      <c r="A62" s="274" t="s">
        <v>109</v>
      </c>
      <c r="B62" s="274" t="s">
        <v>440</v>
      </c>
      <c r="C62" s="57">
        <v>22.0</v>
      </c>
      <c r="D62" s="57">
        <v>7.08</v>
      </c>
      <c r="E62" s="57" t="s">
        <v>104</v>
      </c>
      <c r="F62" s="72" t="s">
        <v>105</v>
      </c>
      <c r="G62" s="301"/>
    </row>
    <row r="63">
      <c r="A63" s="56" t="s">
        <v>110</v>
      </c>
      <c r="B63" s="56" t="s">
        <v>445</v>
      </c>
      <c r="C63" s="57">
        <v>73.0</v>
      </c>
      <c r="D63" s="57">
        <v>15.9</v>
      </c>
      <c r="E63" s="57" t="s">
        <v>104</v>
      </c>
      <c r="F63" s="72" t="s">
        <v>105</v>
      </c>
      <c r="G63" s="301"/>
    </row>
    <row r="64">
      <c r="A64" s="274" t="s">
        <v>112</v>
      </c>
      <c r="B64" s="274" t="s">
        <v>447</v>
      </c>
      <c r="C64" s="57">
        <v>175.0</v>
      </c>
      <c r="D64" s="57">
        <v>4.35</v>
      </c>
      <c r="E64" s="57" t="s">
        <v>104</v>
      </c>
      <c r="F64" s="72" t="s">
        <v>105</v>
      </c>
      <c r="G64" s="301"/>
    </row>
    <row r="65">
      <c r="A65" s="56" t="s">
        <v>113</v>
      </c>
      <c r="B65" s="56" t="s">
        <v>449</v>
      </c>
      <c r="C65" s="57">
        <v>45.0</v>
      </c>
      <c r="D65" s="57">
        <v>6.71</v>
      </c>
      <c r="E65" s="57" t="s">
        <v>104</v>
      </c>
      <c r="F65" s="72" t="s">
        <v>105</v>
      </c>
      <c r="G65" s="301"/>
    </row>
    <row r="66">
      <c r="A66" s="56" t="s">
        <v>115</v>
      </c>
      <c r="B66" s="56" t="s">
        <v>451</v>
      </c>
      <c r="C66" s="57">
        <v>138.0</v>
      </c>
      <c r="D66" s="57">
        <v>6.71</v>
      </c>
      <c r="E66" s="57" t="s">
        <v>104</v>
      </c>
      <c r="F66" s="72" t="s">
        <v>105</v>
      </c>
      <c r="G66" s="301"/>
    </row>
    <row r="67">
      <c r="A67" s="56" t="s">
        <v>116</v>
      </c>
      <c r="B67" s="56" t="s">
        <v>453</v>
      </c>
      <c r="C67" s="57">
        <v>66.0</v>
      </c>
      <c r="D67" s="57">
        <v>7.04</v>
      </c>
      <c r="E67" s="57" t="s">
        <v>104</v>
      </c>
      <c r="F67" s="72" t="s">
        <v>105</v>
      </c>
      <c r="G67" s="301"/>
    </row>
    <row r="68">
      <c r="A68" s="56" t="s">
        <v>117</v>
      </c>
      <c r="B68" s="280" t="s">
        <v>455</v>
      </c>
      <c r="C68" s="57">
        <v>114.0</v>
      </c>
      <c r="D68" s="57">
        <v>6.83</v>
      </c>
      <c r="E68" s="57" t="s">
        <v>104</v>
      </c>
      <c r="F68" s="72" t="s">
        <v>105</v>
      </c>
      <c r="G68" s="301"/>
    </row>
    <row r="69">
      <c r="A69" s="56" t="s">
        <v>118</v>
      </c>
      <c r="B69" s="56" t="s">
        <v>457</v>
      </c>
      <c r="C69" s="57">
        <v>56.0</v>
      </c>
      <c r="D69" s="57">
        <v>4.05</v>
      </c>
      <c r="E69" s="57" t="s">
        <v>104</v>
      </c>
      <c r="F69" s="72" t="s">
        <v>105</v>
      </c>
      <c r="G69" s="301"/>
    </row>
    <row r="70">
      <c r="A70" s="56" t="s">
        <v>119</v>
      </c>
      <c r="B70" s="56" t="s">
        <v>459</v>
      </c>
      <c r="C70" s="57">
        <v>458.0</v>
      </c>
      <c r="D70" s="57">
        <v>7.0</v>
      </c>
      <c r="E70" s="57" t="s">
        <v>104</v>
      </c>
      <c r="F70" s="72" t="s">
        <v>105</v>
      </c>
      <c r="G70" s="301"/>
    </row>
    <row r="71">
      <c r="A71" s="56" t="s">
        <v>120</v>
      </c>
      <c r="B71" s="56" t="s">
        <v>461</v>
      </c>
      <c r="C71" s="57">
        <v>141.0</v>
      </c>
      <c r="D71" s="57">
        <v>4.06</v>
      </c>
      <c r="E71" s="57" t="s">
        <v>104</v>
      </c>
      <c r="F71" s="72" t="s">
        <v>105</v>
      </c>
      <c r="G71" s="301"/>
    </row>
    <row r="72">
      <c r="A72" s="56" t="s">
        <v>121</v>
      </c>
      <c r="B72" s="56" t="s">
        <v>463</v>
      </c>
      <c r="C72" s="57">
        <v>300.0</v>
      </c>
      <c r="D72" s="57">
        <v>6.71</v>
      </c>
      <c r="E72" s="57" t="s">
        <v>104</v>
      </c>
      <c r="F72" s="72" t="s">
        <v>105</v>
      </c>
      <c r="G72" s="301"/>
    </row>
    <row r="73">
      <c r="A73" s="56" t="s">
        <v>122</v>
      </c>
      <c r="B73" s="56" t="s">
        <v>457</v>
      </c>
      <c r="C73" s="57">
        <v>199.0</v>
      </c>
      <c r="D73" s="57">
        <v>4.15</v>
      </c>
      <c r="E73" s="57" t="s">
        <v>104</v>
      </c>
      <c r="F73" s="72" t="s">
        <v>105</v>
      </c>
      <c r="G73" s="301"/>
    </row>
    <row r="74">
      <c r="A74" s="56" t="s">
        <v>125</v>
      </c>
      <c r="B74" s="56" t="s">
        <v>466</v>
      </c>
      <c r="C74" s="57">
        <v>78.0</v>
      </c>
      <c r="D74" s="57">
        <v>5.9</v>
      </c>
      <c r="E74" s="57" t="s">
        <v>104</v>
      </c>
      <c r="F74" s="72" t="s">
        <v>105</v>
      </c>
      <c r="G74" s="301"/>
    </row>
    <row r="75">
      <c r="A75" s="56" t="s">
        <v>123</v>
      </c>
      <c r="B75" s="56" t="s">
        <v>774</v>
      </c>
      <c r="C75" s="57">
        <v>31.0</v>
      </c>
      <c r="D75" s="57">
        <v>6.78</v>
      </c>
      <c r="E75" s="57" t="s">
        <v>104</v>
      </c>
      <c r="F75" s="72" t="s">
        <v>105</v>
      </c>
      <c r="G75" s="301"/>
    </row>
    <row r="76">
      <c r="A76" s="56" t="s">
        <v>124</v>
      </c>
      <c r="B76" s="56" t="s">
        <v>470</v>
      </c>
      <c r="C76" s="57">
        <v>102.0</v>
      </c>
      <c r="D76" s="57">
        <v>8.86</v>
      </c>
      <c r="E76" s="57" t="s">
        <v>104</v>
      </c>
      <c r="F76" s="72" t="s">
        <v>105</v>
      </c>
      <c r="G76" s="301"/>
    </row>
    <row r="77">
      <c r="A77" s="331" t="s">
        <v>126</v>
      </c>
      <c r="B77" s="56" t="s">
        <v>472</v>
      </c>
      <c r="C77" s="57">
        <v>130.0</v>
      </c>
      <c r="D77" s="57">
        <v>7.04</v>
      </c>
      <c r="E77" s="57" t="s">
        <v>104</v>
      </c>
      <c r="F77" s="72" t="s">
        <v>105</v>
      </c>
      <c r="G77" s="301"/>
    </row>
    <row r="78">
      <c r="A78" s="56" t="s">
        <v>127</v>
      </c>
      <c r="B78" s="56" t="s">
        <v>474</v>
      </c>
      <c r="C78" s="57">
        <v>187.0</v>
      </c>
      <c r="D78" s="57">
        <v>4.3</v>
      </c>
      <c r="E78" s="57" t="s">
        <v>104</v>
      </c>
      <c r="F78" s="72" t="s">
        <v>105</v>
      </c>
      <c r="G78" s="301"/>
    </row>
    <row r="79">
      <c r="A79" s="274" t="s">
        <v>128</v>
      </c>
      <c r="B79" s="274" t="s">
        <v>425</v>
      </c>
      <c r="C79" s="57">
        <v>40.0</v>
      </c>
      <c r="D79" s="57">
        <v>6.64</v>
      </c>
      <c r="E79" s="57" t="s">
        <v>104</v>
      </c>
      <c r="F79" s="72" t="s">
        <v>105</v>
      </c>
      <c r="G79" s="301"/>
    </row>
    <row r="80">
      <c r="A80" s="56" t="s">
        <v>129</v>
      </c>
      <c r="B80" s="56" t="s">
        <v>453</v>
      </c>
      <c r="C80" s="57">
        <v>202.0</v>
      </c>
      <c r="D80" s="57">
        <v>6.23</v>
      </c>
      <c r="E80" s="57" t="s">
        <v>104</v>
      </c>
      <c r="F80" s="72" t="s">
        <v>105</v>
      </c>
      <c r="G80" s="301"/>
    </row>
    <row r="81">
      <c r="A81" s="56" t="s">
        <v>131</v>
      </c>
      <c r="B81" s="56" t="s">
        <v>478</v>
      </c>
      <c r="C81" s="57">
        <v>295.0</v>
      </c>
      <c r="D81" s="57">
        <v>6.0</v>
      </c>
      <c r="E81" s="57" t="s">
        <v>104</v>
      </c>
      <c r="F81" s="72" t="s">
        <v>105</v>
      </c>
      <c r="G81" s="301"/>
    </row>
    <row r="82">
      <c r="A82" s="331" t="s">
        <v>132</v>
      </c>
      <c r="B82" s="56" t="s">
        <v>474</v>
      </c>
      <c r="C82" s="57">
        <v>223.0</v>
      </c>
      <c r="D82" s="57">
        <v>4.09</v>
      </c>
      <c r="E82" s="57" t="s">
        <v>104</v>
      </c>
      <c r="F82" s="72" t="s">
        <v>105</v>
      </c>
      <c r="G82" s="301"/>
    </row>
    <row r="83">
      <c r="A83" s="56" t="s">
        <v>133</v>
      </c>
      <c r="B83" s="56" t="s">
        <v>463</v>
      </c>
      <c r="C83" s="57">
        <v>301.0</v>
      </c>
      <c r="D83" s="57">
        <v>5.83</v>
      </c>
      <c r="E83" s="57" t="s">
        <v>104</v>
      </c>
      <c r="F83" s="72" t="s">
        <v>105</v>
      </c>
      <c r="G83" s="301"/>
    </row>
    <row r="84">
      <c r="A84" s="331" t="s">
        <v>134</v>
      </c>
      <c r="B84" s="56" t="s">
        <v>481</v>
      </c>
      <c r="C84" s="57">
        <v>1821.0</v>
      </c>
      <c r="D84" s="57">
        <v>8.51</v>
      </c>
      <c r="E84" s="57" t="s">
        <v>104</v>
      </c>
      <c r="F84" s="72" t="s">
        <v>105</v>
      </c>
      <c r="G84" s="301"/>
    </row>
    <row r="85">
      <c r="A85" s="56" t="s">
        <v>135</v>
      </c>
      <c r="B85" s="56" t="s">
        <v>445</v>
      </c>
      <c r="C85" s="57">
        <v>111.0</v>
      </c>
      <c r="D85" s="57"/>
      <c r="E85" s="57"/>
      <c r="F85" s="72"/>
      <c r="G85" s="301"/>
    </row>
    <row r="86">
      <c r="A86" s="56" t="s">
        <v>136</v>
      </c>
      <c r="B86" s="56" t="s">
        <v>484</v>
      </c>
      <c r="C86" s="57">
        <v>130.0</v>
      </c>
      <c r="D86" s="57">
        <v>16.2</v>
      </c>
      <c r="E86" s="57" t="s">
        <v>104</v>
      </c>
      <c r="F86" s="72" t="s">
        <v>105</v>
      </c>
      <c r="G86" s="301"/>
    </row>
    <row r="87">
      <c r="A87" s="333" t="s">
        <v>137</v>
      </c>
      <c r="B87" s="63" t="s">
        <v>486</v>
      </c>
      <c r="C87" s="9">
        <v>167.0</v>
      </c>
      <c r="D87" s="57"/>
      <c r="E87" s="57"/>
      <c r="F87" s="72"/>
      <c r="G87" s="301"/>
    </row>
    <row r="88">
      <c r="A88" s="56" t="s">
        <v>138</v>
      </c>
      <c r="B88" s="56" t="s">
        <v>488</v>
      </c>
      <c r="C88" s="57">
        <v>405.0</v>
      </c>
      <c r="D88" s="57"/>
      <c r="E88" s="57"/>
      <c r="F88" s="72"/>
      <c r="G88" s="301"/>
    </row>
    <row r="89">
      <c r="A89" s="56" t="s">
        <v>139</v>
      </c>
      <c r="B89" s="56" t="s">
        <v>453</v>
      </c>
      <c r="C89" s="57">
        <v>41.0</v>
      </c>
      <c r="D89" s="57"/>
      <c r="E89" s="57"/>
      <c r="F89" s="72"/>
      <c r="G89" s="301"/>
    </row>
    <row r="90">
      <c r="A90" s="56" t="s">
        <v>140</v>
      </c>
      <c r="B90" s="56" t="s">
        <v>470</v>
      </c>
      <c r="C90" s="57">
        <v>223.0</v>
      </c>
      <c r="D90" s="57"/>
      <c r="E90" s="57"/>
      <c r="F90" s="72"/>
      <c r="G90" s="301"/>
    </row>
    <row r="91">
      <c r="A91" s="56" t="s">
        <v>141</v>
      </c>
      <c r="B91" s="56" t="s">
        <v>453</v>
      </c>
      <c r="C91" s="57">
        <v>29.0</v>
      </c>
      <c r="D91" s="57"/>
      <c r="E91" s="57"/>
      <c r="F91" s="72"/>
      <c r="G91" s="301"/>
    </row>
    <row r="92">
      <c r="A92" s="65" t="s">
        <v>142</v>
      </c>
      <c r="B92" s="2"/>
      <c r="C92" s="2"/>
      <c r="D92" s="2"/>
      <c r="E92" s="2"/>
      <c r="F92" s="3"/>
      <c r="G92" s="301"/>
    </row>
    <row r="93">
      <c r="A93" s="51" t="s">
        <v>143</v>
      </c>
      <c r="B93" s="51"/>
      <c r="C93" s="52">
        <v>495.0</v>
      </c>
      <c r="D93" s="52"/>
      <c r="E93" s="52"/>
      <c r="F93" s="52"/>
      <c r="G93" s="300">
        <v>1619.0</v>
      </c>
    </row>
    <row r="94">
      <c r="A94" s="51" t="s">
        <v>144</v>
      </c>
      <c r="B94" s="51"/>
      <c r="C94" s="52">
        <v>105.0</v>
      </c>
      <c r="D94" s="52">
        <v>14.0</v>
      </c>
      <c r="E94" s="52" t="s">
        <v>145</v>
      </c>
      <c r="F94" s="52" t="s">
        <v>146</v>
      </c>
      <c r="G94" s="301"/>
    </row>
    <row r="95">
      <c r="A95" s="51" t="s">
        <v>147</v>
      </c>
      <c r="B95" s="51"/>
      <c r="C95" s="52">
        <v>66.0</v>
      </c>
      <c r="D95" s="52">
        <v>10.0</v>
      </c>
      <c r="E95" s="52" t="s">
        <v>145</v>
      </c>
      <c r="F95" s="52" t="s">
        <v>146</v>
      </c>
      <c r="G95" s="301"/>
    </row>
    <row r="96">
      <c r="A96" s="51" t="s">
        <v>148</v>
      </c>
      <c r="B96" s="51"/>
      <c r="C96" s="52">
        <v>28.0</v>
      </c>
      <c r="D96" s="52">
        <v>6.62</v>
      </c>
      <c r="E96" s="52" t="s">
        <v>145</v>
      </c>
      <c r="F96" s="52" t="s">
        <v>146</v>
      </c>
      <c r="G96" s="301"/>
    </row>
    <row r="97">
      <c r="A97" s="51" t="s">
        <v>149</v>
      </c>
      <c r="B97" s="51"/>
      <c r="C97" s="52">
        <v>89.0</v>
      </c>
      <c r="D97" s="52">
        <v>7.82</v>
      </c>
      <c r="E97" s="52" t="s">
        <v>145</v>
      </c>
      <c r="F97" s="52" t="s">
        <v>146</v>
      </c>
      <c r="G97" s="301"/>
    </row>
    <row r="98">
      <c r="A98" s="51" t="s">
        <v>150</v>
      </c>
      <c r="B98" s="51"/>
      <c r="C98" s="52">
        <v>174.0</v>
      </c>
      <c r="D98" s="52">
        <v>10.32</v>
      </c>
      <c r="E98" s="52" t="s">
        <v>145</v>
      </c>
      <c r="F98" s="52" t="s">
        <v>146</v>
      </c>
      <c r="G98" s="301"/>
    </row>
    <row r="99">
      <c r="A99" s="51" t="s">
        <v>151</v>
      </c>
      <c r="B99" s="51"/>
      <c r="C99" s="52">
        <v>80.0</v>
      </c>
      <c r="D99" s="52">
        <v>9.45</v>
      </c>
      <c r="E99" s="52" t="s">
        <v>145</v>
      </c>
      <c r="F99" s="52" t="s">
        <v>146</v>
      </c>
      <c r="G99" s="301"/>
    </row>
    <row r="100">
      <c r="A100" s="331" t="s">
        <v>363</v>
      </c>
      <c r="B100" s="51"/>
      <c r="C100" s="52">
        <v>40.0</v>
      </c>
      <c r="D100" s="52">
        <v>6.5</v>
      </c>
      <c r="E100" s="52" t="s">
        <v>145</v>
      </c>
      <c r="F100" s="52" t="s">
        <v>146</v>
      </c>
      <c r="G100" s="301"/>
    </row>
    <row r="101">
      <c r="A101" s="51" t="s">
        <v>154</v>
      </c>
      <c r="B101" s="51"/>
      <c r="C101" s="52">
        <v>77.0</v>
      </c>
      <c r="D101" s="52">
        <v>8.89</v>
      </c>
      <c r="E101" s="52" t="s">
        <v>145</v>
      </c>
      <c r="F101" s="52" t="s">
        <v>146</v>
      </c>
      <c r="G101" s="301"/>
    </row>
    <row r="102">
      <c r="A102" s="331" t="s">
        <v>157</v>
      </c>
      <c r="B102" s="51"/>
      <c r="C102" s="52"/>
      <c r="D102" s="52"/>
      <c r="E102" s="52"/>
      <c r="F102" s="52"/>
      <c r="G102" s="301"/>
    </row>
    <row r="103">
      <c r="A103" s="51" t="s">
        <v>158</v>
      </c>
      <c r="B103" s="51"/>
      <c r="C103" s="52">
        <v>73.0</v>
      </c>
      <c r="D103" s="52">
        <v>9.8</v>
      </c>
      <c r="E103" s="52" t="s">
        <v>145</v>
      </c>
      <c r="F103" s="52" t="s">
        <v>146</v>
      </c>
      <c r="G103" s="301"/>
    </row>
    <row r="104">
      <c r="A104" s="331" t="s">
        <v>160</v>
      </c>
      <c r="B104" s="51"/>
      <c r="C104" s="52">
        <v>91.0</v>
      </c>
      <c r="D104" s="52">
        <v>9.7</v>
      </c>
      <c r="E104" s="52" t="s">
        <v>145</v>
      </c>
      <c r="F104" s="52" t="s">
        <v>146</v>
      </c>
      <c r="G104" s="301"/>
    </row>
    <row r="105">
      <c r="A105" s="67" t="s">
        <v>161</v>
      </c>
      <c r="B105" s="67"/>
      <c r="C105" s="68">
        <v>200.0</v>
      </c>
      <c r="D105" s="68">
        <v>5.52</v>
      </c>
      <c r="E105" s="68" t="s">
        <v>145</v>
      </c>
      <c r="F105" s="68" t="s">
        <v>146</v>
      </c>
      <c r="G105" s="301"/>
    </row>
    <row r="106">
      <c r="A106" s="334" t="s">
        <v>162</v>
      </c>
      <c r="B106" s="67"/>
      <c r="C106" s="68" t="s">
        <v>491</v>
      </c>
      <c r="D106" s="68">
        <v>8.24</v>
      </c>
      <c r="E106" s="68" t="s">
        <v>164</v>
      </c>
      <c r="F106" s="30" t="s">
        <v>145</v>
      </c>
      <c r="G106" s="301"/>
    </row>
    <row r="107">
      <c r="A107" s="335" t="s">
        <v>165</v>
      </c>
      <c r="B107" s="69"/>
      <c r="C107" s="9">
        <v>68.0</v>
      </c>
      <c r="D107" s="9"/>
      <c r="E107" s="9">
        <v>20.0</v>
      </c>
      <c r="F107" s="9"/>
      <c r="G107" s="301"/>
    </row>
    <row r="108">
      <c r="A108" s="70" t="s">
        <v>166</v>
      </c>
      <c r="B108" s="2"/>
      <c r="C108" s="2"/>
      <c r="D108" s="2"/>
      <c r="E108" s="2"/>
      <c r="F108" s="3"/>
      <c r="G108" s="301"/>
    </row>
    <row r="109">
      <c r="A109" s="332" t="s">
        <v>167</v>
      </c>
      <c r="B109" s="71" t="s">
        <v>166</v>
      </c>
      <c r="C109" s="57">
        <v>345.0</v>
      </c>
      <c r="D109" s="311">
        <v>8.72</v>
      </c>
      <c r="E109" s="311" t="s">
        <v>80</v>
      </c>
      <c r="F109" s="312" t="s">
        <v>164</v>
      </c>
      <c r="G109" s="300">
        <v>1003.0</v>
      </c>
    </row>
    <row r="110">
      <c r="A110" s="71" t="s">
        <v>168</v>
      </c>
      <c r="B110" s="71" t="s">
        <v>166</v>
      </c>
      <c r="C110" s="57">
        <v>351.0</v>
      </c>
      <c r="D110" s="311">
        <v>8.77</v>
      </c>
      <c r="E110" s="311" t="s">
        <v>80</v>
      </c>
      <c r="F110" s="312" t="s">
        <v>164</v>
      </c>
      <c r="G110" s="301"/>
    </row>
    <row r="111">
      <c r="A111" s="71" t="s">
        <v>169</v>
      </c>
      <c r="B111" s="71" t="s">
        <v>166</v>
      </c>
      <c r="C111" s="57">
        <v>307.0</v>
      </c>
      <c r="D111" s="311">
        <v>10.72</v>
      </c>
      <c r="E111" s="311" t="s">
        <v>80</v>
      </c>
      <c r="F111" s="312" t="s">
        <v>164</v>
      </c>
      <c r="G111" s="301"/>
    </row>
    <row r="112">
      <c r="A112" s="74" t="s">
        <v>170</v>
      </c>
      <c r="B112" s="2"/>
      <c r="C112" s="2"/>
      <c r="D112" s="2"/>
      <c r="E112" s="2"/>
      <c r="F112" s="3"/>
      <c r="G112" s="301"/>
    </row>
    <row r="113">
      <c r="A113" s="331" t="s">
        <v>171</v>
      </c>
      <c r="B113" s="51" t="s">
        <v>386</v>
      </c>
      <c r="C113" s="52">
        <v>242.0</v>
      </c>
      <c r="D113" s="52">
        <v>8.62</v>
      </c>
      <c r="E113" s="53" t="s">
        <v>80</v>
      </c>
      <c r="F113" s="53" t="s">
        <v>164</v>
      </c>
      <c r="G113" s="300">
        <v>455.0</v>
      </c>
    </row>
    <row r="114">
      <c r="A114" s="51" t="s">
        <v>172</v>
      </c>
      <c r="B114" s="51" t="s">
        <v>386</v>
      </c>
      <c r="C114" s="52">
        <v>205.0</v>
      </c>
      <c r="D114" s="52">
        <v>9.07</v>
      </c>
      <c r="E114" s="53" t="s">
        <v>80</v>
      </c>
      <c r="F114" s="53" t="s">
        <v>164</v>
      </c>
      <c r="G114" s="301"/>
    </row>
    <row r="115">
      <c r="A115" s="75" t="s">
        <v>174</v>
      </c>
      <c r="B115" s="76"/>
      <c r="C115" s="76"/>
      <c r="D115" s="76"/>
      <c r="E115" s="76"/>
      <c r="F115" s="77"/>
      <c r="G115" s="301"/>
    </row>
    <row r="116">
      <c r="A116" s="56">
        <v>60.0</v>
      </c>
      <c r="B116" s="56" t="s">
        <v>493</v>
      </c>
      <c r="C116" s="52">
        <v>182.0</v>
      </c>
      <c r="D116" s="52"/>
      <c r="E116" s="53"/>
      <c r="F116" s="53"/>
      <c r="G116" s="301"/>
    </row>
    <row r="117">
      <c r="A117" s="56" t="s">
        <v>176</v>
      </c>
      <c r="B117" s="51" t="s">
        <v>495</v>
      </c>
      <c r="C117" s="52">
        <v>343.0</v>
      </c>
      <c r="D117" s="52">
        <v>6.47</v>
      </c>
      <c r="E117" s="53" t="s">
        <v>177</v>
      </c>
      <c r="F117" s="53" t="s">
        <v>164</v>
      </c>
      <c r="G117" s="300">
        <v>13417.0</v>
      </c>
    </row>
    <row r="118">
      <c r="A118" s="56" t="s">
        <v>178</v>
      </c>
      <c r="B118" s="51" t="s">
        <v>496</v>
      </c>
      <c r="C118" s="52">
        <v>389.0</v>
      </c>
      <c r="D118" s="52">
        <v>8.34</v>
      </c>
      <c r="E118" s="53" t="s">
        <v>177</v>
      </c>
      <c r="F118" s="53" t="s">
        <v>164</v>
      </c>
      <c r="G118" s="301"/>
    </row>
    <row r="119">
      <c r="A119" s="331" t="s">
        <v>214</v>
      </c>
      <c r="B119" s="56" t="s">
        <v>498</v>
      </c>
      <c r="C119" s="52">
        <v>43.0</v>
      </c>
      <c r="D119" s="52">
        <v>20.8</v>
      </c>
      <c r="E119" s="53" t="s">
        <v>177</v>
      </c>
      <c r="F119" s="53" t="s">
        <v>164</v>
      </c>
      <c r="G119" s="301"/>
    </row>
    <row r="120">
      <c r="A120" s="56" t="s">
        <v>193</v>
      </c>
      <c r="B120" s="51" t="s">
        <v>500</v>
      </c>
      <c r="C120" s="52">
        <v>370.0</v>
      </c>
      <c r="D120" s="52">
        <v>3.1</v>
      </c>
      <c r="E120" s="53" t="s">
        <v>194</v>
      </c>
      <c r="F120" s="53" t="s">
        <v>164</v>
      </c>
      <c r="G120" s="301"/>
    </row>
    <row r="121">
      <c r="A121" s="56" t="s">
        <v>227</v>
      </c>
      <c r="B121" s="56" t="s">
        <v>502</v>
      </c>
      <c r="C121" s="52">
        <v>23.0</v>
      </c>
      <c r="D121" s="52">
        <v>7.27</v>
      </c>
      <c r="E121" s="53" t="s">
        <v>194</v>
      </c>
      <c r="F121" s="53" t="s">
        <v>164</v>
      </c>
      <c r="G121" s="301"/>
    </row>
    <row r="122">
      <c r="A122" s="56" t="s">
        <v>235</v>
      </c>
      <c r="B122" s="51" t="s">
        <v>504</v>
      </c>
      <c r="C122" s="52">
        <v>264.0</v>
      </c>
      <c r="D122" s="52">
        <v>3.78</v>
      </c>
      <c r="E122" s="53" t="s">
        <v>177</v>
      </c>
      <c r="F122" s="53" t="s">
        <v>164</v>
      </c>
      <c r="G122" s="301"/>
    </row>
    <row r="123">
      <c r="A123" s="56" t="s">
        <v>195</v>
      </c>
      <c r="B123" s="51" t="s">
        <v>505</v>
      </c>
      <c r="C123" s="52">
        <v>359.0</v>
      </c>
      <c r="D123" s="52">
        <v>3.29</v>
      </c>
      <c r="E123" s="53" t="s">
        <v>194</v>
      </c>
      <c r="F123" s="53" t="s">
        <v>164</v>
      </c>
      <c r="G123" s="301"/>
    </row>
    <row r="124">
      <c r="A124" s="56" t="s">
        <v>196</v>
      </c>
      <c r="B124" s="51" t="s">
        <v>506</v>
      </c>
      <c r="C124" s="52">
        <v>327.0</v>
      </c>
      <c r="D124" s="52">
        <v>4.08</v>
      </c>
      <c r="E124" s="53" t="s">
        <v>194</v>
      </c>
      <c r="F124" s="53" t="s">
        <v>164</v>
      </c>
      <c r="G124" s="301"/>
    </row>
    <row r="125">
      <c r="A125" s="56" t="s">
        <v>179</v>
      </c>
      <c r="B125" s="51" t="s">
        <v>508</v>
      </c>
      <c r="C125" s="52">
        <v>347.0</v>
      </c>
      <c r="D125" s="52">
        <v>9.03</v>
      </c>
      <c r="E125" s="53" t="s">
        <v>177</v>
      </c>
      <c r="F125" s="53" t="s">
        <v>164</v>
      </c>
      <c r="G125" s="301"/>
    </row>
    <row r="126">
      <c r="A126" s="56" t="s">
        <v>180</v>
      </c>
      <c r="B126" s="56" t="s">
        <v>510</v>
      </c>
      <c r="C126" s="57">
        <v>387.0</v>
      </c>
      <c r="D126" s="79">
        <v>5.28</v>
      </c>
      <c r="E126" s="80" t="s">
        <v>177</v>
      </c>
      <c r="F126" s="80" t="s">
        <v>164</v>
      </c>
      <c r="G126" s="301"/>
    </row>
    <row r="127">
      <c r="A127" s="56" t="s">
        <v>198</v>
      </c>
      <c r="B127" s="51" t="s">
        <v>512</v>
      </c>
      <c r="C127" s="52">
        <v>340.0</v>
      </c>
      <c r="D127" s="52">
        <v>3.4</v>
      </c>
      <c r="E127" s="53" t="s">
        <v>194</v>
      </c>
      <c r="F127" s="53" t="s">
        <v>164</v>
      </c>
      <c r="G127" s="301"/>
    </row>
    <row r="128">
      <c r="A128" s="56" t="s">
        <v>234</v>
      </c>
      <c r="B128" s="56" t="s">
        <v>513</v>
      </c>
      <c r="C128" s="52">
        <v>318.0</v>
      </c>
      <c r="D128" s="52">
        <v>6.8</v>
      </c>
      <c r="E128" s="53" t="s">
        <v>177</v>
      </c>
      <c r="F128" s="53" t="s">
        <v>164</v>
      </c>
      <c r="G128" s="301"/>
    </row>
    <row r="129">
      <c r="A129" s="56" t="s">
        <v>233</v>
      </c>
      <c r="B129" s="56" t="s">
        <v>515</v>
      </c>
      <c r="C129" s="52">
        <v>250.0</v>
      </c>
      <c r="D129" s="52">
        <v>6.8</v>
      </c>
      <c r="E129" s="53" t="s">
        <v>177</v>
      </c>
      <c r="F129" s="53" t="s">
        <v>164</v>
      </c>
      <c r="G129" s="301"/>
    </row>
    <row r="130">
      <c r="A130" s="331" t="s">
        <v>275</v>
      </c>
      <c r="B130" s="56" t="s">
        <v>493</v>
      </c>
      <c r="C130" s="52">
        <v>165.0</v>
      </c>
      <c r="D130" s="52">
        <v>15.5</v>
      </c>
      <c r="E130" s="53" t="s">
        <v>177</v>
      </c>
      <c r="F130" s="53" t="s">
        <v>81</v>
      </c>
      <c r="G130" s="301"/>
    </row>
    <row r="131">
      <c r="A131" s="56" t="s">
        <v>219</v>
      </c>
      <c r="B131" s="244" t="s">
        <v>775</v>
      </c>
      <c r="C131" s="52">
        <v>18.0</v>
      </c>
      <c r="D131" s="52">
        <v>5.8</v>
      </c>
      <c r="E131" s="53" t="s">
        <v>81</v>
      </c>
      <c r="F131" s="53" t="s">
        <v>164</v>
      </c>
      <c r="G131" s="301"/>
    </row>
    <row r="132">
      <c r="A132" s="56" t="s">
        <v>199</v>
      </c>
      <c r="B132" s="51" t="s">
        <v>517</v>
      </c>
      <c r="C132" s="52">
        <v>391.0</v>
      </c>
      <c r="D132" s="52">
        <v>3.24</v>
      </c>
      <c r="E132" s="53" t="s">
        <v>194</v>
      </c>
      <c r="F132" s="53" t="s">
        <v>164</v>
      </c>
      <c r="G132" s="301"/>
    </row>
    <row r="133">
      <c r="A133" s="56" t="s">
        <v>215</v>
      </c>
      <c r="B133" s="56" t="s">
        <v>518</v>
      </c>
      <c r="C133" s="52">
        <v>34.0</v>
      </c>
      <c r="D133" s="52">
        <v>4.07</v>
      </c>
      <c r="E133" s="53" t="s">
        <v>177</v>
      </c>
      <c r="F133" s="53" t="s">
        <v>164</v>
      </c>
      <c r="G133" s="301"/>
    </row>
    <row r="134">
      <c r="A134" s="56" t="s">
        <v>213</v>
      </c>
      <c r="B134" s="56" t="s">
        <v>461</v>
      </c>
      <c r="C134" s="52">
        <v>38.0</v>
      </c>
      <c r="D134" s="52">
        <v>4.13</v>
      </c>
      <c r="E134" s="53" t="s">
        <v>177</v>
      </c>
      <c r="F134" s="53" t="s">
        <v>164</v>
      </c>
      <c r="G134" s="301"/>
    </row>
    <row r="135">
      <c r="A135" s="56" t="s">
        <v>200</v>
      </c>
      <c r="B135" s="51" t="s">
        <v>519</v>
      </c>
      <c r="C135" s="52">
        <v>293.0</v>
      </c>
      <c r="D135" s="52">
        <v>3.25</v>
      </c>
      <c r="E135" s="53" t="s">
        <v>194</v>
      </c>
      <c r="F135" s="53" t="s">
        <v>164</v>
      </c>
      <c r="G135" s="301"/>
    </row>
    <row r="136">
      <c r="A136" s="56" t="s">
        <v>191</v>
      </c>
      <c r="B136" s="56" t="s">
        <v>520</v>
      </c>
      <c r="C136" s="57">
        <v>282.0</v>
      </c>
      <c r="D136" s="79">
        <v>6.48</v>
      </c>
      <c r="E136" s="80" t="s">
        <v>177</v>
      </c>
      <c r="F136" s="80" t="s">
        <v>164</v>
      </c>
      <c r="G136" s="301"/>
    </row>
    <row r="137">
      <c r="A137" s="56" t="s">
        <v>181</v>
      </c>
      <c r="B137" s="56" t="s">
        <v>521</v>
      </c>
      <c r="C137" s="57">
        <v>367.0</v>
      </c>
      <c r="D137" s="52">
        <v>7.4</v>
      </c>
      <c r="E137" s="53" t="s">
        <v>177</v>
      </c>
      <c r="F137" s="53" t="s">
        <v>164</v>
      </c>
      <c r="G137" s="301"/>
    </row>
    <row r="138">
      <c r="A138" s="331" t="s">
        <v>190</v>
      </c>
      <c r="B138" s="56" t="s">
        <v>498</v>
      </c>
      <c r="C138" s="57">
        <v>295.0</v>
      </c>
      <c r="D138" s="52">
        <v>8.45</v>
      </c>
      <c r="E138" s="53" t="s">
        <v>177</v>
      </c>
      <c r="F138" s="53" t="s">
        <v>164</v>
      </c>
      <c r="G138" s="301"/>
    </row>
    <row r="139">
      <c r="A139" s="56" t="s">
        <v>209</v>
      </c>
      <c r="B139" s="56" t="s">
        <v>522</v>
      </c>
      <c r="C139" s="52">
        <v>258.0</v>
      </c>
      <c r="D139" s="52">
        <v>15.75</v>
      </c>
      <c r="E139" s="53" t="s">
        <v>194</v>
      </c>
      <c r="F139" s="53" t="s">
        <v>81</v>
      </c>
      <c r="G139" s="301"/>
    </row>
    <row r="140">
      <c r="A140" s="56" t="s">
        <v>225</v>
      </c>
      <c r="B140" s="56" t="s">
        <v>523</v>
      </c>
      <c r="C140" s="52">
        <v>78.0</v>
      </c>
      <c r="D140" s="52">
        <v>7.16</v>
      </c>
      <c r="E140" s="53" t="s">
        <v>177</v>
      </c>
      <c r="F140" s="53" t="s">
        <v>164</v>
      </c>
      <c r="G140" s="301"/>
    </row>
    <row r="141">
      <c r="A141" s="56" t="s">
        <v>228</v>
      </c>
      <c r="B141" s="56" t="s">
        <v>524</v>
      </c>
      <c r="C141" s="52">
        <v>137.0</v>
      </c>
      <c r="D141" s="52">
        <v>4.48</v>
      </c>
      <c r="E141" s="53" t="s">
        <v>194</v>
      </c>
      <c r="F141" s="53" t="s">
        <v>164</v>
      </c>
      <c r="G141" s="301"/>
    </row>
    <row r="142">
      <c r="A142" s="56" t="s">
        <v>192</v>
      </c>
      <c r="B142" s="51" t="s">
        <v>518</v>
      </c>
      <c r="C142" s="52">
        <v>259.0</v>
      </c>
      <c r="D142" s="52">
        <v>10.39</v>
      </c>
      <c r="E142" s="53" t="s">
        <v>177</v>
      </c>
      <c r="F142" s="53" t="s">
        <v>164</v>
      </c>
      <c r="G142" s="301"/>
    </row>
    <row r="143">
      <c r="A143" s="56" t="s">
        <v>182</v>
      </c>
      <c r="B143" s="56" t="s">
        <v>453</v>
      </c>
      <c r="C143" s="57">
        <v>359.0</v>
      </c>
      <c r="D143" s="52">
        <v>7.48</v>
      </c>
      <c r="E143" s="53" t="s">
        <v>177</v>
      </c>
      <c r="F143" s="53" t="s">
        <v>164</v>
      </c>
      <c r="G143" s="301"/>
    </row>
    <row r="144">
      <c r="A144" s="56" t="s">
        <v>229</v>
      </c>
      <c r="B144" s="56" t="s">
        <v>466</v>
      </c>
      <c r="C144" s="52">
        <v>260.0</v>
      </c>
      <c r="D144" s="52">
        <v>8.36</v>
      </c>
      <c r="E144" s="53" t="s">
        <v>194</v>
      </c>
      <c r="F144" s="53" t="s">
        <v>164</v>
      </c>
      <c r="G144" s="301"/>
    </row>
    <row r="145">
      <c r="A145" s="56" t="s">
        <v>231</v>
      </c>
      <c r="B145" s="56" t="s">
        <v>525</v>
      </c>
      <c r="C145" s="52">
        <v>257.0</v>
      </c>
      <c r="D145" s="52">
        <v>6.8</v>
      </c>
      <c r="E145" s="53" t="s">
        <v>177</v>
      </c>
      <c r="F145" s="53" t="s">
        <v>164</v>
      </c>
      <c r="G145" s="301"/>
    </row>
    <row r="146">
      <c r="A146" s="56" t="s">
        <v>189</v>
      </c>
      <c r="B146" s="56" t="s">
        <v>526</v>
      </c>
      <c r="C146" s="57">
        <v>34.0</v>
      </c>
      <c r="D146" s="52">
        <v>5.97</v>
      </c>
      <c r="E146" s="53" t="s">
        <v>177</v>
      </c>
      <c r="F146" s="53" t="s">
        <v>164</v>
      </c>
      <c r="G146" s="301"/>
    </row>
    <row r="147">
      <c r="A147" s="56" t="s">
        <v>230</v>
      </c>
      <c r="B147" s="56" t="s">
        <v>527</v>
      </c>
      <c r="C147" s="52">
        <v>359.0</v>
      </c>
      <c r="D147" s="52">
        <v>7.28</v>
      </c>
      <c r="E147" s="53" t="s">
        <v>194</v>
      </c>
      <c r="F147" s="53" t="s">
        <v>164</v>
      </c>
      <c r="G147" s="301"/>
    </row>
    <row r="148">
      <c r="A148" s="56" t="s">
        <v>232</v>
      </c>
      <c r="B148" s="56" t="s">
        <v>529</v>
      </c>
      <c r="C148" s="52">
        <v>258.0</v>
      </c>
      <c r="D148" s="52">
        <v>6.68</v>
      </c>
      <c r="E148" s="53" t="s">
        <v>177</v>
      </c>
      <c r="F148" s="53" t="s">
        <v>164</v>
      </c>
      <c r="G148" s="301"/>
    </row>
    <row r="149">
      <c r="A149" s="56" t="s">
        <v>211</v>
      </c>
      <c r="B149" s="56" t="s">
        <v>530</v>
      </c>
      <c r="C149" s="52">
        <v>365.0</v>
      </c>
      <c r="D149" s="52">
        <v>5.42</v>
      </c>
      <c r="E149" s="53" t="s">
        <v>194</v>
      </c>
      <c r="F149" s="53" t="s">
        <v>81</v>
      </c>
      <c r="G149" s="301"/>
    </row>
    <row r="150">
      <c r="A150" s="56" t="s">
        <v>183</v>
      </c>
      <c r="B150" s="56" t="s">
        <v>493</v>
      </c>
      <c r="C150" s="57">
        <v>298.0</v>
      </c>
      <c r="D150" s="52">
        <v>9.9</v>
      </c>
      <c r="E150" s="53" t="s">
        <v>177</v>
      </c>
      <c r="F150" s="53" t="s">
        <v>164</v>
      </c>
      <c r="G150" s="301"/>
    </row>
    <row r="151">
      <c r="A151" s="56" t="s">
        <v>220</v>
      </c>
      <c r="B151" s="247" t="s">
        <v>532</v>
      </c>
      <c r="C151" s="52">
        <v>95.0</v>
      </c>
      <c r="D151" s="52">
        <v>5.9</v>
      </c>
      <c r="E151" s="53" t="s">
        <v>177</v>
      </c>
      <c r="F151" s="53" t="s">
        <v>164</v>
      </c>
      <c r="G151" s="301"/>
    </row>
    <row r="152">
      <c r="A152" s="331" t="s">
        <v>188</v>
      </c>
      <c r="B152" s="56" t="s">
        <v>533</v>
      </c>
      <c r="C152" s="57">
        <v>312.0</v>
      </c>
      <c r="D152" s="52">
        <v>7.33</v>
      </c>
      <c r="E152" s="53" t="s">
        <v>177</v>
      </c>
      <c r="F152" s="53" t="s">
        <v>164</v>
      </c>
      <c r="G152" s="301"/>
    </row>
    <row r="153">
      <c r="A153" s="81" t="s">
        <v>212</v>
      </c>
      <c r="B153" s="81" t="s">
        <v>534</v>
      </c>
      <c r="C153" s="52">
        <v>75.0</v>
      </c>
      <c r="D153" s="52">
        <v>3.88</v>
      </c>
      <c r="E153" s="53" t="s">
        <v>177</v>
      </c>
      <c r="F153" s="53" t="s">
        <v>164</v>
      </c>
      <c r="G153" s="301"/>
    </row>
    <row r="154">
      <c r="A154" s="82" t="s">
        <v>201</v>
      </c>
      <c r="B154" s="67" t="s">
        <v>530</v>
      </c>
      <c r="C154" s="52">
        <v>173.0</v>
      </c>
      <c r="D154" s="52">
        <v>3.01</v>
      </c>
      <c r="E154" s="53" t="s">
        <v>194</v>
      </c>
      <c r="F154" s="53" t="s">
        <v>164</v>
      </c>
      <c r="G154" s="301"/>
    </row>
    <row r="155">
      <c r="A155" s="331" t="s">
        <v>221</v>
      </c>
      <c r="B155" s="82" t="s">
        <v>396</v>
      </c>
      <c r="C155" s="52">
        <v>358.0</v>
      </c>
      <c r="D155" s="52">
        <v>9.16</v>
      </c>
      <c r="E155" s="53" t="s">
        <v>194</v>
      </c>
      <c r="F155" s="53" t="s">
        <v>164</v>
      </c>
      <c r="G155" s="301"/>
    </row>
    <row r="156">
      <c r="A156" s="331" t="s">
        <v>210</v>
      </c>
      <c r="B156" s="56" t="s">
        <v>535</v>
      </c>
      <c r="C156" s="52">
        <v>36.0</v>
      </c>
      <c r="D156" s="52">
        <v>5.87</v>
      </c>
      <c r="E156" s="53" t="s">
        <v>194</v>
      </c>
      <c r="F156" s="53" t="s">
        <v>81</v>
      </c>
      <c r="G156" s="301"/>
    </row>
    <row r="157">
      <c r="A157" s="56" t="s">
        <v>207</v>
      </c>
      <c r="B157" s="56" t="s">
        <v>536</v>
      </c>
      <c r="C157" s="52">
        <v>267.0</v>
      </c>
      <c r="D157" s="52">
        <v>10.42</v>
      </c>
      <c r="E157" s="53" t="s">
        <v>194</v>
      </c>
      <c r="F157" s="53" t="s">
        <v>81</v>
      </c>
      <c r="G157" s="301"/>
    </row>
    <row r="158">
      <c r="A158" s="56" t="s">
        <v>239</v>
      </c>
      <c r="B158" s="51" t="s">
        <v>537</v>
      </c>
      <c r="C158" s="52">
        <v>59.0</v>
      </c>
      <c r="D158" s="52">
        <v>6.79</v>
      </c>
      <c r="E158" s="53" t="s">
        <v>177</v>
      </c>
      <c r="F158" s="53" t="s">
        <v>164</v>
      </c>
      <c r="G158" s="301"/>
    </row>
    <row r="159">
      <c r="A159" s="56" t="s">
        <v>202</v>
      </c>
      <c r="B159" s="51" t="s">
        <v>538</v>
      </c>
      <c r="C159" s="52">
        <v>245.0</v>
      </c>
      <c r="D159" s="52">
        <v>2.88</v>
      </c>
      <c r="E159" s="53" t="s">
        <v>194</v>
      </c>
      <c r="F159" s="53" t="s">
        <v>164</v>
      </c>
      <c r="G159" s="301"/>
    </row>
    <row r="160">
      <c r="A160" s="56" t="s">
        <v>184</v>
      </c>
      <c r="B160" s="56" t="s">
        <v>442</v>
      </c>
      <c r="C160" s="57">
        <v>326.0</v>
      </c>
      <c r="D160" s="52">
        <v>5.38</v>
      </c>
      <c r="E160" s="53" t="s">
        <v>177</v>
      </c>
      <c r="F160" s="53" t="s">
        <v>164</v>
      </c>
      <c r="G160" s="301"/>
    </row>
    <row r="161">
      <c r="A161" s="331" t="s">
        <v>203</v>
      </c>
      <c r="B161" s="51" t="s">
        <v>539</v>
      </c>
      <c r="C161" s="52">
        <v>425.0</v>
      </c>
      <c r="D161" s="52">
        <v>3.41</v>
      </c>
      <c r="E161" s="53" t="s">
        <v>194</v>
      </c>
      <c r="F161" s="53" t="s">
        <v>164</v>
      </c>
      <c r="G161" s="301"/>
    </row>
    <row r="162">
      <c r="A162" s="331" t="s">
        <v>208</v>
      </c>
      <c r="B162" s="56" t="s">
        <v>540</v>
      </c>
      <c r="C162" s="52">
        <v>297.0</v>
      </c>
      <c r="D162" s="52">
        <v>8.42</v>
      </c>
      <c r="E162" s="53" t="s">
        <v>194</v>
      </c>
      <c r="F162" s="53" t="s">
        <v>81</v>
      </c>
      <c r="G162" s="301"/>
    </row>
    <row r="163">
      <c r="A163" s="56" t="s">
        <v>204</v>
      </c>
      <c r="B163" s="51" t="s">
        <v>541</v>
      </c>
      <c r="C163" s="52">
        <v>346.0</v>
      </c>
      <c r="D163" s="52">
        <v>3.29</v>
      </c>
      <c r="E163" s="53" t="s">
        <v>194</v>
      </c>
      <c r="F163" s="53" t="s">
        <v>164</v>
      </c>
      <c r="G163" s="301"/>
    </row>
    <row r="164">
      <c r="A164" s="56" t="s">
        <v>222</v>
      </c>
      <c r="B164" s="56" t="s">
        <v>518</v>
      </c>
      <c r="C164" s="52">
        <v>323.0</v>
      </c>
      <c r="D164" s="52">
        <v>9.51</v>
      </c>
      <c r="E164" s="53" t="s">
        <v>177</v>
      </c>
      <c r="F164" s="53" t="s">
        <v>164</v>
      </c>
      <c r="G164" s="301"/>
    </row>
    <row r="165">
      <c r="A165" s="56" t="s">
        <v>223</v>
      </c>
      <c r="B165" s="56" t="s">
        <v>542</v>
      </c>
      <c r="C165" s="52">
        <v>51.0</v>
      </c>
      <c r="D165" s="52">
        <v>6.88</v>
      </c>
      <c r="E165" s="53" t="s">
        <v>177</v>
      </c>
      <c r="F165" s="53" t="s">
        <v>164</v>
      </c>
      <c r="G165" s="301"/>
    </row>
    <row r="166">
      <c r="A166" s="56" t="s">
        <v>185</v>
      </c>
      <c r="B166" s="56" t="s">
        <v>543</v>
      </c>
      <c r="C166" s="57">
        <v>332.0</v>
      </c>
      <c r="D166" s="52">
        <v>5.89</v>
      </c>
      <c r="E166" s="53" t="s">
        <v>177</v>
      </c>
      <c r="F166" s="53" t="s">
        <v>164</v>
      </c>
      <c r="G166" s="301"/>
    </row>
    <row r="167">
      <c r="A167" s="56" t="s">
        <v>224</v>
      </c>
      <c r="B167" s="56" t="s">
        <v>520</v>
      </c>
      <c r="C167" s="52">
        <v>209.0</v>
      </c>
      <c r="D167" s="52">
        <v>13.98</v>
      </c>
      <c r="E167" s="53" t="s">
        <v>177</v>
      </c>
      <c r="F167" s="53" t="s">
        <v>164</v>
      </c>
      <c r="G167" s="301"/>
    </row>
    <row r="168">
      <c r="A168" s="331" t="s">
        <v>205</v>
      </c>
      <c r="B168" s="56" t="s">
        <v>544</v>
      </c>
      <c r="C168" s="57">
        <v>20.0</v>
      </c>
      <c r="D168" s="57">
        <v>3.2</v>
      </c>
      <c r="E168" s="72" t="s">
        <v>194</v>
      </c>
      <c r="F168" s="72" t="s">
        <v>164</v>
      </c>
      <c r="G168" s="301"/>
    </row>
    <row r="169">
      <c r="A169" s="56" t="s">
        <v>186</v>
      </c>
      <c r="B169" s="56" t="s">
        <v>545</v>
      </c>
      <c r="C169" s="57">
        <v>376.0</v>
      </c>
      <c r="D169" s="52">
        <v>5.4</v>
      </c>
      <c r="E169" s="53" t="s">
        <v>177</v>
      </c>
      <c r="F169" s="53" t="s">
        <v>164</v>
      </c>
      <c r="G169" s="301"/>
    </row>
    <row r="170">
      <c r="A170" s="331" t="s">
        <v>187</v>
      </c>
      <c r="B170" s="56" t="s">
        <v>546</v>
      </c>
      <c r="C170" s="57">
        <v>115.0</v>
      </c>
      <c r="D170" s="52">
        <v>6.68</v>
      </c>
      <c r="E170" s="53" t="s">
        <v>177</v>
      </c>
      <c r="F170" s="53" t="s">
        <v>164</v>
      </c>
      <c r="G170" s="301"/>
    </row>
    <row r="171">
      <c r="A171" s="56" t="s">
        <v>290</v>
      </c>
      <c r="B171" s="56" t="s">
        <v>548</v>
      </c>
      <c r="C171" s="336">
        <v>55.0</v>
      </c>
      <c r="D171" s="52">
        <v>4.44</v>
      </c>
      <c r="E171" s="53" t="s">
        <v>177</v>
      </c>
      <c r="F171" s="53" t="s">
        <v>145</v>
      </c>
      <c r="G171" s="301"/>
    </row>
    <row r="172">
      <c r="A172" s="56" t="s">
        <v>280</v>
      </c>
      <c r="B172" s="56" t="s">
        <v>550</v>
      </c>
      <c r="C172" s="58">
        <v>27.0</v>
      </c>
      <c r="D172" s="52">
        <v>4.48</v>
      </c>
      <c r="E172" s="53" t="s">
        <v>281</v>
      </c>
      <c r="F172" s="53" t="s">
        <v>146</v>
      </c>
      <c r="G172" s="301"/>
    </row>
    <row r="173">
      <c r="A173" s="56" t="s">
        <v>252</v>
      </c>
      <c r="B173" s="56" t="s">
        <v>551</v>
      </c>
      <c r="C173" s="336">
        <v>53.0</v>
      </c>
      <c r="D173" s="52">
        <v>6.94</v>
      </c>
      <c r="E173" s="53" t="s">
        <v>177</v>
      </c>
      <c r="F173" s="53" t="s">
        <v>164</v>
      </c>
      <c r="G173" s="301"/>
    </row>
    <row r="174">
      <c r="A174" s="56" t="s">
        <v>255</v>
      </c>
      <c r="B174" s="56" t="s">
        <v>552</v>
      </c>
      <c r="C174" s="336">
        <v>88.0</v>
      </c>
      <c r="D174" s="52">
        <v>8.47</v>
      </c>
      <c r="E174" s="53" t="s">
        <v>177</v>
      </c>
      <c r="F174" s="53" t="s">
        <v>145</v>
      </c>
      <c r="G174" s="301"/>
    </row>
    <row r="175">
      <c r="A175" s="56" t="s">
        <v>285</v>
      </c>
      <c r="B175" s="56" t="s">
        <v>553</v>
      </c>
      <c r="C175" s="58">
        <v>34.0</v>
      </c>
      <c r="D175" s="52">
        <v>6.2</v>
      </c>
      <c r="E175" s="53" t="s">
        <v>177</v>
      </c>
      <c r="F175" s="53" t="s">
        <v>145</v>
      </c>
      <c r="G175" s="301"/>
    </row>
    <row r="176">
      <c r="A176" s="56" t="s">
        <v>291</v>
      </c>
      <c r="B176" s="56" t="s">
        <v>513</v>
      </c>
      <c r="C176" s="336">
        <v>53.0</v>
      </c>
      <c r="D176" s="52">
        <v>3.33</v>
      </c>
      <c r="E176" s="53" t="s">
        <v>177</v>
      </c>
      <c r="F176" s="53" t="s">
        <v>145</v>
      </c>
      <c r="G176" s="301"/>
    </row>
    <row r="177">
      <c r="A177" s="56" t="s">
        <v>289</v>
      </c>
      <c r="B177" s="56" t="s">
        <v>556</v>
      </c>
      <c r="C177" s="336">
        <v>90.0</v>
      </c>
      <c r="D177" s="52">
        <v>5.97</v>
      </c>
      <c r="E177" s="53" t="s">
        <v>177</v>
      </c>
      <c r="F177" s="53" t="s">
        <v>145</v>
      </c>
      <c r="G177" s="301"/>
    </row>
    <row r="178">
      <c r="A178" s="56" t="s">
        <v>244</v>
      </c>
      <c r="B178" s="56" t="s">
        <v>557</v>
      </c>
      <c r="C178" s="336">
        <v>72.0</v>
      </c>
      <c r="D178" s="52">
        <v>7.5</v>
      </c>
      <c r="E178" s="53" t="s">
        <v>177</v>
      </c>
      <c r="F178" s="53" t="s">
        <v>164</v>
      </c>
      <c r="G178" s="301"/>
    </row>
    <row r="179">
      <c r="A179" s="56" t="s">
        <v>250</v>
      </c>
      <c r="B179" s="56" t="s">
        <v>558</v>
      </c>
      <c r="C179" s="57">
        <v>418.0</v>
      </c>
      <c r="D179" s="57">
        <v>6.33</v>
      </c>
      <c r="E179" s="72" t="s">
        <v>177</v>
      </c>
      <c r="F179" s="72" t="s">
        <v>164</v>
      </c>
      <c r="G179" s="301"/>
    </row>
    <row r="180">
      <c r="A180" s="56" t="s">
        <v>243</v>
      </c>
      <c r="B180" s="56" t="s">
        <v>553</v>
      </c>
      <c r="C180" s="57">
        <v>191.0</v>
      </c>
      <c r="D180" s="57">
        <v>4.29</v>
      </c>
      <c r="E180" s="72" t="s">
        <v>177</v>
      </c>
      <c r="F180" s="72" t="s">
        <v>145</v>
      </c>
      <c r="G180" s="301"/>
    </row>
    <row r="181">
      <c r="A181" s="56" t="s">
        <v>256</v>
      </c>
      <c r="B181" s="56" t="s">
        <v>559</v>
      </c>
      <c r="C181" s="52">
        <v>374.0</v>
      </c>
      <c r="D181" s="52">
        <v>32.68</v>
      </c>
      <c r="E181" s="53" t="s">
        <v>257</v>
      </c>
      <c r="F181" s="53" t="s">
        <v>80</v>
      </c>
      <c r="G181" s="301"/>
    </row>
    <row r="182">
      <c r="A182" s="56" t="s">
        <v>267</v>
      </c>
      <c r="B182" s="56" t="s">
        <v>560</v>
      </c>
      <c r="C182" s="52">
        <v>235.0</v>
      </c>
      <c r="D182" s="52">
        <v>12.73</v>
      </c>
      <c r="E182" s="53" t="s">
        <v>177</v>
      </c>
      <c r="F182" s="53" t="s">
        <v>164</v>
      </c>
      <c r="G182" s="301"/>
    </row>
    <row r="183">
      <c r="A183" s="82" t="s">
        <v>259</v>
      </c>
      <c r="B183" s="56" t="s">
        <v>562</v>
      </c>
      <c r="C183" s="52">
        <v>362.0</v>
      </c>
      <c r="D183" s="52">
        <v>7.24</v>
      </c>
      <c r="E183" s="53" t="s">
        <v>80</v>
      </c>
      <c r="F183" s="53" t="s">
        <v>145</v>
      </c>
      <c r="G183" s="301"/>
    </row>
    <row r="184">
      <c r="A184" s="82" t="s">
        <v>260</v>
      </c>
      <c r="B184" s="82" t="s">
        <v>506</v>
      </c>
      <c r="C184" s="68">
        <v>134.0</v>
      </c>
      <c r="D184" s="68">
        <v>5.71</v>
      </c>
      <c r="E184" s="30" t="s">
        <v>177</v>
      </c>
      <c r="F184" s="30" t="s">
        <v>145</v>
      </c>
      <c r="G184" s="301"/>
    </row>
    <row r="185">
      <c r="A185" s="83" t="s">
        <v>240</v>
      </c>
      <c r="B185" s="2"/>
      <c r="C185" s="2"/>
      <c r="D185" s="2"/>
      <c r="E185" s="2"/>
      <c r="F185" s="3"/>
      <c r="G185" s="301"/>
    </row>
    <row r="186">
      <c r="A186" s="337" t="s">
        <v>261</v>
      </c>
      <c r="B186" s="56" t="s">
        <v>508</v>
      </c>
      <c r="C186" s="52">
        <v>587.0</v>
      </c>
      <c r="D186" s="52">
        <v>24.99</v>
      </c>
      <c r="E186" s="53" t="s">
        <v>262</v>
      </c>
      <c r="F186" s="53" t="s">
        <v>80</v>
      </c>
      <c r="G186" s="301"/>
    </row>
    <row r="187">
      <c r="A187" s="56" t="s">
        <v>263</v>
      </c>
      <c r="B187" s="56"/>
      <c r="C187" s="52">
        <v>124.0</v>
      </c>
      <c r="D187" s="52">
        <v>33.25</v>
      </c>
      <c r="E187" s="53" t="s">
        <v>254</v>
      </c>
      <c r="F187" s="53" t="s">
        <v>80</v>
      </c>
      <c r="G187" s="301"/>
    </row>
    <row r="188">
      <c r="A188" s="56" t="s">
        <v>264</v>
      </c>
      <c r="B188" s="56"/>
      <c r="C188" s="52">
        <v>200.0</v>
      </c>
      <c r="D188" s="52"/>
      <c r="E188" s="53"/>
      <c r="F188" s="53"/>
      <c r="G188" s="301"/>
    </row>
    <row r="189">
      <c r="A189" s="56" t="s">
        <v>265</v>
      </c>
      <c r="B189" s="56" t="s">
        <v>574</v>
      </c>
      <c r="C189" s="336">
        <v>81.0</v>
      </c>
      <c r="D189" s="52">
        <v>88.89</v>
      </c>
      <c r="E189" s="53" t="s">
        <v>254</v>
      </c>
      <c r="F189" s="53" t="s">
        <v>80</v>
      </c>
      <c r="G189" s="301"/>
    </row>
    <row r="190">
      <c r="A190" s="56" t="s">
        <v>266</v>
      </c>
      <c r="B190" s="56" t="s">
        <v>574</v>
      </c>
      <c r="C190" s="336">
        <v>91.0</v>
      </c>
      <c r="D190" s="52">
        <v>55.73</v>
      </c>
      <c r="E190" s="53" t="s">
        <v>254</v>
      </c>
      <c r="F190" s="53" t="s">
        <v>80</v>
      </c>
      <c r="G190" s="301"/>
    </row>
    <row r="191">
      <c r="A191" s="331" t="s">
        <v>197</v>
      </c>
      <c r="B191" s="51" t="s">
        <v>394</v>
      </c>
      <c r="C191" s="52">
        <v>65.0</v>
      </c>
      <c r="D191" s="52">
        <v>5.24</v>
      </c>
      <c r="E191" s="53" t="s">
        <v>194</v>
      </c>
      <c r="F191" s="53" t="s">
        <v>164</v>
      </c>
      <c r="G191" s="301"/>
    </row>
    <row r="192">
      <c r="A192" s="56" t="s">
        <v>272</v>
      </c>
      <c r="B192" s="56" t="s">
        <v>575</v>
      </c>
      <c r="C192" s="336">
        <v>60.0</v>
      </c>
      <c r="D192" s="52">
        <v>10.7</v>
      </c>
      <c r="E192" s="53" t="s">
        <v>81</v>
      </c>
      <c r="F192" s="53" t="s">
        <v>164</v>
      </c>
      <c r="G192" s="301"/>
    </row>
    <row r="193">
      <c r="A193" s="56" t="s">
        <v>273</v>
      </c>
      <c r="B193" s="56" t="s">
        <v>576</v>
      </c>
      <c r="C193" s="58">
        <v>35.0</v>
      </c>
      <c r="D193" s="52">
        <v>26.49</v>
      </c>
      <c r="E193" s="53" t="s">
        <v>177</v>
      </c>
      <c r="F193" s="53" t="s">
        <v>81</v>
      </c>
      <c r="G193" s="301"/>
    </row>
    <row r="194">
      <c r="A194" s="56" t="s">
        <v>274</v>
      </c>
      <c r="B194" s="56"/>
      <c r="C194" s="336">
        <v>86.0</v>
      </c>
      <c r="D194" s="52">
        <v>20.0</v>
      </c>
      <c r="E194" s="53" t="s">
        <v>262</v>
      </c>
      <c r="F194" s="53" t="s">
        <v>80</v>
      </c>
      <c r="G194" s="301"/>
    </row>
    <row r="195">
      <c r="A195" s="56" t="s">
        <v>278</v>
      </c>
      <c r="B195" s="56" t="s">
        <v>577</v>
      </c>
      <c r="C195" s="58">
        <v>31.0</v>
      </c>
      <c r="D195" s="52">
        <v>22.8</v>
      </c>
      <c r="E195" s="53" t="s">
        <v>105</v>
      </c>
      <c r="F195" s="53" t="s">
        <v>194</v>
      </c>
      <c r="G195" s="301"/>
    </row>
    <row r="196">
      <c r="A196" s="56" t="s">
        <v>372</v>
      </c>
      <c r="B196" s="56"/>
      <c r="C196" s="336">
        <v>90.0</v>
      </c>
      <c r="D196" s="52"/>
      <c r="E196" s="53"/>
      <c r="F196" s="53"/>
      <c r="G196" s="301"/>
    </row>
    <row r="197">
      <c r="A197" s="214" t="s">
        <v>277</v>
      </c>
      <c r="B197" s="214"/>
      <c r="C197" s="338">
        <v>95.0</v>
      </c>
      <c r="D197" s="89">
        <v>10.16</v>
      </c>
      <c r="E197" s="90" t="s">
        <v>177</v>
      </c>
      <c r="F197" s="90" t="s">
        <v>164</v>
      </c>
      <c r="G197" s="301"/>
    </row>
    <row r="198">
      <c r="A198" s="56" t="s">
        <v>293</v>
      </c>
      <c r="B198" s="56" t="s">
        <v>380</v>
      </c>
      <c r="C198" s="336">
        <v>42.0</v>
      </c>
      <c r="D198" s="52">
        <v>12.68</v>
      </c>
      <c r="E198" s="53" t="s">
        <v>80</v>
      </c>
      <c r="F198" s="53" t="s">
        <v>164</v>
      </c>
      <c r="G198" s="301"/>
    </row>
    <row r="199">
      <c r="A199" s="56" t="s">
        <v>282</v>
      </c>
      <c r="B199" s="56"/>
      <c r="C199" s="58">
        <v>48.0</v>
      </c>
      <c r="D199" s="52">
        <v>45.26</v>
      </c>
      <c r="E199" s="53" t="s">
        <v>254</v>
      </c>
      <c r="F199" s="53" t="s">
        <v>81</v>
      </c>
      <c r="G199" s="301"/>
    </row>
    <row r="200">
      <c r="A200" s="56" t="s">
        <v>287</v>
      </c>
      <c r="B200" s="56" t="s">
        <v>553</v>
      </c>
      <c r="C200" s="52">
        <v>318.0</v>
      </c>
      <c r="D200" s="52">
        <v>8.75</v>
      </c>
      <c r="E200" s="53" t="s">
        <v>80</v>
      </c>
      <c r="F200" s="53" t="s">
        <v>81</v>
      </c>
      <c r="G200" s="301"/>
    </row>
    <row r="201">
      <c r="A201" s="256" t="s">
        <v>241</v>
      </c>
      <c r="B201" s="256"/>
      <c r="C201" s="57">
        <v>183.0</v>
      </c>
      <c r="D201" s="57"/>
      <c r="E201" s="72"/>
      <c r="F201" s="72"/>
      <c r="G201" s="300">
        <v>6212.0</v>
      </c>
    </row>
    <row r="202">
      <c r="A202" s="331" t="s">
        <v>258</v>
      </c>
      <c r="B202" s="56" t="s">
        <v>570</v>
      </c>
      <c r="C202" s="58">
        <v>25.0</v>
      </c>
      <c r="D202" s="52">
        <v>12.58</v>
      </c>
      <c r="E202" s="53" t="s">
        <v>87</v>
      </c>
      <c r="F202" s="53" t="s">
        <v>81</v>
      </c>
      <c r="G202" s="301"/>
    </row>
    <row r="203">
      <c r="A203" s="56" t="s">
        <v>253</v>
      </c>
      <c r="B203" s="56" t="s">
        <v>578</v>
      </c>
      <c r="C203" s="52">
        <v>501.0</v>
      </c>
      <c r="D203" s="52">
        <v>41.91</v>
      </c>
      <c r="E203" s="53" t="s">
        <v>254</v>
      </c>
      <c r="F203" s="53" t="s">
        <v>254</v>
      </c>
      <c r="G203" s="301"/>
    </row>
    <row r="204">
      <c r="A204" s="331" t="s">
        <v>17</v>
      </c>
      <c r="B204" s="56" t="s">
        <v>394</v>
      </c>
      <c r="C204" s="336">
        <v>67.0</v>
      </c>
      <c r="D204" s="52">
        <v>13.46</v>
      </c>
      <c r="E204" s="53" t="s">
        <v>80</v>
      </c>
      <c r="F204" s="53" t="s">
        <v>81</v>
      </c>
      <c r="G204" s="301"/>
    </row>
    <row r="205">
      <c r="A205" s="339" t="s">
        <v>299</v>
      </c>
      <c r="B205" s="253" t="s">
        <v>579</v>
      </c>
      <c r="C205" s="254">
        <v>240.0</v>
      </c>
      <c r="D205" s="254"/>
      <c r="E205" s="254"/>
      <c r="F205" s="254"/>
      <c r="G205" s="321"/>
    </row>
    <row r="206">
      <c r="A206" s="56" t="s">
        <v>284</v>
      </c>
      <c r="B206" s="56" t="s">
        <v>776</v>
      </c>
      <c r="C206" s="58">
        <v>17.0</v>
      </c>
      <c r="D206" s="52">
        <v>43.63</v>
      </c>
      <c r="E206" s="53" t="s">
        <v>80</v>
      </c>
      <c r="F206" s="53" t="s">
        <v>81</v>
      </c>
      <c r="G206" s="301"/>
    </row>
    <row r="207">
      <c r="A207" s="56" t="s">
        <v>286</v>
      </c>
      <c r="B207" s="56" t="s">
        <v>581</v>
      </c>
      <c r="C207" s="58">
        <v>45.0</v>
      </c>
      <c r="D207" s="52">
        <v>10.46</v>
      </c>
      <c r="E207" s="53" t="s">
        <v>87</v>
      </c>
      <c r="F207" s="53" t="s">
        <v>81</v>
      </c>
      <c r="G207" s="301"/>
    </row>
    <row r="208">
      <c r="A208" s="56" t="s">
        <v>292</v>
      </c>
      <c r="B208" s="56" t="s">
        <v>166</v>
      </c>
      <c r="C208" s="58">
        <v>12.0</v>
      </c>
      <c r="D208" s="52">
        <v>3.33</v>
      </c>
      <c r="E208" s="53" t="s">
        <v>177</v>
      </c>
      <c r="F208" s="53" t="s">
        <v>145</v>
      </c>
      <c r="G208" s="301"/>
    </row>
    <row r="209">
      <c r="A209" s="331" t="s">
        <v>251</v>
      </c>
      <c r="B209" s="56" t="s">
        <v>582</v>
      </c>
      <c r="C209" s="52">
        <v>287.0</v>
      </c>
      <c r="D209" s="52">
        <v>15.44</v>
      </c>
      <c r="E209" s="53" t="s">
        <v>80</v>
      </c>
      <c r="F209" s="53" t="s">
        <v>81</v>
      </c>
      <c r="G209" s="301"/>
    </row>
    <row r="210">
      <c r="A210" s="331" t="s">
        <v>294</v>
      </c>
      <c r="B210" s="56" t="s">
        <v>583</v>
      </c>
      <c r="C210" s="336">
        <v>72.0</v>
      </c>
      <c r="D210" s="52">
        <v>5.9</v>
      </c>
      <c r="E210" s="53" t="s">
        <v>295</v>
      </c>
      <c r="F210" s="53" t="s">
        <v>296</v>
      </c>
      <c r="G210" s="301"/>
    </row>
    <row r="211">
      <c r="A211" s="331" t="s">
        <v>249</v>
      </c>
      <c r="B211" s="56" t="s">
        <v>777</v>
      </c>
      <c r="C211" s="52">
        <v>195.0</v>
      </c>
      <c r="D211" s="52">
        <v>2.67</v>
      </c>
      <c r="E211" s="53" t="s">
        <v>177</v>
      </c>
      <c r="F211" s="53" t="s">
        <v>164</v>
      </c>
      <c r="G211" s="301"/>
    </row>
    <row r="212">
      <c r="A212" s="56" t="s">
        <v>247</v>
      </c>
      <c r="B212" s="56"/>
      <c r="C212" s="52"/>
      <c r="D212" s="52"/>
      <c r="E212" s="53"/>
      <c r="F212" s="53"/>
      <c r="G212" s="301"/>
    </row>
    <row r="213">
      <c r="A213" s="56" t="s">
        <v>248</v>
      </c>
      <c r="B213" s="56"/>
      <c r="C213" s="58">
        <v>40.0</v>
      </c>
      <c r="D213" s="52">
        <v>9.9</v>
      </c>
      <c r="E213" s="53" t="s">
        <v>177</v>
      </c>
      <c r="F213" s="53" t="s">
        <v>164</v>
      </c>
      <c r="G213" s="301"/>
    </row>
    <row r="214">
      <c r="A214" s="56" t="s">
        <v>288</v>
      </c>
      <c r="B214" s="56" t="s">
        <v>586</v>
      </c>
      <c r="C214" s="52">
        <v>337.0</v>
      </c>
      <c r="D214" s="52">
        <v>5.9</v>
      </c>
      <c r="E214" s="53" t="s">
        <v>194</v>
      </c>
      <c r="F214" s="53" t="s">
        <v>164</v>
      </c>
      <c r="G214" s="301"/>
    </row>
    <row r="215">
      <c r="A215" s="56" t="s">
        <v>297</v>
      </c>
      <c r="B215" s="91"/>
      <c r="C215" s="336">
        <v>73.0</v>
      </c>
      <c r="D215" s="52"/>
      <c r="E215" s="53"/>
      <c r="F215" s="53"/>
      <c r="G215" s="301"/>
    </row>
    <row r="216">
      <c r="A216" s="331" t="s">
        <v>245</v>
      </c>
      <c r="B216" s="56" t="s">
        <v>587</v>
      </c>
      <c r="C216" s="58">
        <v>35.0</v>
      </c>
      <c r="D216" s="52">
        <v>34.49</v>
      </c>
      <c r="E216" s="53" t="s">
        <v>177</v>
      </c>
      <c r="F216" s="53" t="s">
        <v>81</v>
      </c>
      <c r="G216" s="301"/>
    </row>
    <row r="217">
      <c r="A217" s="340" t="s">
        <v>242</v>
      </c>
      <c r="B217" s="256" t="s">
        <v>589</v>
      </c>
      <c r="C217" s="336">
        <v>35.0</v>
      </c>
      <c r="D217" s="57"/>
      <c r="E217" s="72"/>
      <c r="F217" s="72"/>
      <c r="G217" s="301"/>
    </row>
    <row r="218">
      <c r="A218" s="94" t="s">
        <v>300</v>
      </c>
      <c r="B218" s="76"/>
      <c r="C218" s="76"/>
      <c r="D218" s="76"/>
      <c r="E218" s="76"/>
      <c r="F218" s="77"/>
      <c r="G218" s="301"/>
    </row>
    <row r="219">
      <c r="A219" s="51" t="s">
        <v>302</v>
      </c>
      <c r="B219" s="51" t="s">
        <v>593</v>
      </c>
      <c r="C219" s="52">
        <v>26.0</v>
      </c>
      <c r="D219" s="52">
        <v>15.0</v>
      </c>
      <c r="E219" s="53" t="s">
        <v>80</v>
      </c>
      <c r="F219" s="53" t="s">
        <v>164</v>
      </c>
      <c r="G219" s="300">
        <v>328.0</v>
      </c>
      <c r="H219" s="95"/>
    </row>
    <row r="220">
      <c r="A220" s="51" t="s">
        <v>301</v>
      </c>
      <c r="B220" s="51" t="s">
        <v>594</v>
      </c>
      <c r="C220" s="52">
        <v>18.0</v>
      </c>
      <c r="D220" s="52">
        <v>15.0</v>
      </c>
      <c r="E220" s="53" t="s">
        <v>80</v>
      </c>
      <c r="F220" s="53" t="s">
        <v>164</v>
      </c>
      <c r="G220" s="321"/>
    </row>
    <row r="221">
      <c r="A221" s="51" t="s">
        <v>305</v>
      </c>
      <c r="B221" s="51" t="s">
        <v>595</v>
      </c>
      <c r="C221" s="52">
        <v>17.0</v>
      </c>
      <c r="D221" s="52">
        <v>15.0</v>
      </c>
      <c r="E221" s="53" t="s">
        <v>80</v>
      </c>
      <c r="F221" s="53" t="s">
        <v>164</v>
      </c>
      <c r="G221" s="321"/>
    </row>
    <row r="222">
      <c r="A222" s="51" t="s">
        <v>304</v>
      </c>
      <c r="B222" s="51" t="s">
        <v>596</v>
      </c>
      <c r="C222" s="52">
        <v>27.0</v>
      </c>
      <c r="D222" s="52">
        <v>15.0</v>
      </c>
      <c r="E222" s="53" t="s">
        <v>80</v>
      </c>
      <c r="F222" s="53" t="s">
        <v>164</v>
      </c>
      <c r="G222" s="321"/>
    </row>
    <row r="223">
      <c r="A223" s="98"/>
      <c r="B223" s="98"/>
      <c r="C223" s="98"/>
      <c r="D223" s="98"/>
      <c r="E223" s="98"/>
      <c r="F223" s="98"/>
      <c r="G223" s="4"/>
    </row>
    <row r="224">
      <c r="A224" s="98"/>
      <c r="B224" s="98"/>
      <c r="C224" s="98"/>
      <c r="D224" s="98"/>
      <c r="E224" s="98"/>
      <c r="F224" s="98"/>
      <c r="G224" s="323" t="s">
        <v>771</v>
      </c>
    </row>
    <row r="225">
      <c r="A225" s="98"/>
      <c r="B225" s="98"/>
      <c r="C225" s="98"/>
      <c r="D225" s="98"/>
      <c r="E225" s="98"/>
      <c r="F225" s="98"/>
    </row>
    <row r="226">
      <c r="A226" s="82" t="s">
        <v>216</v>
      </c>
      <c r="B226" s="82"/>
      <c r="C226" s="52">
        <v>21.0</v>
      </c>
      <c r="D226" s="52">
        <v>4.78</v>
      </c>
      <c r="E226" s="53" t="s">
        <v>145</v>
      </c>
      <c r="F226" s="53" t="s">
        <v>146</v>
      </c>
      <c r="G226" s="301"/>
    </row>
    <row r="227">
      <c r="A227" s="82" t="s">
        <v>217</v>
      </c>
      <c r="B227" s="82"/>
      <c r="C227" s="52">
        <v>105.0</v>
      </c>
      <c r="D227" s="52">
        <v>4.14</v>
      </c>
      <c r="E227" s="53" t="s">
        <v>145</v>
      </c>
      <c r="F227" s="53" t="s">
        <v>146</v>
      </c>
      <c r="G227" s="301"/>
    </row>
    <row r="228">
      <c r="A228" s="82" t="s">
        <v>218</v>
      </c>
      <c r="B228" s="82" t="s">
        <v>599</v>
      </c>
      <c r="C228" s="52">
        <v>242.0</v>
      </c>
      <c r="D228" s="52">
        <v>3.13</v>
      </c>
      <c r="E228" s="53" t="s">
        <v>145</v>
      </c>
      <c r="F228" s="53" t="s">
        <v>146</v>
      </c>
      <c r="G228" s="301"/>
    </row>
    <row r="229">
      <c r="A229" s="98"/>
      <c r="B229" s="98"/>
      <c r="C229" s="98"/>
      <c r="D229" s="98"/>
      <c r="E229" s="98"/>
      <c r="F229" s="98"/>
    </row>
    <row r="230">
      <c r="A230" s="98"/>
      <c r="B230" s="98"/>
      <c r="C230" s="98"/>
      <c r="D230" s="98"/>
      <c r="E230" s="98"/>
      <c r="F230" s="98"/>
    </row>
    <row r="231">
      <c r="A231" s="98"/>
      <c r="B231" s="98"/>
      <c r="C231" s="98"/>
      <c r="D231" s="98"/>
      <c r="E231" s="98"/>
      <c r="F231" s="98"/>
    </row>
    <row r="232">
      <c r="A232" s="98"/>
      <c r="B232" s="98"/>
      <c r="C232" s="98"/>
      <c r="D232" s="98"/>
      <c r="E232" s="98"/>
      <c r="F232" s="98"/>
    </row>
    <row r="233">
      <c r="A233" s="98"/>
      <c r="B233" s="98"/>
      <c r="C233" s="98"/>
      <c r="D233" s="98"/>
      <c r="E233" s="98"/>
      <c r="F233" s="98"/>
    </row>
    <row r="234">
      <c r="A234" s="98"/>
      <c r="B234" s="98"/>
      <c r="C234" s="98"/>
      <c r="D234" s="98"/>
      <c r="E234" s="98"/>
      <c r="F234" s="98"/>
    </row>
    <row r="235">
      <c r="A235" s="98"/>
      <c r="B235" s="98"/>
      <c r="C235" s="98"/>
      <c r="D235" s="98"/>
      <c r="E235" s="98"/>
      <c r="F235" s="98"/>
    </row>
    <row r="236">
      <c r="A236" s="98"/>
      <c r="B236" s="98"/>
      <c r="C236" s="98"/>
      <c r="D236" s="98"/>
      <c r="E236" s="98"/>
      <c r="F236" s="98"/>
    </row>
    <row r="237">
      <c r="A237" s="98"/>
      <c r="B237" s="98"/>
      <c r="C237" s="98"/>
      <c r="D237" s="98"/>
      <c r="E237" s="98"/>
      <c r="F237" s="98"/>
    </row>
    <row r="238">
      <c r="A238" s="98"/>
      <c r="B238" s="98"/>
      <c r="C238" s="98"/>
      <c r="D238" s="98"/>
      <c r="E238" s="98"/>
      <c r="F238" s="98"/>
    </row>
    <row r="239">
      <c r="A239" s="98"/>
      <c r="B239" s="98"/>
      <c r="C239" s="98"/>
      <c r="D239" s="98"/>
      <c r="E239" s="98"/>
      <c r="F239" s="98"/>
    </row>
    <row r="240">
      <c r="A240" s="98"/>
      <c r="B240" s="98"/>
      <c r="C240" s="98"/>
      <c r="D240" s="98"/>
      <c r="E240" s="98"/>
      <c r="F240" s="98"/>
    </row>
    <row r="241">
      <c r="A241" s="98"/>
      <c r="B241" s="98"/>
      <c r="C241" s="98"/>
      <c r="D241" s="98"/>
      <c r="E241" s="98"/>
      <c r="F241" s="98"/>
      <c r="H241" s="298"/>
      <c r="I241" s="298"/>
      <c r="J241" s="298"/>
      <c r="K241" s="298"/>
      <c r="L241" s="298"/>
      <c r="M241" s="298"/>
    </row>
    <row r="242">
      <c r="A242" s="98"/>
      <c r="B242" s="98"/>
      <c r="C242" s="98"/>
      <c r="D242" s="98"/>
      <c r="E242" s="98"/>
      <c r="F242" s="98"/>
      <c r="H242" s="298"/>
      <c r="I242" s="298"/>
      <c r="J242" s="298"/>
      <c r="K242" s="298"/>
      <c r="L242" s="298"/>
      <c r="M242" s="298"/>
    </row>
    <row r="243">
      <c r="A243" s="98"/>
      <c r="B243" s="98"/>
      <c r="C243" s="98"/>
      <c r="D243" s="98"/>
      <c r="E243" s="98"/>
      <c r="F243" s="98"/>
      <c r="H243" s="298"/>
      <c r="I243" s="298"/>
      <c r="J243" s="298"/>
      <c r="K243" s="298"/>
      <c r="L243" s="298"/>
      <c r="M243" s="298"/>
      <c r="N243" s="298"/>
      <c r="O243" s="298"/>
    </row>
    <row r="244">
      <c r="A244" s="98"/>
      <c r="B244" s="98"/>
      <c r="C244" s="98"/>
      <c r="D244" s="98"/>
      <c r="E244" s="98"/>
      <c r="F244" s="98"/>
      <c r="H244" s="298"/>
      <c r="I244" s="298"/>
      <c r="J244" s="298"/>
      <c r="K244" s="298"/>
      <c r="L244" s="298"/>
      <c r="M244" s="298"/>
      <c r="N244" s="298"/>
      <c r="O244" s="298"/>
    </row>
    <row r="245">
      <c r="A245" s="98"/>
      <c r="B245" s="98"/>
      <c r="C245" s="98"/>
      <c r="D245" s="98"/>
      <c r="E245" s="98"/>
      <c r="F245" s="98"/>
      <c r="H245" s="298"/>
      <c r="I245" s="298"/>
      <c r="J245" s="298"/>
      <c r="K245" s="298"/>
      <c r="L245" s="298"/>
      <c r="M245" s="298"/>
      <c r="N245" s="298"/>
      <c r="O245" s="298"/>
    </row>
    <row r="246">
      <c r="A246" s="98"/>
      <c r="B246" s="98"/>
      <c r="C246" s="98"/>
      <c r="D246" s="98"/>
      <c r="E246" s="98"/>
      <c r="F246" s="98"/>
      <c r="H246" s="298"/>
      <c r="I246" s="298"/>
      <c r="J246" s="298"/>
      <c r="K246" s="298"/>
      <c r="L246" s="298"/>
      <c r="M246" s="298"/>
      <c r="N246" s="298"/>
      <c r="O246" s="298"/>
    </row>
    <row r="247">
      <c r="A247" s="98"/>
      <c r="B247" s="98"/>
      <c r="C247" s="98"/>
      <c r="D247" s="98"/>
      <c r="E247" s="98"/>
      <c r="F247" s="98"/>
      <c r="H247" s="298"/>
      <c r="I247" s="298"/>
      <c r="J247" s="298"/>
      <c r="K247" s="298"/>
      <c r="L247" s="298"/>
      <c r="M247" s="298"/>
      <c r="N247" s="298"/>
      <c r="O247" s="298"/>
    </row>
    <row r="248">
      <c r="A248" s="98"/>
      <c r="B248" s="98"/>
      <c r="C248" s="98"/>
      <c r="D248" s="98"/>
      <c r="E248" s="98"/>
      <c r="F248" s="98"/>
      <c r="H248" s="298"/>
      <c r="I248" s="298"/>
      <c r="J248" s="298"/>
      <c r="K248" s="298"/>
      <c r="L248" s="298"/>
      <c r="M248" s="298"/>
      <c r="N248" s="298"/>
      <c r="O248" s="298"/>
    </row>
    <row r="249">
      <c r="A249" s="98"/>
      <c r="B249" s="98"/>
      <c r="C249" s="98"/>
      <c r="D249" s="98"/>
      <c r="E249" s="98"/>
      <c r="F249" s="98"/>
      <c r="H249" s="298"/>
      <c r="I249" s="298"/>
      <c r="J249" s="298"/>
      <c r="K249" s="298"/>
      <c r="L249" s="298"/>
      <c r="M249" s="298"/>
      <c r="N249" s="298"/>
      <c r="O249" s="298"/>
    </row>
    <row r="250">
      <c r="A250" s="98"/>
      <c r="B250" s="98"/>
      <c r="C250" s="98"/>
      <c r="D250" s="98"/>
      <c r="E250" s="98"/>
      <c r="F250" s="98"/>
      <c r="H250" s="298"/>
      <c r="I250" s="298"/>
      <c r="J250" s="298"/>
      <c r="K250" s="298"/>
      <c r="L250" s="298"/>
      <c r="M250" s="298"/>
      <c r="N250" s="298"/>
      <c r="O250" s="298"/>
    </row>
    <row r="251">
      <c r="A251" s="98"/>
      <c r="B251" s="98"/>
      <c r="C251" s="98"/>
      <c r="D251" s="98"/>
      <c r="E251" s="98"/>
      <c r="F251" s="98"/>
      <c r="I251" s="298"/>
      <c r="J251" s="298"/>
      <c r="K251" s="298"/>
      <c r="L251" s="298"/>
      <c r="M251" s="298"/>
      <c r="N251" s="298"/>
      <c r="O251" s="298"/>
    </row>
    <row r="252">
      <c r="A252" s="98"/>
      <c r="B252" s="98"/>
      <c r="C252" s="98"/>
      <c r="D252" s="98"/>
      <c r="E252" s="98"/>
      <c r="F252" s="98"/>
      <c r="I252" s="298"/>
      <c r="J252" s="298"/>
      <c r="K252" s="298"/>
      <c r="L252" s="298"/>
      <c r="M252" s="298"/>
      <c r="N252" s="298"/>
      <c r="O252" s="298"/>
    </row>
    <row r="253">
      <c r="A253" s="98"/>
      <c r="B253" s="98"/>
      <c r="C253" s="98"/>
      <c r="D253" s="98"/>
      <c r="E253" s="98"/>
      <c r="F253" s="98"/>
    </row>
    <row r="254">
      <c r="A254" s="98"/>
      <c r="B254" s="98"/>
      <c r="C254" s="98"/>
      <c r="D254" s="98"/>
      <c r="E254" s="98"/>
      <c r="F254" s="98"/>
    </row>
    <row r="255">
      <c r="A255" s="98"/>
      <c r="B255" s="98"/>
      <c r="C255" s="98"/>
      <c r="D255" s="98"/>
      <c r="E255" s="98"/>
      <c r="F255" s="98"/>
    </row>
    <row r="256">
      <c r="A256" s="98"/>
      <c r="B256" s="98"/>
      <c r="C256" s="98"/>
      <c r="D256" s="298"/>
      <c r="E256" s="98"/>
      <c r="F256" s="98"/>
    </row>
    <row r="257">
      <c r="A257" s="98"/>
      <c r="B257" s="98"/>
      <c r="C257" s="98"/>
      <c r="D257" s="298"/>
      <c r="E257" s="98"/>
      <c r="F257" s="98"/>
    </row>
    <row r="258">
      <c r="A258" s="98"/>
      <c r="B258" s="98"/>
      <c r="C258" s="98"/>
      <c r="D258" s="298"/>
      <c r="E258" s="98"/>
      <c r="F258" s="98"/>
      <c r="H258" s="341"/>
    </row>
    <row r="259">
      <c r="A259" s="98"/>
      <c r="B259" s="98"/>
      <c r="C259" s="98"/>
      <c r="D259" s="298"/>
      <c r="E259" s="98"/>
      <c r="F259" s="98"/>
      <c r="H259" s="341"/>
    </row>
    <row r="260">
      <c r="A260" s="98"/>
      <c r="B260" s="98"/>
      <c r="C260" s="98"/>
      <c r="D260" s="298"/>
      <c r="E260" s="98"/>
      <c r="F260" s="98"/>
      <c r="H260" s="341"/>
    </row>
    <row r="261">
      <c r="A261" s="98"/>
      <c r="B261" s="98"/>
      <c r="C261" s="98"/>
      <c r="D261" s="298"/>
      <c r="E261" s="98"/>
      <c r="F261" s="98"/>
      <c r="H261" s="341"/>
    </row>
    <row r="262">
      <c r="A262" s="98"/>
      <c r="B262" s="98"/>
      <c r="C262" s="98"/>
      <c r="D262" s="298"/>
      <c r="E262" s="98"/>
      <c r="F262" s="98"/>
      <c r="H262" s="341"/>
    </row>
    <row r="263">
      <c r="A263" s="98"/>
      <c r="B263" s="98"/>
      <c r="C263" s="98"/>
      <c r="D263" s="298"/>
      <c r="E263" s="98"/>
      <c r="F263" s="98"/>
      <c r="H263" s="341"/>
    </row>
    <row r="264">
      <c r="A264" s="98"/>
      <c r="B264" s="98"/>
      <c r="C264" s="98"/>
      <c r="D264" s="298"/>
      <c r="E264" s="98"/>
      <c r="F264" s="98"/>
      <c r="H264" s="341"/>
    </row>
    <row r="265">
      <c r="A265" s="98"/>
      <c r="B265" s="98"/>
      <c r="C265" s="98"/>
      <c r="D265" s="298"/>
      <c r="E265" s="98"/>
      <c r="F265" s="98"/>
      <c r="H265" s="341"/>
    </row>
    <row r="266">
      <c r="A266" s="98"/>
      <c r="B266" s="98"/>
      <c r="C266" s="98"/>
      <c r="D266" s="98"/>
      <c r="E266" s="98"/>
      <c r="F266" s="98"/>
      <c r="H266" s="341"/>
    </row>
    <row r="267">
      <c r="A267" s="98"/>
      <c r="B267" s="98"/>
      <c r="C267" s="98"/>
      <c r="D267" s="98"/>
      <c r="E267" s="98"/>
      <c r="F267" s="98"/>
      <c r="H267" s="341"/>
    </row>
    <row r="268">
      <c r="A268" s="98"/>
      <c r="B268" s="98"/>
      <c r="C268" s="98"/>
      <c r="D268" s="98"/>
      <c r="E268" s="98"/>
      <c r="F268" s="98"/>
    </row>
    <row r="269">
      <c r="A269" s="98"/>
      <c r="B269" s="98"/>
      <c r="C269" s="98"/>
      <c r="D269" s="98"/>
      <c r="E269" s="98"/>
      <c r="F269" s="98"/>
    </row>
    <row r="270">
      <c r="A270" s="98"/>
      <c r="B270" s="98"/>
      <c r="C270" s="98"/>
      <c r="D270" s="98"/>
      <c r="E270" s="98"/>
      <c r="F270" s="98"/>
    </row>
    <row r="271">
      <c r="A271" s="98"/>
      <c r="B271" s="98"/>
      <c r="C271" s="98"/>
      <c r="D271" s="98"/>
      <c r="E271" s="98"/>
      <c r="F271" s="98"/>
    </row>
    <row r="272">
      <c r="A272" s="98"/>
      <c r="B272" s="98"/>
      <c r="C272" s="98"/>
      <c r="D272" s="98"/>
      <c r="E272" s="98"/>
      <c r="F272" s="98"/>
    </row>
    <row r="273">
      <c r="A273" s="98"/>
      <c r="B273" s="98"/>
      <c r="C273" s="98"/>
      <c r="D273" s="98"/>
      <c r="E273" s="98"/>
      <c r="F273" s="98"/>
    </row>
    <row r="274">
      <c r="A274" s="98"/>
      <c r="B274" s="98"/>
      <c r="C274" s="98"/>
      <c r="D274" s="98"/>
      <c r="E274" s="98"/>
      <c r="F274" s="98"/>
    </row>
    <row r="275">
      <c r="A275" s="98"/>
      <c r="B275" s="98"/>
      <c r="C275" s="98"/>
      <c r="D275" s="98"/>
      <c r="E275" s="98"/>
      <c r="F275" s="98"/>
    </row>
    <row r="276">
      <c r="A276" s="98"/>
      <c r="B276" s="98"/>
      <c r="C276" s="98"/>
      <c r="D276" s="98"/>
      <c r="E276" s="98"/>
      <c r="F276" s="98"/>
    </row>
    <row r="277">
      <c r="A277" s="98"/>
      <c r="B277" s="98"/>
      <c r="C277" s="98"/>
      <c r="D277" s="98"/>
      <c r="E277" s="98"/>
      <c r="F277" s="98"/>
    </row>
    <row r="278">
      <c r="A278" s="98"/>
      <c r="B278" s="98"/>
      <c r="C278" s="98"/>
      <c r="D278" s="98"/>
      <c r="E278" s="98"/>
      <c r="F278" s="98"/>
    </row>
    <row r="279">
      <c r="A279" s="98"/>
      <c r="B279" s="98"/>
      <c r="C279" s="98"/>
      <c r="D279" s="98"/>
      <c r="E279" s="98"/>
      <c r="F279" s="98"/>
    </row>
    <row r="280">
      <c r="A280" s="98"/>
      <c r="B280" s="98"/>
      <c r="C280" s="98"/>
      <c r="D280" s="98"/>
      <c r="E280" s="98"/>
      <c r="F280" s="98"/>
    </row>
    <row r="281">
      <c r="A281" s="98"/>
      <c r="B281" s="98"/>
      <c r="C281" s="98"/>
      <c r="D281" s="98"/>
      <c r="E281" s="98"/>
      <c r="F281" s="98"/>
    </row>
    <row r="282">
      <c r="A282" s="98"/>
      <c r="B282" s="98"/>
      <c r="C282" s="98"/>
      <c r="D282" s="98"/>
      <c r="E282" s="98"/>
      <c r="F282" s="98"/>
    </row>
    <row r="283">
      <c r="A283" s="98"/>
      <c r="B283" s="98"/>
      <c r="C283" s="98"/>
      <c r="D283" s="98"/>
      <c r="E283" s="98"/>
      <c r="F283" s="98"/>
    </row>
    <row r="284">
      <c r="A284" s="98"/>
      <c r="B284" s="98"/>
      <c r="C284" s="98"/>
      <c r="D284" s="98"/>
      <c r="E284" s="98"/>
      <c r="F284" s="98"/>
    </row>
    <row r="285">
      <c r="A285" s="98"/>
      <c r="B285" s="98"/>
      <c r="C285" s="98"/>
      <c r="D285" s="98"/>
      <c r="E285" s="98"/>
      <c r="F285" s="98"/>
    </row>
    <row r="286">
      <c r="A286" s="98"/>
      <c r="B286" s="98"/>
      <c r="C286" s="98"/>
      <c r="D286" s="98"/>
      <c r="E286" s="98"/>
      <c r="F286" s="98"/>
    </row>
    <row r="287">
      <c r="A287" s="98"/>
      <c r="B287" s="98"/>
      <c r="C287" s="98"/>
      <c r="D287" s="98"/>
      <c r="E287" s="98"/>
      <c r="F287" s="98"/>
    </row>
    <row r="288">
      <c r="A288" s="98"/>
      <c r="B288" s="98"/>
      <c r="C288" s="98"/>
      <c r="D288" s="98"/>
      <c r="E288" s="98"/>
      <c r="F288" s="98"/>
    </row>
    <row r="289">
      <c r="A289" s="98"/>
      <c r="B289" s="98"/>
      <c r="C289" s="98"/>
      <c r="D289" s="98"/>
      <c r="E289" s="98"/>
      <c r="F289" s="98"/>
    </row>
    <row r="290">
      <c r="A290" s="98"/>
      <c r="B290" s="98"/>
      <c r="C290" s="98"/>
      <c r="D290" s="98"/>
      <c r="E290" s="98"/>
      <c r="F290" s="98"/>
    </row>
    <row r="291">
      <c r="A291" s="98"/>
      <c r="B291" s="98"/>
      <c r="C291" s="98"/>
      <c r="D291" s="98"/>
      <c r="E291" s="98"/>
      <c r="F291" s="98"/>
    </row>
    <row r="292">
      <c r="A292" s="98"/>
      <c r="B292" s="98"/>
      <c r="C292" s="98"/>
      <c r="D292" s="98"/>
      <c r="E292" s="98"/>
      <c r="F292" s="98"/>
    </row>
    <row r="293">
      <c r="A293" s="98"/>
      <c r="B293" s="98"/>
      <c r="C293" s="98"/>
      <c r="D293" s="98"/>
      <c r="E293" s="98"/>
      <c r="F293" s="98"/>
    </row>
    <row r="294">
      <c r="A294" s="98"/>
      <c r="B294" s="98"/>
      <c r="C294" s="98"/>
      <c r="D294" s="98"/>
      <c r="E294" s="98"/>
      <c r="F294" s="98"/>
    </row>
    <row r="295">
      <c r="A295" s="98"/>
      <c r="B295" s="98"/>
      <c r="C295" s="98"/>
      <c r="D295" s="98"/>
      <c r="E295" s="98"/>
      <c r="F295" s="98"/>
    </row>
    <row r="296">
      <c r="A296" s="98"/>
      <c r="B296" s="98"/>
      <c r="C296" s="98"/>
      <c r="D296" s="98"/>
      <c r="E296" s="98"/>
      <c r="F296" s="98"/>
    </row>
    <row r="297">
      <c r="A297" s="98"/>
      <c r="B297" s="98"/>
      <c r="C297" s="98"/>
      <c r="D297" s="98"/>
      <c r="E297" s="98"/>
      <c r="F297" s="98"/>
    </row>
    <row r="298">
      <c r="A298" s="98"/>
      <c r="B298" s="98"/>
      <c r="C298" s="98"/>
      <c r="D298" s="98"/>
      <c r="E298" s="98"/>
      <c r="F298" s="98"/>
    </row>
    <row r="299">
      <c r="A299" s="98"/>
      <c r="B299" s="98"/>
      <c r="C299" s="98"/>
      <c r="D299" s="98"/>
      <c r="E299" s="98"/>
      <c r="F299" s="98"/>
    </row>
    <row r="300">
      <c r="A300" s="98"/>
      <c r="B300" s="98"/>
      <c r="C300" s="98"/>
      <c r="D300" s="98"/>
      <c r="E300" s="98"/>
      <c r="F300" s="98"/>
    </row>
    <row r="301">
      <c r="A301" s="98"/>
      <c r="B301" s="98"/>
      <c r="C301" s="98"/>
      <c r="D301" s="98"/>
      <c r="E301" s="98"/>
      <c r="F301" s="98"/>
    </row>
    <row r="302">
      <c r="A302" s="98"/>
      <c r="B302" s="98"/>
      <c r="C302" s="98"/>
      <c r="D302" s="98"/>
      <c r="E302" s="98"/>
      <c r="F302" s="98"/>
    </row>
    <row r="303">
      <c r="A303" s="98"/>
      <c r="B303" s="98"/>
      <c r="C303" s="98"/>
      <c r="D303" s="98"/>
      <c r="E303" s="98"/>
      <c r="F303" s="98"/>
    </row>
    <row r="304">
      <c r="A304" s="98"/>
      <c r="B304" s="98"/>
      <c r="C304" s="98"/>
      <c r="D304" s="98"/>
      <c r="E304" s="98"/>
      <c r="F304" s="98"/>
    </row>
    <row r="305">
      <c r="A305" s="98"/>
      <c r="B305" s="98"/>
      <c r="C305" s="98"/>
      <c r="D305" s="98"/>
      <c r="E305" s="98"/>
      <c r="F305" s="98"/>
    </row>
    <row r="306">
      <c r="A306" s="98"/>
      <c r="B306" s="98"/>
      <c r="C306" s="98"/>
      <c r="D306" s="98"/>
      <c r="E306" s="98"/>
      <c r="F306" s="98"/>
    </row>
    <row r="307">
      <c r="A307" s="98"/>
      <c r="B307" s="98"/>
      <c r="C307" s="98"/>
      <c r="D307" s="98"/>
      <c r="E307" s="98"/>
      <c r="F307" s="98"/>
    </row>
    <row r="308">
      <c r="A308" s="98"/>
      <c r="B308" s="98"/>
      <c r="C308" s="98"/>
      <c r="D308" s="98"/>
      <c r="E308" s="98"/>
      <c r="F308" s="98"/>
    </row>
    <row r="309">
      <c r="A309" s="98"/>
      <c r="B309" s="98"/>
      <c r="C309" s="98"/>
      <c r="D309" s="98"/>
      <c r="E309" s="98"/>
      <c r="F309" s="98"/>
    </row>
    <row r="310">
      <c r="A310" s="98"/>
      <c r="B310" s="98"/>
      <c r="C310" s="98"/>
      <c r="D310" s="98"/>
      <c r="E310" s="98"/>
      <c r="F310" s="98"/>
    </row>
    <row r="311">
      <c r="A311" s="98"/>
      <c r="B311" s="98"/>
      <c r="C311" s="98"/>
      <c r="D311" s="98"/>
      <c r="E311" s="98"/>
      <c r="F311" s="98"/>
    </row>
    <row r="312">
      <c r="A312" s="98"/>
      <c r="B312" s="98"/>
      <c r="C312" s="98"/>
      <c r="D312" s="98"/>
      <c r="E312" s="98"/>
      <c r="F312" s="98"/>
    </row>
    <row r="313">
      <c r="A313" s="98"/>
      <c r="B313" s="98"/>
      <c r="C313" s="98"/>
      <c r="D313" s="98"/>
      <c r="E313" s="98"/>
      <c r="F313" s="98"/>
    </row>
    <row r="314">
      <c r="A314" s="98"/>
      <c r="B314" s="98"/>
      <c r="C314" s="98"/>
      <c r="D314" s="98"/>
      <c r="E314" s="98"/>
      <c r="F314" s="98"/>
    </row>
    <row r="315">
      <c r="A315" s="98"/>
      <c r="B315" s="98"/>
      <c r="C315" s="98"/>
      <c r="D315" s="98"/>
      <c r="E315" s="98"/>
      <c r="F315" s="98"/>
    </row>
    <row r="316">
      <c r="A316" s="98"/>
      <c r="B316" s="98"/>
      <c r="C316" s="98"/>
      <c r="D316" s="98"/>
      <c r="E316" s="98"/>
      <c r="F316" s="98"/>
    </row>
    <row r="317">
      <c r="A317" s="98"/>
      <c r="B317" s="98"/>
      <c r="C317" s="98"/>
      <c r="D317" s="98"/>
      <c r="E317" s="98"/>
      <c r="F317" s="98"/>
    </row>
    <row r="318">
      <c r="A318" s="98"/>
      <c r="B318" s="98"/>
      <c r="C318" s="98"/>
      <c r="D318" s="98"/>
      <c r="E318" s="98"/>
      <c r="F318" s="98"/>
    </row>
    <row r="319">
      <c r="A319" s="98"/>
      <c r="B319" s="98"/>
      <c r="C319" s="98"/>
      <c r="D319" s="98"/>
      <c r="E319" s="98"/>
      <c r="F319" s="98"/>
    </row>
    <row r="320">
      <c r="A320" s="98"/>
      <c r="B320" s="98"/>
      <c r="C320" s="98"/>
      <c r="D320" s="98"/>
      <c r="E320" s="98"/>
      <c r="F320" s="98"/>
    </row>
    <row r="321">
      <c r="A321" s="98"/>
      <c r="B321" s="98"/>
      <c r="C321" s="98"/>
      <c r="D321" s="98"/>
      <c r="E321" s="98"/>
      <c r="F321" s="98"/>
    </row>
    <row r="322">
      <c r="A322" s="98"/>
      <c r="B322" s="98"/>
      <c r="C322" s="98"/>
      <c r="D322" s="98"/>
      <c r="E322" s="98"/>
      <c r="F322" s="98"/>
    </row>
    <row r="323">
      <c r="A323" s="98"/>
      <c r="B323" s="98"/>
      <c r="C323" s="98"/>
      <c r="D323" s="98"/>
      <c r="E323" s="98"/>
      <c r="F323" s="98"/>
    </row>
    <row r="324">
      <c r="A324" s="98"/>
      <c r="B324" s="98"/>
      <c r="C324" s="98"/>
      <c r="D324" s="98"/>
      <c r="E324" s="98"/>
      <c r="F324" s="98"/>
    </row>
    <row r="325">
      <c r="A325" s="98"/>
      <c r="B325" s="98"/>
      <c r="C325" s="98"/>
      <c r="D325" s="98"/>
      <c r="E325" s="98"/>
      <c r="F325" s="98"/>
    </row>
    <row r="326">
      <c r="A326" s="98"/>
      <c r="B326" s="98"/>
      <c r="C326" s="98"/>
      <c r="D326" s="98"/>
      <c r="E326" s="98"/>
      <c r="F326" s="98"/>
    </row>
    <row r="327">
      <c r="A327" s="98"/>
      <c r="B327" s="98"/>
      <c r="C327" s="98"/>
      <c r="D327" s="98"/>
      <c r="E327" s="98"/>
      <c r="F327" s="98"/>
    </row>
    <row r="328">
      <c r="A328" s="98"/>
      <c r="B328" s="98"/>
      <c r="C328" s="98"/>
      <c r="D328" s="98"/>
      <c r="E328" s="98"/>
      <c r="F328" s="98"/>
    </row>
    <row r="329">
      <c r="A329" s="98"/>
      <c r="B329" s="98"/>
      <c r="C329" s="98"/>
      <c r="D329" s="98"/>
      <c r="E329" s="98"/>
      <c r="F329" s="98"/>
    </row>
    <row r="330">
      <c r="A330" s="98"/>
      <c r="B330" s="98"/>
      <c r="C330" s="98"/>
      <c r="D330" s="98"/>
      <c r="E330" s="98"/>
      <c r="F330" s="98"/>
    </row>
    <row r="331">
      <c r="A331" s="98"/>
      <c r="B331" s="98"/>
      <c r="C331" s="98"/>
      <c r="D331" s="98"/>
      <c r="E331" s="98"/>
      <c r="F331" s="98"/>
    </row>
    <row r="332">
      <c r="A332" s="98"/>
      <c r="B332" s="98"/>
      <c r="C332" s="98"/>
      <c r="D332" s="98"/>
      <c r="E332" s="98"/>
      <c r="F332" s="98"/>
    </row>
    <row r="333">
      <c r="A333" s="98"/>
      <c r="B333" s="98"/>
      <c r="C333" s="98"/>
      <c r="D333" s="98"/>
      <c r="E333" s="98"/>
      <c r="F333" s="98"/>
    </row>
    <row r="334">
      <c r="A334" s="98"/>
      <c r="B334" s="98"/>
      <c r="C334" s="98"/>
      <c r="D334" s="98"/>
      <c r="E334" s="98"/>
      <c r="F334" s="98"/>
    </row>
    <row r="335">
      <c r="A335" s="98"/>
      <c r="B335" s="98"/>
      <c r="C335" s="98"/>
      <c r="D335" s="98"/>
      <c r="E335" s="98"/>
      <c r="F335" s="98"/>
    </row>
    <row r="336">
      <c r="A336" s="98"/>
      <c r="B336" s="98"/>
      <c r="C336" s="98"/>
      <c r="D336" s="98"/>
      <c r="E336" s="98"/>
      <c r="F336" s="98"/>
    </row>
    <row r="337">
      <c r="A337" s="98"/>
      <c r="B337" s="98"/>
      <c r="C337" s="98"/>
      <c r="D337" s="98"/>
      <c r="E337" s="98"/>
      <c r="F337" s="98"/>
    </row>
    <row r="338">
      <c r="A338" s="98"/>
      <c r="B338" s="98"/>
      <c r="C338" s="98"/>
      <c r="D338" s="98"/>
      <c r="E338" s="98"/>
      <c r="F338" s="98"/>
    </row>
    <row r="339">
      <c r="A339" s="98"/>
      <c r="B339" s="98"/>
      <c r="C339" s="98"/>
      <c r="D339" s="98"/>
      <c r="E339" s="98"/>
      <c r="F339" s="98"/>
    </row>
    <row r="340">
      <c r="A340" s="98"/>
      <c r="B340" s="98"/>
      <c r="C340" s="98"/>
      <c r="D340" s="98"/>
      <c r="E340" s="98"/>
      <c r="F340" s="98"/>
    </row>
    <row r="341">
      <c r="A341" s="98"/>
      <c r="B341" s="98"/>
      <c r="C341" s="98"/>
      <c r="D341" s="98"/>
      <c r="E341" s="98"/>
      <c r="F341" s="98"/>
    </row>
    <row r="342">
      <c r="A342" s="98"/>
      <c r="B342" s="98"/>
      <c r="C342" s="98"/>
      <c r="D342" s="98"/>
      <c r="E342" s="98"/>
      <c r="F342" s="98"/>
    </row>
    <row r="343">
      <c r="A343" s="98"/>
      <c r="B343" s="98"/>
      <c r="C343" s="98"/>
      <c r="D343" s="98"/>
      <c r="E343" s="98"/>
      <c r="F343" s="98"/>
    </row>
    <row r="344">
      <c r="A344" s="98"/>
      <c r="B344" s="98"/>
      <c r="C344" s="98"/>
      <c r="D344" s="98"/>
      <c r="E344" s="98"/>
      <c r="F344" s="98"/>
    </row>
    <row r="345">
      <c r="A345" s="98"/>
      <c r="B345" s="98"/>
      <c r="C345" s="98"/>
      <c r="D345" s="98"/>
      <c r="E345" s="98"/>
      <c r="F345" s="98"/>
    </row>
    <row r="346">
      <c r="A346" s="98"/>
      <c r="B346" s="98"/>
      <c r="C346" s="98"/>
      <c r="D346" s="98"/>
      <c r="E346" s="98"/>
      <c r="F346" s="98"/>
    </row>
    <row r="347">
      <c r="A347" s="98"/>
      <c r="B347" s="98"/>
      <c r="C347" s="98"/>
      <c r="D347" s="98"/>
      <c r="E347" s="98"/>
      <c r="F347" s="98"/>
    </row>
    <row r="348">
      <c r="A348" s="98"/>
      <c r="B348" s="98"/>
      <c r="C348" s="98"/>
      <c r="D348" s="98"/>
      <c r="E348" s="98"/>
      <c r="F348" s="98"/>
    </row>
    <row r="349">
      <c r="A349" s="98"/>
      <c r="B349" s="98"/>
      <c r="C349" s="98"/>
      <c r="D349" s="98"/>
      <c r="E349" s="98"/>
      <c r="F349" s="98"/>
    </row>
    <row r="350">
      <c r="A350" s="98"/>
      <c r="B350" s="98"/>
      <c r="C350" s="98"/>
      <c r="D350" s="98"/>
      <c r="E350" s="98"/>
      <c r="F350" s="98"/>
    </row>
    <row r="351">
      <c r="A351" s="98"/>
      <c r="B351" s="98"/>
      <c r="C351" s="98"/>
      <c r="D351" s="98"/>
      <c r="E351" s="98"/>
      <c r="F351" s="98"/>
    </row>
    <row r="352">
      <c r="A352" s="98"/>
      <c r="B352" s="98"/>
      <c r="C352" s="98"/>
      <c r="D352" s="98"/>
      <c r="E352" s="98"/>
      <c r="F352" s="98"/>
    </row>
    <row r="353">
      <c r="A353" s="98"/>
      <c r="B353" s="98"/>
      <c r="C353" s="98"/>
      <c r="D353" s="98"/>
      <c r="E353" s="98"/>
      <c r="F353" s="98"/>
    </row>
    <row r="354">
      <c r="A354" s="98"/>
      <c r="B354" s="98"/>
      <c r="C354" s="98"/>
      <c r="D354" s="98"/>
      <c r="E354" s="98"/>
      <c r="F354" s="98"/>
    </row>
    <row r="355">
      <c r="A355" s="98"/>
      <c r="B355" s="98"/>
      <c r="C355" s="98"/>
      <c r="D355" s="98"/>
      <c r="E355" s="98"/>
      <c r="F355" s="98"/>
    </row>
    <row r="356">
      <c r="A356" s="98"/>
      <c r="B356" s="98"/>
      <c r="C356" s="98"/>
      <c r="D356" s="98"/>
      <c r="E356" s="98"/>
      <c r="F356" s="98"/>
    </row>
    <row r="357">
      <c r="A357" s="98"/>
      <c r="B357" s="98"/>
      <c r="C357" s="98"/>
      <c r="D357" s="98"/>
      <c r="E357" s="98"/>
      <c r="F357" s="98"/>
    </row>
    <row r="358">
      <c r="A358" s="98"/>
      <c r="B358" s="98"/>
      <c r="C358" s="98"/>
      <c r="D358" s="98"/>
      <c r="E358" s="98"/>
      <c r="F358" s="98"/>
    </row>
    <row r="359">
      <c r="A359" s="98"/>
      <c r="B359" s="98"/>
      <c r="C359" s="98"/>
      <c r="D359" s="98"/>
      <c r="E359" s="98"/>
      <c r="F359" s="98"/>
    </row>
    <row r="360">
      <c r="A360" s="98"/>
      <c r="B360" s="98"/>
      <c r="C360" s="98"/>
      <c r="D360" s="98"/>
      <c r="E360" s="98"/>
      <c r="F360" s="98"/>
    </row>
    <row r="361">
      <c r="A361" s="98"/>
      <c r="B361" s="98"/>
      <c r="C361" s="98"/>
      <c r="D361" s="98"/>
      <c r="E361" s="98"/>
      <c r="F361" s="98"/>
    </row>
    <row r="362">
      <c r="A362" s="98"/>
      <c r="B362" s="98"/>
      <c r="C362" s="98"/>
      <c r="D362" s="98"/>
      <c r="E362" s="98"/>
      <c r="F362" s="98"/>
    </row>
    <row r="363">
      <c r="A363" s="98"/>
      <c r="B363" s="98"/>
      <c r="C363" s="98"/>
      <c r="D363" s="98"/>
      <c r="E363" s="98"/>
      <c r="F363" s="98"/>
    </row>
    <row r="364">
      <c r="A364" s="98"/>
      <c r="B364" s="98"/>
      <c r="C364" s="98"/>
      <c r="D364" s="98"/>
      <c r="E364" s="98"/>
      <c r="F364" s="98"/>
    </row>
    <row r="365">
      <c r="A365" s="98"/>
      <c r="B365" s="98"/>
      <c r="C365" s="98"/>
      <c r="D365" s="98"/>
      <c r="E365" s="98"/>
      <c r="F365" s="98"/>
    </row>
    <row r="366">
      <c r="A366" s="98"/>
      <c r="B366" s="98"/>
      <c r="C366" s="98"/>
      <c r="D366" s="98"/>
      <c r="E366" s="98"/>
      <c r="F366" s="98"/>
    </row>
    <row r="367">
      <c r="A367" s="98"/>
      <c r="B367" s="98"/>
      <c r="C367" s="98"/>
      <c r="D367" s="98"/>
      <c r="E367" s="98"/>
      <c r="F367" s="98"/>
    </row>
    <row r="368">
      <c r="A368" s="98"/>
      <c r="B368" s="98"/>
      <c r="C368" s="98"/>
      <c r="D368" s="98"/>
      <c r="E368" s="98"/>
      <c r="F368" s="98"/>
    </row>
    <row r="369">
      <c r="A369" s="98"/>
      <c r="B369" s="98"/>
      <c r="C369" s="98"/>
      <c r="D369" s="98"/>
      <c r="E369" s="98"/>
      <c r="F369" s="98"/>
    </row>
    <row r="370">
      <c r="A370" s="98"/>
      <c r="B370" s="98"/>
      <c r="C370" s="98"/>
      <c r="D370" s="98"/>
      <c r="E370" s="98"/>
      <c r="F370" s="98"/>
    </row>
    <row r="371">
      <c r="A371" s="98"/>
      <c r="B371" s="98"/>
      <c r="C371" s="98"/>
      <c r="D371" s="98"/>
      <c r="E371" s="98"/>
      <c r="F371" s="98"/>
    </row>
    <row r="372">
      <c r="A372" s="98"/>
      <c r="B372" s="98"/>
      <c r="C372" s="98"/>
      <c r="D372" s="98"/>
      <c r="E372" s="98"/>
      <c r="F372" s="98"/>
    </row>
    <row r="373">
      <c r="A373" s="98"/>
      <c r="B373" s="98"/>
      <c r="C373" s="98"/>
      <c r="D373" s="98"/>
      <c r="E373" s="98"/>
      <c r="F373" s="98"/>
    </row>
    <row r="374">
      <c r="A374" s="98"/>
      <c r="B374" s="98"/>
      <c r="C374" s="98"/>
      <c r="D374" s="98"/>
      <c r="E374" s="98"/>
      <c r="F374" s="98"/>
    </row>
    <row r="375">
      <c r="A375" s="98"/>
      <c r="B375" s="98"/>
      <c r="C375" s="98"/>
      <c r="D375" s="98"/>
      <c r="E375" s="98"/>
      <c r="F375" s="98"/>
    </row>
    <row r="376">
      <c r="A376" s="98"/>
      <c r="B376" s="98"/>
      <c r="C376" s="98"/>
      <c r="D376" s="98"/>
      <c r="E376" s="98"/>
      <c r="F376" s="98"/>
    </row>
    <row r="377">
      <c r="A377" s="98"/>
      <c r="B377" s="98"/>
      <c r="C377" s="98"/>
      <c r="D377" s="98"/>
      <c r="E377" s="98"/>
      <c r="F377" s="98"/>
    </row>
    <row r="378">
      <c r="A378" s="98"/>
      <c r="B378" s="98"/>
      <c r="C378" s="98"/>
      <c r="D378" s="98"/>
      <c r="E378" s="98"/>
      <c r="F378" s="98"/>
    </row>
    <row r="379">
      <c r="A379" s="98"/>
      <c r="B379" s="98"/>
      <c r="C379" s="98"/>
      <c r="D379" s="98"/>
      <c r="E379" s="98"/>
      <c r="F379" s="98"/>
    </row>
    <row r="380">
      <c r="A380" s="98"/>
      <c r="B380" s="98"/>
      <c r="C380" s="98"/>
      <c r="D380" s="98"/>
      <c r="E380" s="98"/>
      <c r="F380" s="98"/>
    </row>
    <row r="381">
      <c r="A381" s="98"/>
      <c r="B381" s="98"/>
      <c r="C381" s="98"/>
      <c r="D381" s="98"/>
      <c r="E381" s="98"/>
      <c r="F381" s="98"/>
    </row>
    <row r="382">
      <c r="A382" s="98"/>
      <c r="B382" s="98"/>
      <c r="C382" s="98"/>
      <c r="D382" s="98"/>
      <c r="E382" s="98"/>
      <c r="F382" s="98"/>
    </row>
    <row r="383">
      <c r="A383" s="98"/>
      <c r="B383" s="98"/>
      <c r="C383" s="98"/>
      <c r="D383" s="98"/>
      <c r="E383" s="98"/>
      <c r="F383" s="98"/>
    </row>
    <row r="384">
      <c r="A384" s="98"/>
      <c r="B384" s="98"/>
      <c r="C384" s="98"/>
      <c r="D384" s="98"/>
      <c r="E384" s="98"/>
      <c r="F384" s="98"/>
    </row>
    <row r="385">
      <c r="A385" s="98"/>
      <c r="B385" s="98"/>
      <c r="C385" s="98"/>
      <c r="D385" s="98"/>
      <c r="E385" s="98"/>
      <c r="F385" s="98"/>
    </row>
    <row r="386">
      <c r="A386" s="98"/>
      <c r="B386" s="98"/>
      <c r="C386" s="98"/>
      <c r="D386" s="98"/>
      <c r="E386" s="98"/>
      <c r="F386" s="98"/>
    </row>
    <row r="387">
      <c r="A387" s="98"/>
      <c r="B387" s="98"/>
      <c r="C387" s="98"/>
      <c r="D387" s="98"/>
      <c r="E387" s="98"/>
      <c r="F387" s="98"/>
    </row>
    <row r="388">
      <c r="A388" s="98"/>
      <c r="B388" s="98"/>
      <c r="C388" s="98"/>
      <c r="D388" s="98"/>
      <c r="E388" s="98"/>
      <c r="F388" s="98"/>
    </row>
    <row r="389">
      <c r="A389" s="98"/>
      <c r="B389" s="98"/>
      <c r="C389" s="98"/>
      <c r="D389" s="98"/>
      <c r="E389" s="98"/>
      <c r="F389" s="98"/>
    </row>
    <row r="390">
      <c r="A390" s="98"/>
      <c r="B390" s="98"/>
      <c r="C390" s="98"/>
      <c r="D390" s="98"/>
      <c r="E390" s="98"/>
      <c r="F390" s="98"/>
    </row>
    <row r="391">
      <c r="A391" s="98"/>
      <c r="B391" s="98"/>
      <c r="C391" s="98"/>
      <c r="D391" s="98"/>
      <c r="E391" s="98"/>
      <c r="F391" s="98"/>
    </row>
    <row r="392">
      <c r="A392" s="98"/>
      <c r="B392" s="98"/>
      <c r="C392" s="98"/>
      <c r="D392" s="98"/>
      <c r="E392" s="98"/>
      <c r="F392" s="98"/>
    </row>
    <row r="393">
      <c r="A393" s="98"/>
      <c r="B393" s="98"/>
      <c r="C393" s="98"/>
      <c r="D393" s="98"/>
      <c r="E393" s="98"/>
      <c r="F393" s="98"/>
    </row>
    <row r="394">
      <c r="A394" s="98"/>
      <c r="B394" s="98"/>
      <c r="C394" s="98"/>
      <c r="D394" s="98"/>
      <c r="E394" s="98"/>
      <c r="F394" s="98"/>
    </row>
    <row r="395">
      <c r="A395" s="98"/>
      <c r="B395" s="98"/>
      <c r="C395" s="98"/>
      <c r="D395" s="98"/>
      <c r="E395" s="98"/>
      <c r="F395" s="98"/>
    </row>
    <row r="396">
      <c r="A396" s="98"/>
      <c r="B396" s="98"/>
      <c r="C396" s="98"/>
      <c r="D396" s="98"/>
      <c r="E396" s="98"/>
      <c r="F396" s="98"/>
    </row>
    <row r="397">
      <c r="A397" s="98"/>
      <c r="B397" s="98"/>
      <c r="C397" s="98"/>
      <c r="D397" s="98"/>
      <c r="E397" s="98"/>
      <c r="F397" s="98"/>
    </row>
    <row r="398">
      <c r="A398" s="98"/>
      <c r="B398" s="98"/>
      <c r="C398" s="98"/>
      <c r="D398" s="98"/>
      <c r="E398" s="98"/>
      <c r="F398" s="98"/>
    </row>
    <row r="399">
      <c r="A399" s="98"/>
      <c r="B399" s="98"/>
      <c r="C399" s="98"/>
      <c r="D399" s="98"/>
      <c r="E399" s="98"/>
      <c r="F399" s="98"/>
    </row>
    <row r="400">
      <c r="A400" s="98"/>
      <c r="B400" s="98"/>
      <c r="C400" s="98"/>
      <c r="D400" s="98"/>
      <c r="E400" s="98"/>
      <c r="F400" s="98"/>
    </row>
    <row r="401">
      <c r="A401" s="98"/>
      <c r="B401" s="98"/>
      <c r="C401" s="98"/>
      <c r="D401" s="98"/>
      <c r="E401" s="98"/>
      <c r="F401" s="98"/>
    </row>
    <row r="402">
      <c r="A402" s="98"/>
      <c r="B402" s="98"/>
      <c r="C402" s="98"/>
      <c r="D402" s="98"/>
      <c r="E402" s="98"/>
      <c r="F402" s="98"/>
    </row>
    <row r="403">
      <c r="A403" s="98"/>
      <c r="B403" s="98"/>
      <c r="C403" s="98"/>
      <c r="D403" s="98"/>
      <c r="E403" s="98"/>
      <c r="F403" s="98"/>
    </row>
    <row r="404">
      <c r="A404" s="98"/>
      <c r="B404" s="98"/>
      <c r="C404" s="98"/>
      <c r="D404" s="98"/>
      <c r="E404" s="98"/>
      <c r="F404" s="98"/>
    </row>
    <row r="405">
      <c r="A405" s="98"/>
      <c r="B405" s="98"/>
      <c r="C405" s="98"/>
      <c r="D405" s="98"/>
      <c r="E405" s="98"/>
      <c r="F405" s="98"/>
    </row>
    <row r="406">
      <c r="A406" s="98"/>
      <c r="B406" s="98"/>
      <c r="C406" s="98"/>
      <c r="D406" s="98"/>
      <c r="E406" s="98"/>
      <c r="F406" s="98"/>
    </row>
    <row r="407">
      <c r="A407" s="98"/>
      <c r="B407" s="98"/>
      <c r="C407" s="98"/>
      <c r="D407" s="98"/>
      <c r="E407" s="98"/>
      <c r="F407" s="98"/>
    </row>
    <row r="408">
      <c r="A408" s="98"/>
      <c r="B408" s="98"/>
      <c r="C408" s="98"/>
      <c r="D408" s="98"/>
      <c r="E408" s="98"/>
      <c r="F408" s="98"/>
    </row>
    <row r="409">
      <c r="A409" s="98"/>
      <c r="B409" s="98"/>
      <c r="C409" s="98"/>
      <c r="D409" s="98"/>
      <c r="E409" s="98"/>
      <c r="F409" s="98"/>
    </row>
    <row r="410">
      <c r="A410" s="98"/>
      <c r="B410" s="98"/>
      <c r="C410" s="98"/>
      <c r="D410" s="98"/>
      <c r="E410" s="98"/>
      <c r="F410" s="98"/>
    </row>
    <row r="411">
      <c r="A411" s="98"/>
      <c r="B411" s="98"/>
      <c r="C411" s="98"/>
      <c r="D411" s="98"/>
      <c r="E411" s="98"/>
      <c r="F411" s="98"/>
    </row>
    <row r="412">
      <c r="A412" s="98"/>
      <c r="B412" s="98"/>
      <c r="C412" s="98"/>
      <c r="D412" s="98"/>
      <c r="E412" s="98"/>
      <c r="F412" s="98"/>
    </row>
    <row r="413">
      <c r="A413" s="98"/>
      <c r="B413" s="98"/>
      <c r="C413" s="98"/>
      <c r="D413" s="98"/>
      <c r="E413" s="98"/>
      <c r="F413" s="98"/>
    </row>
    <row r="414">
      <c r="A414" s="98"/>
      <c r="B414" s="98"/>
      <c r="C414" s="98"/>
      <c r="D414" s="98"/>
      <c r="E414" s="98"/>
      <c r="F414" s="98"/>
    </row>
    <row r="415">
      <c r="A415" s="98"/>
      <c r="B415" s="98"/>
      <c r="C415" s="98"/>
      <c r="D415" s="98"/>
      <c r="E415" s="98"/>
      <c r="F415" s="98"/>
    </row>
    <row r="416">
      <c r="A416" s="98"/>
      <c r="B416" s="98"/>
      <c r="C416" s="98"/>
      <c r="D416" s="98"/>
      <c r="E416" s="98"/>
      <c r="F416" s="98"/>
    </row>
    <row r="417">
      <c r="A417" s="98"/>
      <c r="B417" s="98"/>
      <c r="C417" s="98"/>
      <c r="D417" s="98"/>
      <c r="E417" s="98"/>
      <c r="F417" s="98"/>
    </row>
    <row r="418">
      <c r="A418" s="98"/>
      <c r="B418" s="98"/>
      <c r="C418" s="98"/>
      <c r="D418" s="98"/>
      <c r="E418" s="98"/>
      <c r="F418" s="98"/>
    </row>
    <row r="419">
      <c r="A419" s="98"/>
      <c r="B419" s="98"/>
      <c r="C419" s="98"/>
      <c r="D419" s="98"/>
      <c r="E419" s="98"/>
      <c r="F419" s="98"/>
    </row>
    <row r="420">
      <c r="A420" s="98"/>
      <c r="B420" s="98"/>
      <c r="C420" s="98"/>
      <c r="D420" s="98"/>
      <c r="E420" s="98"/>
      <c r="F420" s="98"/>
    </row>
    <row r="421">
      <c r="A421" s="98"/>
      <c r="B421" s="98"/>
      <c r="C421" s="98"/>
      <c r="D421" s="98"/>
      <c r="E421" s="98"/>
      <c r="F421" s="98"/>
    </row>
    <row r="422">
      <c r="A422" s="98"/>
      <c r="B422" s="98"/>
      <c r="C422" s="98"/>
      <c r="D422" s="98"/>
      <c r="E422" s="98"/>
      <c r="F422" s="98"/>
    </row>
    <row r="423">
      <c r="A423" s="98"/>
      <c r="B423" s="98"/>
      <c r="C423" s="98"/>
      <c r="D423" s="98"/>
      <c r="E423" s="98"/>
      <c r="F423" s="98"/>
    </row>
    <row r="424">
      <c r="A424" s="98"/>
      <c r="B424" s="98"/>
      <c r="C424" s="98"/>
      <c r="D424" s="98"/>
      <c r="E424" s="98"/>
      <c r="F424" s="98"/>
    </row>
    <row r="425">
      <c r="A425" s="98"/>
      <c r="B425" s="98"/>
      <c r="C425" s="98"/>
      <c r="D425" s="98"/>
      <c r="E425" s="98"/>
      <c r="F425" s="98"/>
    </row>
    <row r="426">
      <c r="A426" s="98"/>
      <c r="B426" s="98"/>
      <c r="C426" s="98"/>
      <c r="D426" s="98"/>
      <c r="E426" s="98"/>
      <c r="F426" s="98"/>
    </row>
    <row r="427">
      <c r="A427" s="98"/>
      <c r="B427" s="98"/>
      <c r="C427" s="98"/>
      <c r="D427" s="98"/>
      <c r="E427" s="98"/>
      <c r="F427" s="98"/>
    </row>
    <row r="428">
      <c r="A428" s="98"/>
      <c r="B428" s="98"/>
      <c r="C428" s="98"/>
      <c r="D428" s="98"/>
      <c r="E428" s="98"/>
      <c r="F428" s="98"/>
    </row>
    <row r="429">
      <c r="A429" s="98"/>
      <c r="B429" s="98"/>
      <c r="C429" s="98"/>
      <c r="D429" s="98"/>
      <c r="E429" s="98"/>
      <c r="F429" s="98"/>
    </row>
    <row r="430">
      <c r="A430" s="98"/>
      <c r="B430" s="98"/>
      <c r="C430" s="98"/>
      <c r="D430" s="98"/>
      <c r="E430" s="98"/>
      <c r="F430" s="98"/>
    </row>
    <row r="431">
      <c r="A431" s="98"/>
      <c r="B431" s="98"/>
      <c r="C431" s="98"/>
      <c r="D431" s="98"/>
      <c r="E431" s="98"/>
      <c r="F431" s="98"/>
    </row>
    <row r="432">
      <c r="A432" s="98"/>
      <c r="B432" s="98"/>
      <c r="C432" s="98"/>
      <c r="D432" s="98"/>
      <c r="E432" s="98"/>
      <c r="F432" s="98"/>
    </row>
    <row r="433">
      <c r="A433" s="98"/>
      <c r="B433" s="98"/>
      <c r="C433" s="98"/>
      <c r="D433" s="98"/>
      <c r="E433" s="98"/>
      <c r="F433" s="98"/>
    </row>
    <row r="434">
      <c r="A434" s="98"/>
      <c r="B434" s="98"/>
      <c r="C434" s="98"/>
      <c r="D434" s="98"/>
      <c r="E434" s="98"/>
      <c r="F434" s="98"/>
    </row>
    <row r="435">
      <c r="A435" s="98"/>
      <c r="B435" s="98"/>
      <c r="C435" s="98"/>
      <c r="D435" s="98"/>
      <c r="E435" s="98"/>
      <c r="F435" s="98"/>
    </row>
    <row r="436">
      <c r="A436" s="98"/>
      <c r="B436" s="98"/>
      <c r="C436" s="98"/>
      <c r="D436" s="98"/>
      <c r="E436" s="98"/>
      <c r="F436" s="98"/>
    </row>
    <row r="437">
      <c r="A437" s="98"/>
      <c r="B437" s="98"/>
      <c r="C437" s="98"/>
      <c r="D437" s="98"/>
      <c r="E437" s="98"/>
      <c r="F437" s="98"/>
    </row>
    <row r="438">
      <c r="A438" s="98"/>
      <c r="B438" s="98"/>
      <c r="C438" s="98"/>
      <c r="D438" s="98"/>
      <c r="E438" s="98"/>
      <c r="F438" s="98"/>
    </row>
    <row r="439">
      <c r="A439" s="98"/>
      <c r="B439" s="98"/>
      <c r="C439" s="98"/>
      <c r="D439" s="98"/>
      <c r="E439" s="98"/>
      <c r="F439" s="98"/>
    </row>
    <row r="440">
      <c r="A440" s="98"/>
      <c r="B440" s="98"/>
      <c r="C440" s="98"/>
      <c r="D440" s="98"/>
      <c r="E440" s="98"/>
      <c r="F440" s="98"/>
    </row>
    <row r="441">
      <c r="A441" s="98"/>
      <c r="B441" s="98"/>
      <c r="C441" s="98"/>
      <c r="D441" s="98"/>
      <c r="E441" s="98"/>
      <c r="F441" s="98"/>
    </row>
    <row r="442">
      <c r="A442" s="98"/>
      <c r="B442" s="98"/>
      <c r="C442" s="98"/>
      <c r="D442" s="98"/>
      <c r="E442" s="98"/>
      <c r="F442" s="98"/>
    </row>
    <row r="443">
      <c r="A443" s="98"/>
      <c r="B443" s="98"/>
      <c r="C443" s="98"/>
      <c r="D443" s="98"/>
      <c r="E443" s="98"/>
      <c r="F443" s="98"/>
    </row>
    <row r="444">
      <c r="A444" s="98"/>
      <c r="B444" s="98"/>
      <c r="C444" s="98"/>
      <c r="D444" s="98"/>
      <c r="E444" s="98"/>
      <c r="F444" s="98"/>
    </row>
    <row r="445">
      <c r="A445" s="98"/>
      <c r="B445" s="98"/>
      <c r="C445" s="98"/>
      <c r="D445" s="98"/>
      <c r="E445" s="98"/>
      <c r="F445" s="98"/>
    </row>
    <row r="446">
      <c r="A446" s="98"/>
      <c r="B446" s="98"/>
      <c r="C446" s="98"/>
      <c r="D446" s="98"/>
      <c r="E446" s="98"/>
      <c r="F446" s="98"/>
    </row>
    <row r="447">
      <c r="A447" s="98"/>
      <c r="B447" s="98"/>
      <c r="C447" s="98"/>
      <c r="D447" s="98"/>
      <c r="E447" s="98"/>
      <c r="F447" s="98"/>
    </row>
    <row r="448">
      <c r="A448" s="98"/>
      <c r="B448" s="98"/>
      <c r="C448" s="98"/>
      <c r="D448" s="98"/>
      <c r="E448" s="98"/>
      <c r="F448" s="98"/>
    </row>
    <row r="449">
      <c r="A449" s="98"/>
      <c r="B449" s="98"/>
      <c r="C449" s="98"/>
      <c r="D449" s="98"/>
      <c r="E449" s="98"/>
      <c r="F449" s="98"/>
    </row>
    <row r="450">
      <c r="A450" s="98"/>
      <c r="B450" s="98"/>
      <c r="C450" s="98"/>
      <c r="D450" s="98"/>
      <c r="E450" s="98"/>
      <c r="F450" s="98"/>
    </row>
    <row r="451">
      <c r="A451" s="98"/>
      <c r="B451" s="98"/>
      <c r="C451" s="98"/>
      <c r="D451" s="98"/>
      <c r="E451" s="98"/>
      <c r="F451" s="98"/>
    </row>
    <row r="452">
      <c r="A452" s="98"/>
      <c r="B452" s="98"/>
      <c r="C452" s="98"/>
      <c r="D452" s="98"/>
      <c r="E452" s="98"/>
      <c r="F452" s="98"/>
    </row>
    <row r="453">
      <c r="A453" s="98"/>
      <c r="B453" s="98"/>
      <c r="C453" s="98"/>
      <c r="D453" s="98"/>
      <c r="E453" s="98"/>
      <c r="F453" s="98"/>
    </row>
    <row r="454">
      <c r="A454" s="98"/>
      <c r="B454" s="98"/>
      <c r="C454" s="98"/>
      <c r="D454" s="98"/>
      <c r="E454" s="98"/>
      <c r="F454" s="98"/>
    </row>
    <row r="455">
      <c r="A455" s="98"/>
      <c r="B455" s="98"/>
      <c r="C455" s="98"/>
      <c r="D455" s="98"/>
      <c r="E455" s="98"/>
      <c r="F455" s="98"/>
    </row>
    <row r="456">
      <c r="A456" s="98"/>
      <c r="B456" s="98"/>
      <c r="C456" s="98"/>
      <c r="D456" s="98"/>
      <c r="E456" s="98"/>
      <c r="F456" s="98"/>
    </row>
    <row r="457">
      <c r="A457" s="98"/>
      <c r="B457" s="98"/>
      <c r="C457" s="98"/>
      <c r="D457" s="98"/>
      <c r="E457" s="98"/>
      <c r="F457" s="98"/>
    </row>
    <row r="458">
      <c r="A458" s="98"/>
      <c r="B458" s="98"/>
      <c r="C458" s="98"/>
      <c r="D458" s="98"/>
      <c r="E458" s="98"/>
      <c r="F458" s="98"/>
    </row>
    <row r="459">
      <c r="A459" s="98"/>
      <c r="B459" s="98"/>
      <c r="C459" s="98"/>
      <c r="D459" s="98"/>
      <c r="E459" s="98"/>
      <c r="F459" s="98"/>
    </row>
    <row r="460">
      <c r="A460" s="98"/>
      <c r="B460" s="98"/>
      <c r="C460" s="98"/>
      <c r="D460" s="98"/>
      <c r="E460" s="98"/>
      <c r="F460" s="98"/>
    </row>
    <row r="461">
      <c r="A461" s="98"/>
      <c r="B461" s="98"/>
      <c r="C461" s="98"/>
      <c r="D461" s="98"/>
      <c r="E461" s="98"/>
      <c r="F461" s="98"/>
    </row>
    <row r="462">
      <c r="A462" s="98"/>
      <c r="B462" s="98"/>
      <c r="C462" s="98"/>
      <c r="D462" s="98"/>
      <c r="E462" s="98"/>
      <c r="F462" s="98"/>
    </row>
    <row r="463">
      <c r="A463" s="98"/>
      <c r="B463" s="98"/>
      <c r="C463" s="98"/>
      <c r="D463" s="98"/>
      <c r="E463" s="98"/>
      <c r="F463" s="98"/>
    </row>
    <row r="464">
      <c r="A464" s="98"/>
      <c r="B464" s="98"/>
      <c r="C464" s="98"/>
      <c r="D464" s="98"/>
      <c r="E464" s="98"/>
      <c r="F464" s="98"/>
    </row>
    <row r="465">
      <c r="A465" s="98"/>
      <c r="B465" s="98"/>
      <c r="C465" s="98"/>
      <c r="D465" s="98"/>
      <c r="E465" s="98"/>
      <c r="F465" s="98"/>
    </row>
    <row r="466">
      <c r="A466" s="98"/>
      <c r="B466" s="98"/>
      <c r="C466" s="98"/>
      <c r="D466" s="98"/>
      <c r="E466" s="98"/>
      <c r="F466" s="98"/>
    </row>
    <row r="467">
      <c r="A467" s="98"/>
      <c r="B467" s="98"/>
      <c r="C467" s="98"/>
      <c r="D467" s="98"/>
      <c r="E467" s="98"/>
      <c r="F467" s="98"/>
    </row>
    <row r="468">
      <c r="A468" s="98"/>
      <c r="B468" s="98"/>
      <c r="C468" s="98"/>
      <c r="D468" s="98"/>
      <c r="E468" s="98"/>
      <c r="F468" s="98"/>
    </row>
    <row r="469">
      <c r="A469" s="98"/>
      <c r="B469" s="98"/>
      <c r="C469" s="98"/>
      <c r="D469" s="98"/>
      <c r="E469" s="98"/>
      <c r="F469" s="98"/>
    </row>
    <row r="470">
      <c r="A470" s="98"/>
      <c r="B470" s="98"/>
      <c r="C470" s="98"/>
      <c r="D470" s="98"/>
      <c r="E470" s="98"/>
      <c r="F470" s="98"/>
    </row>
    <row r="471">
      <c r="A471" s="98"/>
      <c r="B471" s="98"/>
      <c r="C471" s="98"/>
      <c r="D471" s="98"/>
      <c r="E471" s="98"/>
      <c r="F471" s="98"/>
    </row>
    <row r="472">
      <c r="A472" s="98"/>
      <c r="B472" s="98"/>
      <c r="C472" s="98"/>
      <c r="D472" s="98"/>
      <c r="E472" s="98"/>
      <c r="F472" s="98"/>
    </row>
    <row r="473">
      <c r="A473" s="98"/>
      <c r="B473" s="98"/>
      <c r="C473" s="98"/>
      <c r="D473" s="98"/>
      <c r="E473" s="98"/>
      <c r="F473" s="98"/>
    </row>
    <row r="474">
      <c r="A474" s="98"/>
      <c r="B474" s="98"/>
      <c r="C474" s="98"/>
      <c r="D474" s="98"/>
      <c r="E474" s="98"/>
      <c r="F474" s="98"/>
    </row>
    <row r="475">
      <c r="A475" s="98"/>
      <c r="B475" s="98"/>
      <c r="C475" s="98"/>
      <c r="D475" s="98"/>
      <c r="E475" s="98"/>
      <c r="F475" s="98"/>
    </row>
    <row r="476">
      <c r="A476" s="98"/>
      <c r="B476" s="98"/>
      <c r="C476" s="98"/>
      <c r="D476" s="98"/>
      <c r="E476" s="98"/>
      <c r="F476" s="98"/>
    </row>
    <row r="477">
      <c r="A477" s="98"/>
      <c r="B477" s="98"/>
      <c r="C477" s="98"/>
      <c r="D477" s="98"/>
      <c r="E477" s="98"/>
      <c r="F477" s="98"/>
    </row>
    <row r="478">
      <c r="A478" s="98"/>
      <c r="B478" s="98"/>
      <c r="C478" s="98"/>
      <c r="D478" s="98"/>
      <c r="E478" s="98"/>
      <c r="F478" s="98"/>
    </row>
    <row r="479">
      <c r="A479" s="98"/>
      <c r="B479" s="98"/>
      <c r="C479" s="98"/>
      <c r="D479" s="98"/>
      <c r="E479" s="98"/>
      <c r="F479" s="98"/>
    </row>
    <row r="480">
      <c r="A480" s="98"/>
      <c r="B480" s="98"/>
      <c r="C480" s="98"/>
      <c r="D480" s="98"/>
      <c r="E480" s="98"/>
      <c r="F480" s="98"/>
    </row>
    <row r="481">
      <c r="A481" s="98"/>
      <c r="B481" s="98"/>
      <c r="C481" s="98"/>
      <c r="D481" s="98"/>
      <c r="E481" s="98"/>
      <c r="F481" s="98"/>
    </row>
    <row r="482">
      <c r="A482" s="98"/>
      <c r="B482" s="98"/>
      <c r="C482" s="98"/>
      <c r="D482" s="98"/>
      <c r="E482" s="98"/>
      <c r="F482" s="98"/>
    </row>
    <row r="483">
      <c r="A483" s="98"/>
      <c r="B483" s="98"/>
      <c r="C483" s="98"/>
      <c r="D483" s="98"/>
      <c r="E483" s="98"/>
      <c r="F483" s="98"/>
    </row>
    <row r="484">
      <c r="A484" s="98"/>
      <c r="B484" s="98"/>
      <c r="C484" s="98"/>
      <c r="D484" s="98"/>
      <c r="E484" s="98"/>
      <c r="F484" s="98"/>
    </row>
    <row r="485">
      <c r="A485" s="98"/>
      <c r="B485" s="98"/>
      <c r="C485" s="98"/>
      <c r="D485" s="98"/>
      <c r="E485" s="98"/>
      <c r="F485" s="98"/>
    </row>
    <row r="486">
      <c r="A486" s="98"/>
      <c r="B486" s="98"/>
      <c r="C486" s="98"/>
      <c r="D486" s="98"/>
      <c r="E486" s="98"/>
      <c r="F486" s="98"/>
    </row>
    <row r="487">
      <c r="A487" s="98"/>
      <c r="B487" s="98"/>
      <c r="C487" s="98"/>
      <c r="D487" s="98"/>
      <c r="E487" s="98"/>
      <c r="F487" s="98"/>
    </row>
    <row r="488">
      <c r="A488" s="98"/>
      <c r="B488" s="98"/>
      <c r="C488" s="98"/>
      <c r="D488" s="98"/>
      <c r="E488" s="98"/>
      <c r="F488" s="98"/>
    </row>
    <row r="489">
      <c r="A489" s="98"/>
      <c r="B489" s="98"/>
      <c r="C489" s="98"/>
      <c r="D489" s="98"/>
      <c r="E489" s="98"/>
      <c r="F489" s="98"/>
    </row>
    <row r="490">
      <c r="A490" s="98"/>
      <c r="B490" s="98"/>
      <c r="C490" s="98"/>
      <c r="D490" s="98"/>
      <c r="E490" s="98"/>
      <c r="F490" s="98"/>
    </row>
    <row r="491">
      <c r="A491" s="98"/>
      <c r="B491" s="98"/>
      <c r="C491" s="98"/>
      <c r="D491" s="98"/>
      <c r="E491" s="98"/>
      <c r="F491" s="98"/>
    </row>
    <row r="492">
      <c r="A492" s="98"/>
      <c r="B492" s="98"/>
      <c r="C492" s="98"/>
      <c r="D492" s="98"/>
      <c r="E492" s="98"/>
      <c r="F492" s="98"/>
    </row>
    <row r="493">
      <c r="A493" s="98"/>
      <c r="B493" s="98"/>
      <c r="C493" s="98"/>
      <c r="D493" s="98"/>
      <c r="E493" s="98"/>
      <c r="F493" s="98"/>
    </row>
    <row r="494">
      <c r="A494" s="98"/>
      <c r="B494" s="98"/>
      <c r="C494" s="98"/>
      <c r="D494" s="98"/>
      <c r="E494" s="98"/>
      <c r="F494" s="98"/>
    </row>
    <row r="495">
      <c r="A495" s="98"/>
      <c r="B495" s="98"/>
      <c r="C495" s="98"/>
      <c r="D495" s="98"/>
      <c r="E495" s="98"/>
      <c r="F495" s="98"/>
    </row>
    <row r="496">
      <c r="A496" s="98"/>
      <c r="B496" s="98"/>
      <c r="C496" s="98"/>
      <c r="D496" s="98"/>
      <c r="E496" s="98"/>
      <c r="F496" s="98"/>
    </row>
    <row r="497">
      <c r="A497" s="98"/>
      <c r="B497" s="98"/>
      <c r="C497" s="98"/>
      <c r="D497" s="98"/>
      <c r="E497" s="98"/>
      <c r="F497" s="98"/>
    </row>
    <row r="498">
      <c r="A498" s="98"/>
      <c r="B498" s="98"/>
      <c r="C498" s="98"/>
      <c r="D498" s="98"/>
      <c r="E498" s="98"/>
      <c r="F498" s="98"/>
    </row>
    <row r="499">
      <c r="A499" s="98"/>
      <c r="B499" s="98"/>
      <c r="C499" s="98"/>
      <c r="D499" s="98"/>
      <c r="E499" s="98"/>
      <c r="F499" s="98"/>
    </row>
    <row r="500">
      <c r="A500" s="98"/>
      <c r="B500" s="98"/>
      <c r="C500" s="98"/>
      <c r="D500" s="98"/>
      <c r="E500" s="98"/>
      <c r="F500" s="98"/>
    </row>
    <row r="501">
      <c r="A501" s="98"/>
      <c r="B501" s="98"/>
      <c r="C501" s="98"/>
      <c r="D501" s="98"/>
      <c r="E501" s="98"/>
      <c r="F501" s="98"/>
    </row>
    <row r="502">
      <c r="A502" s="98"/>
      <c r="B502" s="98"/>
      <c r="C502" s="98"/>
      <c r="D502" s="98"/>
      <c r="E502" s="98"/>
      <c r="F502" s="98"/>
    </row>
    <row r="503">
      <c r="A503" s="98"/>
      <c r="B503" s="98"/>
      <c r="C503" s="98"/>
      <c r="D503" s="98"/>
      <c r="E503" s="98"/>
      <c r="F503" s="98"/>
    </row>
    <row r="504">
      <c r="A504" s="98"/>
      <c r="B504" s="98"/>
      <c r="C504" s="98"/>
      <c r="D504" s="98"/>
      <c r="E504" s="98"/>
      <c r="F504" s="98"/>
    </row>
    <row r="505">
      <c r="A505" s="98"/>
      <c r="B505" s="98"/>
      <c r="C505" s="98"/>
      <c r="D505" s="98"/>
      <c r="E505" s="98"/>
      <c r="F505" s="98"/>
    </row>
    <row r="506">
      <c r="A506" s="98"/>
      <c r="B506" s="98"/>
      <c r="C506" s="98"/>
      <c r="D506" s="98"/>
      <c r="E506" s="98"/>
      <c r="F506" s="98"/>
    </row>
    <row r="507">
      <c r="A507" s="98"/>
      <c r="B507" s="98"/>
      <c r="C507" s="98"/>
      <c r="D507" s="98"/>
      <c r="E507" s="98"/>
      <c r="F507" s="98"/>
    </row>
    <row r="508">
      <c r="A508" s="98"/>
      <c r="B508" s="98"/>
      <c r="C508" s="98"/>
      <c r="D508" s="98"/>
      <c r="E508" s="98"/>
      <c r="F508" s="98"/>
    </row>
    <row r="509">
      <c r="A509" s="98"/>
      <c r="B509" s="98"/>
      <c r="C509" s="98"/>
      <c r="D509" s="98"/>
      <c r="E509" s="98"/>
      <c r="F509" s="98"/>
    </row>
    <row r="510">
      <c r="A510" s="98"/>
      <c r="B510" s="98"/>
      <c r="C510" s="98"/>
      <c r="D510" s="98"/>
      <c r="E510" s="98"/>
      <c r="F510" s="98"/>
    </row>
    <row r="511">
      <c r="A511" s="98"/>
      <c r="B511" s="98"/>
      <c r="C511" s="98"/>
      <c r="D511" s="98"/>
      <c r="E511" s="98"/>
      <c r="F511" s="98"/>
    </row>
    <row r="512">
      <c r="A512" s="98"/>
      <c r="B512" s="98"/>
      <c r="C512" s="98"/>
      <c r="D512" s="98"/>
      <c r="E512" s="98"/>
      <c r="F512" s="98"/>
    </row>
    <row r="513">
      <c r="A513" s="98"/>
      <c r="B513" s="98"/>
      <c r="C513" s="98"/>
      <c r="D513" s="98"/>
      <c r="E513" s="98"/>
      <c r="F513" s="98"/>
    </row>
    <row r="514">
      <c r="A514" s="98"/>
      <c r="B514" s="98"/>
      <c r="C514" s="98"/>
      <c r="D514" s="98"/>
      <c r="E514" s="98"/>
      <c r="F514" s="98"/>
    </row>
    <row r="515">
      <c r="A515" s="98"/>
      <c r="B515" s="98"/>
      <c r="C515" s="98"/>
      <c r="D515" s="98"/>
      <c r="E515" s="98"/>
      <c r="F515" s="98"/>
    </row>
    <row r="516">
      <c r="A516" s="98"/>
      <c r="B516" s="98"/>
      <c r="C516" s="98"/>
      <c r="D516" s="98"/>
      <c r="E516" s="98"/>
      <c r="F516" s="98"/>
    </row>
    <row r="517">
      <c r="A517" s="98"/>
      <c r="B517" s="98"/>
      <c r="C517" s="98"/>
      <c r="D517" s="98"/>
      <c r="E517" s="98"/>
      <c r="F517" s="98"/>
    </row>
    <row r="518">
      <c r="A518" s="98"/>
      <c r="B518" s="98"/>
      <c r="C518" s="98"/>
      <c r="D518" s="98"/>
      <c r="E518" s="98"/>
      <c r="F518" s="98"/>
    </row>
    <row r="519">
      <c r="A519" s="98"/>
      <c r="B519" s="98"/>
      <c r="C519" s="98"/>
      <c r="D519" s="98"/>
      <c r="E519" s="98"/>
      <c r="F519" s="98"/>
    </row>
    <row r="520">
      <c r="A520" s="98"/>
      <c r="B520" s="98"/>
      <c r="C520" s="98"/>
      <c r="D520" s="98"/>
      <c r="E520" s="98"/>
      <c r="F520" s="98"/>
    </row>
    <row r="521">
      <c r="A521" s="98"/>
      <c r="B521" s="98"/>
      <c r="C521" s="98"/>
      <c r="D521" s="98"/>
      <c r="E521" s="98"/>
      <c r="F521" s="98"/>
    </row>
    <row r="522">
      <c r="A522" s="98"/>
      <c r="B522" s="98"/>
      <c r="C522" s="98"/>
      <c r="D522" s="98"/>
      <c r="E522" s="98"/>
      <c r="F522" s="98"/>
    </row>
    <row r="523">
      <c r="A523" s="98"/>
      <c r="B523" s="98"/>
      <c r="C523" s="98"/>
      <c r="D523" s="98"/>
      <c r="E523" s="98"/>
      <c r="F523" s="98"/>
    </row>
    <row r="524">
      <c r="A524" s="98"/>
      <c r="B524" s="98"/>
      <c r="C524" s="98"/>
      <c r="D524" s="98"/>
      <c r="E524" s="98"/>
      <c r="F524" s="98"/>
    </row>
    <row r="525">
      <c r="A525" s="98"/>
      <c r="B525" s="98"/>
      <c r="C525" s="98"/>
      <c r="D525" s="98"/>
      <c r="E525" s="98"/>
      <c r="F525" s="98"/>
    </row>
    <row r="526">
      <c r="A526" s="98"/>
      <c r="B526" s="98"/>
      <c r="C526" s="98"/>
      <c r="D526" s="98"/>
      <c r="E526" s="98"/>
      <c r="F526" s="98"/>
    </row>
    <row r="527">
      <c r="A527" s="98"/>
      <c r="B527" s="98"/>
      <c r="C527" s="98"/>
      <c r="D527" s="98"/>
      <c r="E527" s="98"/>
      <c r="F527" s="98"/>
    </row>
    <row r="528">
      <c r="A528" s="98"/>
      <c r="B528" s="98"/>
      <c r="C528" s="98"/>
      <c r="D528" s="98"/>
      <c r="E528" s="98"/>
      <c r="F528" s="98"/>
    </row>
    <row r="529">
      <c r="A529" s="98"/>
      <c r="B529" s="98"/>
      <c r="C529" s="98"/>
      <c r="D529" s="98"/>
      <c r="E529" s="98"/>
      <c r="F529" s="98"/>
    </row>
    <row r="530">
      <c r="A530" s="98"/>
      <c r="B530" s="98"/>
      <c r="C530" s="98"/>
      <c r="D530" s="98"/>
      <c r="E530" s="98"/>
      <c r="F530" s="98"/>
    </row>
    <row r="531">
      <c r="A531" s="98"/>
      <c r="B531" s="98"/>
      <c r="C531" s="98"/>
      <c r="D531" s="98"/>
      <c r="E531" s="98"/>
      <c r="F531" s="98"/>
    </row>
    <row r="532">
      <c r="A532" s="98"/>
      <c r="B532" s="98"/>
      <c r="C532" s="98"/>
      <c r="D532" s="98"/>
      <c r="E532" s="98"/>
      <c r="F532" s="98"/>
    </row>
    <row r="533">
      <c r="A533" s="98"/>
      <c r="B533" s="98"/>
      <c r="C533" s="98"/>
      <c r="D533" s="98"/>
      <c r="E533" s="98"/>
      <c r="F533" s="98"/>
    </row>
    <row r="534">
      <c r="A534" s="98"/>
      <c r="B534" s="98"/>
      <c r="C534" s="98"/>
      <c r="D534" s="98"/>
      <c r="E534" s="98"/>
      <c r="F534" s="98"/>
    </row>
    <row r="535">
      <c r="A535" s="98"/>
      <c r="B535" s="98"/>
      <c r="C535" s="98"/>
      <c r="D535" s="98"/>
      <c r="E535" s="98"/>
      <c r="F535" s="98"/>
    </row>
    <row r="536">
      <c r="A536" s="98"/>
      <c r="B536" s="98"/>
      <c r="C536" s="98"/>
      <c r="D536" s="98"/>
      <c r="E536" s="98"/>
      <c r="F536" s="98"/>
    </row>
    <row r="537">
      <c r="A537" s="98"/>
      <c r="B537" s="98"/>
      <c r="C537" s="98"/>
      <c r="D537" s="98"/>
      <c r="E537" s="98"/>
      <c r="F537" s="98"/>
    </row>
    <row r="538">
      <c r="A538" s="98"/>
      <c r="B538" s="98"/>
      <c r="C538" s="98"/>
      <c r="D538" s="98"/>
      <c r="E538" s="98"/>
      <c r="F538" s="98"/>
    </row>
    <row r="539">
      <c r="A539" s="98"/>
      <c r="B539" s="98"/>
      <c r="C539" s="98"/>
      <c r="D539" s="98"/>
      <c r="E539" s="98"/>
      <c r="F539" s="98"/>
    </row>
    <row r="540">
      <c r="A540" s="98"/>
      <c r="B540" s="98"/>
      <c r="C540" s="98"/>
      <c r="D540" s="98"/>
      <c r="E540" s="98"/>
      <c r="F540" s="98"/>
    </row>
    <row r="541">
      <c r="A541" s="98"/>
      <c r="B541" s="98"/>
      <c r="C541" s="98"/>
      <c r="D541" s="98"/>
      <c r="E541" s="98"/>
      <c r="F541" s="98"/>
    </row>
    <row r="542">
      <c r="A542" s="98"/>
      <c r="B542" s="98"/>
      <c r="C542" s="98"/>
      <c r="D542" s="98"/>
      <c r="E542" s="98"/>
      <c r="F542" s="98"/>
    </row>
    <row r="543">
      <c r="A543" s="98"/>
      <c r="B543" s="98"/>
      <c r="C543" s="98"/>
      <c r="D543" s="98"/>
      <c r="E543" s="98"/>
      <c r="F543" s="98"/>
    </row>
    <row r="544">
      <c r="A544" s="98"/>
      <c r="B544" s="98"/>
      <c r="C544" s="98"/>
      <c r="D544" s="98"/>
      <c r="E544" s="98"/>
      <c r="F544" s="98"/>
    </row>
    <row r="545">
      <c r="A545" s="98"/>
      <c r="B545" s="98"/>
      <c r="C545" s="98"/>
      <c r="D545" s="98"/>
      <c r="E545" s="98"/>
      <c r="F545" s="98"/>
    </row>
    <row r="546">
      <c r="A546" s="98"/>
      <c r="B546" s="98"/>
      <c r="C546" s="98"/>
      <c r="D546" s="98"/>
      <c r="E546" s="98"/>
      <c r="F546" s="98"/>
    </row>
    <row r="547">
      <c r="A547" s="98"/>
      <c r="B547" s="98"/>
      <c r="C547" s="98"/>
      <c r="D547" s="98"/>
      <c r="E547" s="98"/>
      <c r="F547" s="98"/>
    </row>
    <row r="548">
      <c r="A548" s="98"/>
      <c r="B548" s="98"/>
      <c r="C548" s="98"/>
      <c r="D548" s="98"/>
      <c r="E548" s="98"/>
      <c r="F548" s="98"/>
    </row>
    <row r="549">
      <c r="A549" s="98"/>
      <c r="B549" s="98"/>
      <c r="C549" s="98"/>
      <c r="D549" s="98"/>
      <c r="E549" s="98"/>
      <c r="F549" s="98"/>
    </row>
    <row r="550">
      <c r="A550" s="98"/>
      <c r="B550" s="98"/>
      <c r="C550" s="98"/>
      <c r="D550" s="98"/>
      <c r="E550" s="98"/>
      <c r="F550" s="98"/>
    </row>
    <row r="551">
      <c r="A551" s="98"/>
      <c r="B551" s="98"/>
      <c r="C551" s="98"/>
      <c r="D551" s="98"/>
      <c r="E551" s="98"/>
      <c r="F551" s="98"/>
    </row>
    <row r="552">
      <c r="A552" s="98"/>
      <c r="B552" s="98"/>
      <c r="C552" s="98"/>
      <c r="D552" s="98"/>
      <c r="E552" s="98"/>
      <c r="F552" s="98"/>
    </row>
    <row r="553">
      <c r="A553" s="98"/>
      <c r="B553" s="98"/>
      <c r="C553" s="98"/>
      <c r="D553" s="98"/>
      <c r="E553" s="98"/>
      <c r="F553" s="98"/>
    </row>
    <row r="554">
      <c r="A554" s="98"/>
      <c r="B554" s="98"/>
      <c r="C554" s="98"/>
      <c r="D554" s="98"/>
      <c r="E554" s="98"/>
      <c r="F554" s="98"/>
    </row>
    <row r="555">
      <c r="A555" s="98"/>
      <c r="B555" s="98"/>
      <c r="C555" s="98"/>
      <c r="D555" s="98"/>
      <c r="E555" s="98"/>
      <c r="F555" s="98"/>
    </row>
    <row r="556">
      <c r="A556" s="98"/>
      <c r="B556" s="98"/>
      <c r="C556" s="98"/>
      <c r="D556" s="98"/>
      <c r="E556" s="98"/>
      <c r="F556" s="98"/>
    </row>
    <row r="557">
      <c r="A557" s="98"/>
      <c r="B557" s="98"/>
      <c r="C557" s="98"/>
      <c r="D557" s="98"/>
      <c r="E557" s="98"/>
      <c r="F557" s="98"/>
    </row>
    <row r="558">
      <c r="A558" s="98"/>
      <c r="B558" s="98"/>
      <c r="C558" s="98"/>
      <c r="D558" s="98"/>
      <c r="E558" s="98"/>
      <c r="F558" s="98"/>
    </row>
    <row r="559">
      <c r="A559" s="98"/>
      <c r="B559" s="98"/>
      <c r="C559" s="98"/>
      <c r="D559" s="98"/>
      <c r="E559" s="98"/>
      <c r="F559" s="98"/>
    </row>
    <row r="560">
      <c r="A560" s="98"/>
      <c r="B560" s="98"/>
      <c r="C560" s="98"/>
      <c r="D560" s="98"/>
      <c r="E560" s="98"/>
      <c r="F560" s="98"/>
    </row>
    <row r="561">
      <c r="A561" s="98"/>
      <c r="B561" s="98"/>
      <c r="C561" s="98"/>
      <c r="D561" s="98"/>
      <c r="E561" s="98"/>
      <c r="F561" s="98"/>
    </row>
    <row r="562">
      <c r="A562" s="98"/>
      <c r="B562" s="98"/>
      <c r="C562" s="98"/>
      <c r="D562" s="98"/>
      <c r="E562" s="98"/>
      <c r="F562" s="98"/>
    </row>
    <row r="563">
      <c r="A563" s="98"/>
      <c r="B563" s="98"/>
      <c r="C563" s="98"/>
      <c r="D563" s="98"/>
      <c r="E563" s="98"/>
      <c r="F563" s="98"/>
    </row>
    <row r="564">
      <c r="A564" s="98"/>
      <c r="B564" s="98"/>
      <c r="C564" s="98"/>
      <c r="D564" s="98"/>
      <c r="E564" s="98"/>
      <c r="F564" s="98"/>
    </row>
    <row r="565">
      <c r="A565" s="98"/>
      <c r="B565" s="98"/>
      <c r="C565" s="98"/>
      <c r="D565" s="98"/>
      <c r="E565" s="98"/>
      <c r="F565" s="98"/>
    </row>
    <row r="566">
      <c r="A566" s="98"/>
      <c r="B566" s="98"/>
      <c r="C566" s="98"/>
      <c r="D566" s="98"/>
      <c r="E566" s="98"/>
      <c r="F566" s="98"/>
    </row>
    <row r="567">
      <c r="A567" s="98"/>
      <c r="B567" s="98"/>
      <c r="C567" s="98"/>
      <c r="D567" s="98"/>
      <c r="E567" s="98"/>
      <c r="F567" s="98"/>
    </row>
    <row r="568">
      <c r="A568" s="98"/>
      <c r="B568" s="98"/>
      <c r="C568" s="98"/>
      <c r="D568" s="98"/>
      <c r="E568" s="98"/>
      <c r="F568" s="98"/>
    </row>
    <row r="569">
      <c r="A569" s="98"/>
      <c r="B569" s="98"/>
      <c r="C569" s="98"/>
      <c r="D569" s="98"/>
      <c r="E569" s="98"/>
      <c r="F569" s="98"/>
    </row>
    <row r="570">
      <c r="A570" s="98"/>
      <c r="B570" s="98"/>
      <c r="C570" s="98"/>
      <c r="D570" s="98"/>
      <c r="E570" s="98"/>
      <c r="F570" s="98"/>
    </row>
    <row r="571">
      <c r="A571" s="98"/>
      <c r="B571" s="98"/>
      <c r="C571" s="98"/>
      <c r="D571" s="98"/>
      <c r="E571" s="98"/>
      <c r="F571" s="98"/>
    </row>
    <row r="572">
      <c r="A572" s="98"/>
      <c r="B572" s="98"/>
      <c r="C572" s="98"/>
      <c r="D572" s="98"/>
      <c r="E572" s="98"/>
      <c r="F572" s="98"/>
    </row>
    <row r="573">
      <c r="A573" s="98"/>
      <c r="B573" s="98"/>
      <c r="C573" s="98"/>
      <c r="D573" s="98"/>
      <c r="E573" s="98"/>
      <c r="F573" s="98"/>
    </row>
    <row r="574">
      <c r="A574" s="98"/>
      <c r="B574" s="98"/>
      <c r="C574" s="98"/>
      <c r="D574" s="98"/>
      <c r="E574" s="98"/>
      <c r="F574" s="98"/>
    </row>
    <row r="575">
      <c r="A575" s="98"/>
      <c r="B575" s="98"/>
      <c r="C575" s="98"/>
      <c r="D575" s="98"/>
      <c r="E575" s="98"/>
      <c r="F575" s="98"/>
    </row>
    <row r="576">
      <c r="A576" s="98"/>
      <c r="B576" s="98"/>
      <c r="C576" s="98"/>
      <c r="D576" s="98"/>
      <c r="E576" s="98"/>
      <c r="F576" s="98"/>
    </row>
    <row r="577">
      <c r="A577" s="98"/>
      <c r="B577" s="98"/>
      <c r="C577" s="98"/>
      <c r="D577" s="98"/>
      <c r="E577" s="98"/>
      <c r="F577" s="98"/>
    </row>
    <row r="578">
      <c r="A578" s="98"/>
      <c r="B578" s="98"/>
      <c r="C578" s="98"/>
      <c r="D578" s="98"/>
      <c r="E578" s="98"/>
      <c r="F578" s="98"/>
    </row>
    <row r="579">
      <c r="A579" s="98"/>
      <c r="B579" s="98"/>
      <c r="C579" s="98"/>
      <c r="D579" s="98"/>
      <c r="E579" s="98"/>
      <c r="F579" s="98"/>
    </row>
    <row r="580">
      <c r="A580" s="98"/>
      <c r="B580" s="98"/>
      <c r="C580" s="98"/>
      <c r="D580" s="98"/>
      <c r="E580" s="98"/>
      <c r="F580" s="98"/>
    </row>
    <row r="581">
      <c r="A581" s="98"/>
      <c r="B581" s="98"/>
      <c r="C581" s="98"/>
      <c r="D581" s="98"/>
      <c r="E581" s="98"/>
      <c r="F581" s="98"/>
    </row>
    <row r="582">
      <c r="A582" s="98"/>
      <c r="B582" s="98"/>
      <c r="C582" s="98"/>
      <c r="D582" s="98"/>
      <c r="E582" s="98"/>
      <c r="F582" s="98"/>
    </row>
    <row r="583">
      <c r="A583" s="98"/>
      <c r="B583" s="98"/>
      <c r="C583" s="98"/>
      <c r="D583" s="98"/>
      <c r="E583" s="98"/>
      <c r="F583" s="98"/>
    </row>
    <row r="584">
      <c r="A584" s="98"/>
      <c r="B584" s="98"/>
      <c r="C584" s="98"/>
      <c r="D584" s="98"/>
      <c r="E584" s="98"/>
      <c r="F584" s="98"/>
    </row>
    <row r="585">
      <c r="A585" s="98"/>
      <c r="B585" s="98"/>
      <c r="C585" s="98"/>
      <c r="D585" s="98"/>
      <c r="E585" s="98"/>
      <c r="F585" s="98"/>
    </row>
    <row r="586">
      <c r="A586" s="98"/>
      <c r="B586" s="98"/>
      <c r="C586" s="98"/>
      <c r="D586" s="98"/>
      <c r="E586" s="98"/>
      <c r="F586" s="98"/>
    </row>
    <row r="587">
      <c r="A587" s="98"/>
      <c r="B587" s="98"/>
      <c r="C587" s="98"/>
      <c r="D587" s="98"/>
      <c r="E587" s="98"/>
      <c r="F587" s="98"/>
    </row>
    <row r="588">
      <c r="A588" s="98"/>
      <c r="B588" s="98"/>
      <c r="C588" s="98"/>
      <c r="D588" s="98"/>
      <c r="E588" s="98"/>
      <c r="F588" s="98"/>
    </row>
    <row r="589">
      <c r="A589" s="98"/>
      <c r="B589" s="98"/>
      <c r="C589" s="98"/>
      <c r="D589" s="98"/>
      <c r="E589" s="98"/>
      <c r="F589" s="98"/>
    </row>
    <row r="590">
      <c r="A590" s="98"/>
      <c r="B590" s="98"/>
      <c r="C590" s="98"/>
      <c r="D590" s="98"/>
      <c r="E590" s="98"/>
      <c r="F590" s="98"/>
    </row>
    <row r="591">
      <c r="A591" s="98"/>
      <c r="B591" s="98"/>
      <c r="C591" s="98"/>
      <c r="D591" s="98"/>
      <c r="E591" s="98"/>
      <c r="F591" s="98"/>
    </row>
    <row r="592">
      <c r="A592" s="98"/>
      <c r="B592" s="98"/>
      <c r="C592" s="98"/>
      <c r="D592" s="98"/>
      <c r="E592" s="98"/>
      <c r="F592" s="98"/>
    </row>
    <row r="593">
      <c r="A593" s="98"/>
      <c r="B593" s="98"/>
      <c r="C593" s="98"/>
      <c r="D593" s="98"/>
      <c r="E593" s="98"/>
      <c r="F593" s="98"/>
    </row>
    <row r="594">
      <c r="A594" s="98"/>
      <c r="B594" s="98"/>
      <c r="C594" s="98"/>
      <c r="D594" s="98"/>
      <c r="E594" s="98"/>
      <c r="F594" s="98"/>
    </row>
    <row r="595">
      <c r="A595" s="98"/>
      <c r="B595" s="98"/>
      <c r="C595" s="98"/>
      <c r="D595" s="98"/>
      <c r="E595" s="98"/>
      <c r="F595" s="98"/>
    </row>
    <row r="596">
      <c r="A596" s="98"/>
      <c r="B596" s="98"/>
      <c r="C596" s="98"/>
      <c r="D596" s="98"/>
      <c r="E596" s="98"/>
      <c r="F596" s="98"/>
    </row>
    <row r="597">
      <c r="A597" s="98"/>
      <c r="B597" s="98"/>
      <c r="C597" s="98"/>
      <c r="D597" s="98"/>
      <c r="E597" s="98"/>
      <c r="F597" s="98"/>
    </row>
    <row r="598">
      <c r="A598" s="98"/>
      <c r="B598" s="98"/>
      <c r="C598" s="98"/>
      <c r="D598" s="98"/>
      <c r="E598" s="98"/>
      <c r="F598" s="98"/>
    </row>
    <row r="599">
      <c r="A599" s="98"/>
      <c r="B599" s="98"/>
      <c r="C599" s="98"/>
      <c r="D599" s="98"/>
      <c r="E599" s="98"/>
      <c r="F599" s="98"/>
    </row>
    <row r="600">
      <c r="A600" s="98"/>
      <c r="B600" s="98"/>
      <c r="C600" s="98"/>
      <c r="D600" s="98"/>
      <c r="E600" s="98"/>
      <c r="F600" s="98"/>
    </row>
    <row r="601">
      <c r="A601" s="98"/>
      <c r="B601" s="98"/>
      <c r="C601" s="98"/>
      <c r="D601" s="98"/>
      <c r="E601" s="98"/>
      <c r="F601" s="98"/>
    </row>
    <row r="602">
      <c r="A602" s="98"/>
      <c r="B602" s="98"/>
      <c r="C602" s="98"/>
      <c r="D602" s="98"/>
      <c r="E602" s="98"/>
      <c r="F602" s="98"/>
    </row>
    <row r="603">
      <c r="A603" s="98"/>
      <c r="B603" s="98"/>
      <c r="C603" s="98"/>
      <c r="D603" s="98"/>
      <c r="E603" s="98"/>
      <c r="F603" s="98"/>
    </row>
    <row r="604">
      <c r="A604" s="98"/>
      <c r="B604" s="98"/>
      <c r="C604" s="98"/>
      <c r="D604" s="98"/>
      <c r="E604" s="98"/>
      <c r="F604" s="98"/>
    </row>
    <row r="605">
      <c r="A605" s="98"/>
      <c r="B605" s="98"/>
      <c r="C605" s="98"/>
      <c r="D605" s="98"/>
      <c r="E605" s="98"/>
      <c r="F605" s="98"/>
    </row>
    <row r="606">
      <c r="A606" s="98"/>
      <c r="B606" s="98"/>
      <c r="C606" s="98"/>
      <c r="D606" s="98"/>
      <c r="E606" s="98"/>
      <c r="F606" s="98"/>
    </row>
    <row r="607">
      <c r="A607" s="98"/>
      <c r="B607" s="98"/>
      <c r="C607" s="98"/>
      <c r="D607" s="98"/>
      <c r="E607" s="98"/>
      <c r="F607" s="98"/>
    </row>
    <row r="608">
      <c r="A608" s="98"/>
      <c r="B608" s="98"/>
      <c r="C608" s="98"/>
      <c r="D608" s="98"/>
      <c r="E608" s="98"/>
      <c r="F608" s="98"/>
    </row>
    <row r="609">
      <c r="A609" s="98"/>
      <c r="B609" s="98"/>
      <c r="C609" s="98"/>
      <c r="D609" s="98"/>
      <c r="E609" s="98"/>
      <c r="F609" s="98"/>
    </row>
    <row r="610">
      <c r="A610" s="98"/>
      <c r="B610" s="98"/>
      <c r="C610" s="98"/>
      <c r="D610" s="98"/>
      <c r="E610" s="98"/>
      <c r="F610" s="98"/>
    </row>
    <row r="611">
      <c r="A611" s="98"/>
      <c r="B611" s="98"/>
      <c r="C611" s="98"/>
      <c r="D611" s="98"/>
      <c r="E611" s="98"/>
      <c r="F611" s="98"/>
    </row>
    <row r="612">
      <c r="A612" s="98"/>
      <c r="B612" s="98"/>
      <c r="C612" s="98"/>
      <c r="D612" s="98"/>
      <c r="E612" s="98"/>
      <c r="F612" s="98"/>
    </row>
    <row r="613">
      <c r="A613" s="98"/>
      <c r="B613" s="98"/>
      <c r="C613" s="98"/>
      <c r="D613" s="98"/>
      <c r="E613" s="98"/>
      <c r="F613" s="98"/>
    </row>
    <row r="614">
      <c r="A614" s="98"/>
      <c r="B614" s="98"/>
      <c r="C614" s="98"/>
      <c r="D614" s="98"/>
      <c r="E614" s="98"/>
      <c r="F614" s="98"/>
    </row>
    <row r="615">
      <c r="A615" s="98"/>
      <c r="B615" s="98"/>
      <c r="C615" s="98"/>
      <c r="D615" s="98"/>
      <c r="E615" s="98"/>
      <c r="F615" s="98"/>
    </row>
    <row r="616">
      <c r="A616" s="98"/>
      <c r="B616" s="98"/>
      <c r="C616" s="98"/>
      <c r="D616" s="98"/>
      <c r="E616" s="98"/>
      <c r="F616" s="98"/>
    </row>
    <row r="617">
      <c r="A617" s="98"/>
      <c r="B617" s="98"/>
      <c r="C617" s="98"/>
      <c r="D617" s="98"/>
      <c r="E617" s="98"/>
      <c r="F617" s="98"/>
    </row>
    <row r="618">
      <c r="A618" s="98"/>
      <c r="B618" s="98"/>
      <c r="C618" s="98"/>
      <c r="D618" s="98"/>
      <c r="E618" s="98"/>
      <c r="F618" s="98"/>
    </row>
    <row r="619">
      <c r="A619" s="98"/>
      <c r="B619" s="98"/>
      <c r="C619" s="98"/>
      <c r="D619" s="98"/>
      <c r="E619" s="98"/>
      <c r="F619" s="98"/>
    </row>
    <row r="620">
      <c r="A620" s="98"/>
      <c r="B620" s="98"/>
      <c r="C620" s="98"/>
      <c r="D620" s="98"/>
      <c r="E620" s="98"/>
      <c r="F620" s="98"/>
    </row>
    <row r="621">
      <c r="A621" s="98"/>
      <c r="B621" s="98"/>
      <c r="C621" s="98"/>
      <c r="D621" s="98"/>
      <c r="E621" s="98"/>
      <c r="F621" s="98"/>
    </row>
    <row r="622">
      <c r="A622" s="98"/>
      <c r="B622" s="98"/>
      <c r="C622" s="98"/>
      <c r="D622" s="98"/>
      <c r="E622" s="98"/>
      <c r="F622" s="98"/>
    </row>
    <row r="623">
      <c r="A623" s="98"/>
      <c r="B623" s="98"/>
      <c r="C623" s="98"/>
      <c r="D623" s="98"/>
      <c r="E623" s="98"/>
      <c r="F623" s="98"/>
    </row>
    <row r="624">
      <c r="A624" s="98"/>
      <c r="B624" s="98"/>
      <c r="C624" s="98"/>
      <c r="D624" s="98"/>
      <c r="E624" s="98"/>
      <c r="F624" s="98"/>
    </row>
    <row r="625">
      <c r="A625" s="98"/>
      <c r="B625" s="98"/>
      <c r="C625" s="98"/>
      <c r="D625" s="98"/>
      <c r="E625" s="98"/>
      <c r="F625" s="98"/>
    </row>
    <row r="626">
      <c r="A626" s="98"/>
      <c r="B626" s="98"/>
      <c r="C626" s="98"/>
      <c r="D626" s="98"/>
      <c r="E626" s="98"/>
      <c r="F626" s="98"/>
    </row>
    <row r="627">
      <c r="A627" s="98"/>
      <c r="B627" s="98"/>
      <c r="C627" s="98"/>
      <c r="D627" s="98"/>
      <c r="E627" s="98"/>
      <c r="F627" s="98"/>
    </row>
    <row r="628">
      <c r="A628" s="98"/>
      <c r="B628" s="98"/>
      <c r="C628" s="98"/>
      <c r="D628" s="98"/>
      <c r="E628" s="98"/>
      <c r="F628" s="98"/>
    </row>
    <row r="629">
      <c r="A629" s="98"/>
      <c r="B629" s="98"/>
      <c r="C629" s="98"/>
      <c r="D629" s="98"/>
      <c r="E629" s="98"/>
      <c r="F629" s="98"/>
    </row>
    <row r="630">
      <c r="A630" s="98"/>
      <c r="B630" s="98"/>
      <c r="C630" s="98"/>
      <c r="D630" s="98"/>
      <c r="E630" s="98"/>
      <c r="F630" s="98"/>
    </row>
    <row r="631">
      <c r="A631" s="98"/>
      <c r="B631" s="98"/>
      <c r="C631" s="98"/>
      <c r="D631" s="98"/>
      <c r="E631" s="98"/>
      <c r="F631" s="98"/>
    </row>
    <row r="632">
      <c r="A632" s="98"/>
      <c r="B632" s="98"/>
      <c r="C632" s="98"/>
      <c r="D632" s="98"/>
      <c r="E632" s="98"/>
      <c r="F632" s="98"/>
    </row>
    <row r="633">
      <c r="A633" s="98"/>
      <c r="B633" s="98"/>
      <c r="C633" s="98"/>
      <c r="D633" s="98"/>
      <c r="E633" s="98"/>
      <c r="F633" s="98"/>
    </row>
    <row r="634">
      <c r="A634" s="98"/>
      <c r="B634" s="98"/>
      <c r="C634" s="98"/>
      <c r="D634" s="98"/>
      <c r="E634" s="98"/>
      <c r="F634" s="98"/>
    </row>
    <row r="635">
      <c r="A635" s="98"/>
      <c r="B635" s="98"/>
      <c r="C635" s="98"/>
      <c r="D635" s="98"/>
      <c r="E635" s="98"/>
      <c r="F635" s="98"/>
    </row>
    <row r="636">
      <c r="A636" s="98"/>
      <c r="B636" s="98"/>
      <c r="C636" s="98"/>
      <c r="D636" s="98"/>
      <c r="E636" s="98"/>
      <c r="F636" s="98"/>
    </row>
    <row r="637">
      <c r="A637" s="98"/>
      <c r="B637" s="98"/>
      <c r="C637" s="98"/>
      <c r="D637" s="98"/>
      <c r="E637" s="98"/>
      <c r="F637" s="98"/>
    </row>
    <row r="638">
      <c r="A638" s="98"/>
      <c r="B638" s="98"/>
      <c r="C638" s="98"/>
      <c r="D638" s="98"/>
      <c r="E638" s="98"/>
      <c r="F638" s="98"/>
    </row>
    <row r="639">
      <c r="A639" s="98"/>
      <c r="B639" s="98"/>
      <c r="C639" s="98"/>
      <c r="D639" s="98"/>
      <c r="E639" s="98"/>
      <c r="F639" s="98"/>
    </row>
    <row r="640">
      <c r="A640" s="98"/>
      <c r="B640" s="98"/>
      <c r="C640" s="98"/>
      <c r="D640" s="98"/>
      <c r="E640" s="98"/>
      <c r="F640" s="98"/>
    </row>
    <row r="641">
      <c r="A641" s="98"/>
      <c r="B641" s="98"/>
      <c r="C641" s="98"/>
      <c r="D641" s="98"/>
      <c r="E641" s="98"/>
      <c r="F641" s="98"/>
    </row>
    <row r="642">
      <c r="A642" s="98"/>
      <c r="B642" s="98"/>
      <c r="C642" s="98"/>
      <c r="D642" s="98"/>
      <c r="E642" s="98"/>
      <c r="F642" s="98"/>
    </row>
    <row r="643">
      <c r="A643" s="98"/>
      <c r="B643" s="98"/>
      <c r="C643" s="98"/>
      <c r="D643" s="98"/>
      <c r="E643" s="98"/>
      <c r="F643" s="98"/>
    </row>
    <row r="644">
      <c r="A644" s="98"/>
      <c r="B644" s="98"/>
      <c r="C644" s="98"/>
      <c r="D644" s="98"/>
      <c r="E644" s="98"/>
      <c r="F644" s="98"/>
    </row>
    <row r="645">
      <c r="A645" s="98"/>
      <c r="B645" s="98"/>
      <c r="C645" s="98"/>
      <c r="D645" s="98"/>
      <c r="E645" s="98"/>
      <c r="F645" s="98"/>
    </row>
    <row r="646">
      <c r="A646" s="98"/>
      <c r="B646" s="98"/>
      <c r="C646" s="98"/>
      <c r="D646" s="98"/>
      <c r="E646" s="98"/>
      <c r="F646" s="98"/>
    </row>
    <row r="647">
      <c r="A647" s="98"/>
      <c r="B647" s="98"/>
      <c r="C647" s="98"/>
      <c r="D647" s="98"/>
      <c r="E647" s="98"/>
      <c r="F647" s="98"/>
    </row>
    <row r="648">
      <c r="A648" s="98"/>
      <c r="B648" s="98"/>
      <c r="C648" s="98"/>
      <c r="D648" s="98"/>
      <c r="E648" s="98"/>
      <c r="F648" s="98"/>
    </row>
    <row r="649">
      <c r="A649" s="98"/>
      <c r="B649" s="98"/>
      <c r="C649" s="98"/>
      <c r="D649" s="98"/>
      <c r="E649" s="98"/>
      <c r="F649" s="98"/>
    </row>
    <row r="650">
      <c r="A650" s="98"/>
      <c r="B650" s="98"/>
      <c r="C650" s="98"/>
      <c r="D650" s="98"/>
      <c r="E650" s="98"/>
      <c r="F650" s="98"/>
    </row>
    <row r="651">
      <c r="A651" s="98"/>
      <c r="B651" s="98"/>
      <c r="C651" s="98"/>
      <c r="D651" s="98"/>
      <c r="E651" s="98"/>
      <c r="F651" s="98"/>
    </row>
    <row r="652">
      <c r="A652" s="98"/>
      <c r="B652" s="98"/>
      <c r="C652" s="98"/>
      <c r="D652" s="98"/>
      <c r="E652" s="98"/>
      <c r="F652" s="98"/>
    </row>
    <row r="653">
      <c r="A653" s="98"/>
      <c r="B653" s="98"/>
      <c r="C653" s="98"/>
      <c r="D653" s="98"/>
      <c r="E653" s="98"/>
      <c r="F653" s="98"/>
    </row>
    <row r="654">
      <c r="A654" s="98"/>
      <c r="B654" s="98"/>
      <c r="C654" s="98"/>
      <c r="D654" s="98"/>
      <c r="E654" s="98"/>
      <c r="F654" s="98"/>
    </row>
    <row r="655">
      <c r="A655" s="98"/>
      <c r="B655" s="98"/>
      <c r="C655" s="98"/>
      <c r="D655" s="98"/>
      <c r="E655" s="98"/>
      <c r="F655" s="98"/>
    </row>
    <row r="656">
      <c r="A656" s="98"/>
      <c r="B656" s="98"/>
      <c r="C656" s="98"/>
      <c r="D656" s="98"/>
      <c r="E656" s="98"/>
      <c r="F656" s="98"/>
    </row>
    <row r="657">
      <c r="A657" s="98"/>
      <c r="B657" s="98"/>
      <c r="C657" s="98"/>
      <c r="D657" s="98"/>
      <c r="E657" s="98"/>
      <c r="F657" s="98"/>
    </row>
    <row r="658">
      <c r="A658" s="98"/>
      <c r="B658" s="98"/>
      <c r="C658" s="98"/>
      <c r="D658" s="98"/>
      <c r="E658" s="98"/>
      <c r="F658" s="98"/>
    </row>
    <row r="659">
      <c r="A659" s="98"/>
      <c r="B659" s="98"/>
      <c r="C659" s="98"/>
      <c r="D659" s="98"/>
      <c r="E659" s="98"/>
      <c r="F659" s="98"/>
    </row>
    <row r="660">
      <c r="A660" s="98"/>
      <c r="B660" s="98"/>
      <c r="C660" s="98"/>
      <c r="D660" s="98"/>
      <c r="E660" s="98"/>
      <c r="F660" s="98"/>
    </row>
    <row r="661">
      <c r="A661" s="98"/>
      <c r="B661" s="98"/>
      <c r="C661" s="98"/>
      <c r="D661" s="98"/>
      <c r="E661" s="98"/>
      <c r="F661" s="98"/>
    </row>
    <row r="662">
      <c r="A662" s="98"/>
      <c r="B662" s="98"/>
      <c r="C662" s="98"/>
      <c r="D662" s="98"/>
      <c r="E662" s="98"/>
      <c r="F662" s="98"/>
    </row>
    <row r="663">
      <c r="A663" s="98"/>
      <c r="B663" s="98"/>
      <c r="C663" s="98"/>
      <c r="D663" s="98"/>
      <c r="E663" s="98"/>
      <c r="F663" s="98"/>
    </row>
    <row r="664">
      <c r="A664" s="98"/>
      <c r="B664" s="98"/>
      <c r="C664" s="98"/>
      <c r="D664" s="98"/>
      <c r="E664" s="98"/>
      <c r="F664" s="98"/>
    </row>
    <row r="665">
      <c r="A665" s="98"/>
      <c r="B665" s="98"/>
      <c r="C665" s="98"/>
      <c r="D665" s="98"/>
      <c r="E665" s="98"/>
      <c r="F665" s="98"/>
    </row>
    <row r="666">
      <c r="A666" s="98"/>
      <c r="B666" s="98"/>
      <c r="C666" s="98"/>
      <c r="D666" s="98"/>
      <c r="E666" s="98"/>
      <c r="F666" s="98"/>
    </row>
    <row r="667">
      <c r="A667" s="98"/>
      <c r="B667" s="98"/>
      <c r="C667" s="98"/>
      <c r="D667" s="98"/>
      <c r="E667" s="98"/>
      <c r="F667" s="98"/>
    </row>
    <row r="668">
      <c r="A668" s="98"/>
      <c r="B668" s="98"/>
      <c r="C668" s="98"/>
      <c r="D668" s="98"/>
      <c r="E668" s="98"/>
      <c r="F668" s="98"/>
    </row>
    <row r="669">
      <c r="A669" s="98"/>
      <c r="B669" s="98"/>
      <c r="C669" s="98"/>
      <c r="D669" s="98"/>
      <c r="E669" s="98"/>
      <c r="F669" s="98"/>
    </row>
    <row r="670">
      <c r="A670" s="98"/>
      <c r="B670" s="98"/>
      <c r="C670" s="98"/>
      <c r="D670" s="98"/>
      <c r="E670" s="98"/>
      <c r="F670" s="98"/>
    </row>
    <row r="671">
      <c r="A671" s="98"/>
      <c r="B671" s="98"/>
      <c r="C671" s="98"/>
      <c r="D671" s="98"/>
      <c r="E671" s="98"/>
      <c r="F671" s="98"/>
    </row>
    <row r="672">
      <c r="A672" s="98"/>
      <c r="B672" s="98"/>
      <c r="C672" s="98"/>
      <c r="D672" s="98"/>
      <c r="E672" s="98"/>
      <c r="F672" s="98"/>
    </row>
    <row r="673">
      <c r="A673" s="98"/>
      <c r="B673" s="98"/>
      <c r="C673" s="98"/>
      <c r="D673" s="98"/>
      <c r="E673" s="98"/>
      <c r="F673" s="98"/>
    </row>
    <row r="674">
      <c r="A674" s="98"/>
      <c r="B674" s="98"/>
      <c r="C674" s="98"/>
      <c r="D674" s="98"/>
      <c r="E674" s="98"/>
      <c r="F674" s="98"/>
    </row>
    <row r="675">
      <c r="A675" s="98"/>
      <c r="B675" s="98"/>
      <c r="C675" s="98"/>
      <c r="D675" s="98"/>
      <c r="E675" s="98"/>
      <c r="F675" s="98"/>
    </row>
    <row r="676">
      <c r="A676" s="98"/>
      <c r="B676" s="98"/>
      <c r="C676" s="98"/>
      <c r="D676" s="98"/>
      <c r="E676" s="98"/>
      <c r="F676" s="98"/>
    </row>
    <row r="677">
      <c r="A677" s="98"/>
      <c r="B677" s="98"/>
      <c r="C677" s="98"/>
      <c r="D677" s="98"/>
      <c r="E677" s="98"/>
      <c r="F677" s="98"/>
    </row>
    <row r="678">
      <c r="A678" s="98"/>
      <c r="B678" s="98"/>
      <c r="C678" s="98"/>
      <c r="D678" s="98"/>
      <c r="E678" s="98"/>
      <c r="F678" s="98"/>
    </row>
    <row r="679">
      <c r="A679" s="98"/>
      <c r="B679" s="98"/>
      <c r="C679" s="98"/>
      <c r="D679" s="98"/>
      <c r="E679" s="98"/>
      <c r="F679" s="98"/>
    </row>
    <row r="680">
      <c r="A680" s="98"/>
      <c r="B680" s="98"/>
      <c r="C680" s="98"/>
      <c r="D680" s="98"/>
      <c r="E680" s="98"/>
      <c r="F680" s="98"/>
    </row>
    <row r="681">
      <c r="A681" s="98"/>
      <c r="B681" s="98"/>
      <c r="C681" s="98"/>
      <c r="D681" s="98"/>
      <c r="E681" s="98"/>
      <c r="F681" s="98"/>
    </row>
    <row r="682">
      <c r="A682" s="98"/>
      <c r="B682" s="98"/>
      <c r="C682" s="98"/>
      <c r="D682" s="98"/>
      <c r="E682" s="98"/>
      <c r="F682" s="98"/>
    </row>
    <row r="683">
      <c r="A683" s="98"/>
      <c r="B683" s="98"/>
      <c r="C683" s="98"/>
      <c r="D683" s="98"/>
      <c r="E683" s="98"/>
      <c r="F683" s="98"/>
    </row>
    <row r="684">
      <c r="A684" s="98"/>
      <c r="B684" s="98"/>
      <c r="C684" s="98"/>
      <c r="D684" s="98"/>
      <c r="E684" s="98"/>
      <c r="F684" s="98"/>
    </row>
    <row r="685">
      <c r="A685" s="98"/>
      <c r="B685" s="98"/>
      <c r="C685" s="98"/>
      <c r="D685" s="98"/>
      <c r="E685" s="98"/>
      <c r="F685" s="98"/>
    </row>
    <row r="686">
      <c r="A686" s="98"/>
      <c r="B686" s="98"/>
      <c r="C686" s="98"/>
      <c r="D686" s="98"/>
      <c r="E686" s="98"/>
      <c r="F686" s="98"/>
    </row>
    <row r="687">
      <c r="A687" s="98"/>
      <c r="B687" s="98"/>
      <c r="C687" s="98"/>
      <c r="D687" s="98"/>
      <c r="E687" s="98"/>
      <c r="F687" s="98"/>
    </row>
    <row r="688">
      <c r="A688" s="98"/>
      <c r="B688" s="98"/>
      <c r="C688" s="98"/>
      <c r="D688" s="98"/>
      <c r="E688" s="98"/>
      <c r="F688" s="98"/>
    </row>
    <row r="689">
      <c r="A689" s="98"/>
      <c r="B689" s="98"/>
      <c r="C689" s="98"/>
      <c r="D689" s="98"/>
      <c r="E689" s="98"/>
      <c r="F689" s="98"/>
    </row>
    <row r="690">
      <c r="A690" s="98"/>
      <c r="B690" s="98"/>
      <c r="C690" s="98"/>
      <c r="D690" s="98"/>
      <c r="E690" s="98"/>
      <c r="F690" s="98"/>
    </row>
    <row r="691">
      <c r="A691" s="98"/>
      <c r="B691" s="98"/>
      <c r="C691" s="98"/>
      <c r="D691" s="98"/>
      <c r="E691" s="98"/>
      <c r="F691" s="98"/>
    </row>
    <row r="692">
      <c r="A692" s="98"/>
      <c r="B692" s="98"/>
      <c r="C692" s="98"/>
      <c r="D692" s="98"/>
      <c r="E692" s="98"/>
      <c r="F692" s="98"/>
    </row>
    <row r="693">
      <c r="A693" s="98"/>
      <c r="B693" s="98"/>
      <c r="C693" s="98"/>
      <c r="D693" s="98"/>
      <c r="E693" s="98"/>
      <c r="F693" s="98"/>
    </row>
    <row r="694">
      <c r="A694" s="98"/>
      <c r="B694" s="98"/>
      <c r="C694" s="98"/>
      <c r="D694" s="98"/>
      <c r="E694" s="98"/>
      <c r="F694" s="98"/>
    </row>
    <row r="695">
      <c r="A695" s="98"/>
      <c r="B695" s="98"/>
      <c r="C695" s="98"/>
      <c r="D695" s="98"/>
      <c r="E695" s="98"/>
      <c r="F695" s="98"/>
    </row>
    <row r="696">
      <c r="A696" s="98"/>
      <c r="B696" s="98"/>
      <c r="C696" s="98"/>
      <c r="D696" s="98"/>
      <c r="E696" s="98"/>
      <c r="F696" s="98"/>
    </row>
    <row r="697">
      <c r="A697" s="98"/>
      <c r="B697" s="98"/>
      <c r="C697" s="98"/>
      <c r="D697" s="98"/>
      <c r="E697" s="98"/>
      <c r="F697" s="98"/>
    </row>
    <row r="698">
      <c r="A698" s="98"/>
      <c r="B698" s="98"/>
      <c r="C698" s="98"/>
      <c r="D698" s="98"/>
      <c r="E698" s="98"/>
      <c r="F698" s="98"/>
    </row>
    <row r="699">
      <c r="A699" s="98"/>
      <c r="B699" s="98"/>
      <c r="C699" s="98"/>
      <c r="D699" s="98"/>
      <c r="E699" s="98"/>
      <c r="F699" s="98"/>
    </row>
    <row r="700">
      <c r="A700" s="98"/>
      <c r="B700" s="98"/>
      <c r="C700" s="98"/>
      <c r="D700" s="98"/>
      <c r="E700" s="98"/>
      <c r="F700" s="98"/>
    </row>
    <row r="701">
      <c r="A701" s="98"/>
      <c r="B701" s="98"/>
      <c r="C701" s="98"/>
      <c r="D701" s="98"/>
      <c r="E701" s="98"/>
      <c r="F701" s="98"/>
    </row>
    <row r="702">
      <c r="A702" s="98"/>
      <c r="B702" s="98"/>
      <c r="C702" s="98"/>
      <c r="D702" s="98"/>
      <c r="E702" s="98"/>
      <c r="F702" s="98"/>
    </row>
    <row r="703">
      <c r="A703" s="98"/>
      <c r="B703" s="98"/>
      <c r="C703" s="98"/>
      <c r="D703" s="98"/>
      <c r="E703" s="98"/>
      <c r="F703" s="98"/>
    </row>
    <row r="704">
      <c r="A704" s="98"/>
      <c r="B704" s="98"/>
      <c r="C704" s="98"/>
      <c r="D704" s="98"/>
      <c r="E704" s="98"/>
      <c r="F704" s="98"/>
    </row>
    <row r="705">
      <c r="A705" s="98"/>
      <c r="B705" s="98"/>
      <c r="C705" s="98"/>
      <c r="D705" s="98"/>
      <c r="E705" s="98"/>
      <c r="F705" s="98"/>
    </row>
    <row r="706">
      <c r="A706" s="98"/>
      <c r="B706" s="98"/>
      <c r="C706" s="98"/>
      <c r="D706" s="98"/>
      <c r="E706" s="98"/>
      <c r="F706" s="98"/>
    </row>
    <row r="707">
      <c r="A707" s="98"/>
      <c r="B707" s="98"/>
      <c r="C707" s="98"/>
      <c r="D707" s="98"/>
      <c r="E707" s="98"/>
      <c r="F707" s="98"/>
    </row>
    <row r="708">
      <c r="A708" s="98"/>
      <c r="B708" s="98"/>
      <c r="C708" s="98"/>
      <c r="D708" s="98"/>
      <c r="E708" s="98"/>
      <c r="F708" s="98"/>
    </row>
    <row r="709">
      <c r="A709" s="98"/>
      <c r="B709" s="98"/>
      <c r="C709" s="98"/>
      <c r="D709" s="98"/>
      <c r="E709" s="98"/>
      <c r="F709" s="98"/>
    </row>
    <row r="710">
      <c r="A710" s="98"/>
      <c r="B710" s="98"/>
      <c r="C710" s="98"/>
      <c r="D710" s="98"/>
      <c r="E710" s="98"/>
      <c r="F710" s="98"/>
    </row>
    <row r="711">
      <c r="A711" s="98"/>
      <c r="B711" s="98"/>
      <c r="C711" s="98"/>
      <c r="D711" s="98"/>
      <c r="E711" s="98"/>
      <c r="F711" s="98"/>
    </row>
    <row r="712">
      <c r="A712" s="98"/>
      <c r="B712" s="98"/>
      <c r="C712" s="98"/>
      <c r="D712" s="98"/>
      <c r="E712" s="98"/>
      <c r="F712" s="98"/>
    </row>
    <row r="713">
      <c r="A713" s="98"/>
      <c r="B713" s="98"/>
      <c r="C713" s="98"/>
      <c r="D713" s="98"/>
      <c r="E713" s="98"/>
      <c r="F713" s="98"/>
    </row>
    <row r="714">
      <c r="A714" s="98"/>
      <c r="B714" s="98"/>
      <c r="C714" s="98"/>
      <c r="D714" s="98"/>
      <c r="E714" s="98"/>
      <c r="F714" s="98"/>
    </row>
    <row r="715">
      <c r="A715" s="98"/>
      <c r="B715" s="98"/>
      <c r="C715" s="98"/>
      <c r="D715" s="98"/>
      <c r="E715" s="98"/>
      <c r="F715" s="98"/>
    </row>
    <row r="716">
      <c r="A716" s="98"/>
      <c r="B716" s="98"/>
      <c r="C716" s="98"/>
      <c r="D716" s="98"/>
      <c r="E716" s="98"/>
      <c r="F716" s="98"/>
    </row>
    <row r="717">
      <c r="A717" s="98"/>
      <c r="B717" s="98"/>
      <c r="C717" s="98"/>
      <c r="D717" s="98"/>
      <c r="E717" s="98"/>
      <c r="F717" s="98"/>
    </row>
    <row r="718">
      <c r="A718" s="98"/>
      <c r="B718" s="98"/>
      <c r="C718" s="98"/>
      <c r="D718" s="98"/>
      <c r="E718" s="98"/>
      <c r="F718" s="98"/>
    </row>
    <row r="719">
      <c r="A719" s="98"/>
      <c r="B719" s="98"/>
      <c r="C719" s="98"/>
      <c r="D719" s="98"/>
      <c r="E719" s="98"/>
      <c r="F719" s="98"/>
    </row>
    <row r="720">
      <c r="A720" s="98"/>
      <c r="B720" s="98"/>
      <c r="C720" s="98"/>
      <c r="D720" s="98"/>
      <c r="E720" s="98"/>
      <c r="F720" s="98"/>
    </row>
    <row r="721">
      <c r="A721" s="98"/>
      <c r="B721" s="98"/>
      <c r="C721" s="98"/>
      <c r="D721" s="98"/>
      <c r="E721" s="98"/>
      <c r="F721" s="98"/>
    </row>
    <row r="722">
      <c r="A722" s="98"/>
      <c r="B722" s="98"/>
      <c r="C722" s="98"/>
      <c r="D722" s="98"/>
      <c r="E722" s="98"/>
      <c r="F722" s="98"/>
    </row>
    <row r="723">
      <c r="A723" s="98"/>
      <c r="B723" s="98"/>
      <c r="C723" s="98"/>
      <c r="D723" s="98"/>
      <c r="E723" s="98"/>
      <c r="F723" s="98"/>
    </row>
    <row r="724">
      <c r="A724" s="98"/>
      <c r="B724" s="98"/>
      <c r="C724" s="98"/>
      <c r="D724" s="98"/>
      <c r="E724" s="98"/>
      <c r="F724" s="98"/>
    </row>
    <row r="725">
      <c r="A725" s="98"/>
      <c r="B725" s="98"/>
      <c r="C725" s="98"/>
      <c r="D725" s="98"/>
      <c r="E725" s="98"/>
      <c r="F725" s="98"/>
    </row>
    <row r="726">
      <c r="A726" s="98"/>
      <c r="B726" s="98"/>
      <c r="C726" s="98"/>
      <c r="D726" s="98"/>
      <c r="E726" s="98"/>
      <c r="F726" s="98"/>
    </row>
    <row r="727">
      <c r="A727" s="98"/>
      <c r="B727" s="98"/>
      <c r="C727" s="98"/>
      <c r="D727" s="98"/>
      <c r="E727" s="98"/>
      <c r="F727" s="98"/>
    </row>
    <row r="728">
      <c r="A728" s="98"/>
      <c r="B728" s="98"/>
      <c r="C728" s="98"/>
      <c r="D728" s="98"/>
      <c r="E728" s="98"/>
      <c r="F728" s="98"/>
    </row>
    <row r="729">
      <c r="A729" s="98"/>
      <c r="B729" s="98"/>
      <c r="C729" s="98"/>
      <c r="D729" s="98"/>
      <c r="E729" s="98"/>
      <c r="F729" s="98"/>
    </row>
    <row r="730">
      <c r="A730" s="98"/>
      <c r="B730" s="98"/>
      <c r="C730" s="98"/>
      <c r="D730" s="98"/>
      <c r="E730" s="98"/>
      <c r="F730" s="98"/>
    </row>
    <row r="731">
      <c r="A731" s="98"/>
      <c r="B731" s="98"/>
      <c r="C731" s="98"/>
      <c r="D731" s="98"/>
      <c r="E731" s="98"/>
      <c r="F731" s="98"/>
    </row>
    <row r="732">
      <c r="A732" s="98"/>
      <c r="B732" s="98"/>
      <c r="C732" s="98"/>
      <c r="D732" s="98"/>
      <c r="E732" s="98"/>
      <c r="F732" s="98"/>
    </row>
    <row r="733">
      <c r="A733" s="98"/>
      <c r="B733" s="98"/>
      <c r="C733" s="98"/>
      <c r="D733" s="98"/>
      <c r="E733" s="98"/>
      <c r="F733" s="98"/>
    </row>
    <row r="734">
      <c r="A734" s="98"/>
      <c r="B734" s="98"/>
      <c r="C734" s="98"/>
      <c r="D734" s="98"/>
      <c r="E734" s="98"/>
      <c r="F734" s="98"/>
    </row>
    <row r="735">
      <c r="A735" s="98"/>
      <c r="B735" s="98"/>
      <c r="C735" s="98"/>
      <c r="D735" s="98"/>
      <c r="E735" s="98"/>
      <c r="F735" s="98"/>
    </row>
    <row r="736">
      <c r="A736" s="98"/>
      <c r="B736" s="98"/>
      <c r="C736" s="98"/>
      <c r="D736" s="98"/>
      <c r="E736" s="98"/>
      <c r="F736" s="98"/>
    </row>
    <row r="737">
      <c r="A737" s="98"/>
      <c r="B737" s="98"/>
      <c r="C737" s="98"/>
      <c r="D737" s="98"/>
      <c r="E737" s="98"/>
      <c r="F737" s="98"/>
    </row>
    <row r="738">
      <c r="A738" s="98"/>
      <c r="B738" s="98"/>
      <c r="C738" s="98"/>
      <c r="D738" s="98"/>
      <c r="E738" s="98"/>
      <c r="F738" s="98"/>
    </row>
    <row r="739">
      <c r="A739" s="98"/>
      <c r="B739" s="98"/>
      <c r="C739" s="98"/>
      <c r="D739" s="98"/>
      <c r="E739" s="98"/>
      <c r="F739" s="98"/>
    </row>
    <row r="740">
      <c r="A740" s="98"/>
      <c r="B740" s="98"/>
      <c r="C740" s="98"/>
      <c r="D740" s="98"/>
      <c r="E740" s="98"/>
      <c r="F740" s="98"/>
    </row>
    <row r="741">
      <c r="A741" s="98"/>
      <c r="B741" s="98"/>
      <c r="C741" s="98"/>
      <c r="D741" s="98"/>
      <c r="E741" s="98"/>
      <c r="F741" s="98"/>
    </row>
    <row r="742">
      <c r="A742" s="98"/>
      <c r="B742" s="98"/>
      <c r="C742" s="98"/>
      <c r="D742" s="98"/>
      <c r="E742" s="98"/>
      <c r="F742" s="98"/>
    </row>
    <row r="743">
      <c r="A743" s="98"/>
      <c r="B743" s="98"/>
      <c r="C743" s="98"/>
      <c r="D743" s="98"/>
      <c r="E743" s="98"/>
      <c r="F743" s="98"/>
    </row>
    <row r="744">
      <c r="A744" s="98"/>
      <c r="B744" s="98"/>
      <c r="C744" s="98"/>
      <c r="D744" s="98"/>
      <c r="E744" s="98"/>
      <c r="F744" s="98"/>
    </row>
    <row r="745">
      <c r="A745" s="98"/>
      <c r="B745" s="98"/>
      <c r="C745" s="98"/>
      <c r="D745" s="98"/>
      <c r="E745" s="98"/>
      <c r="F745" s="98"/>
    </row>
    <row r="746">
      <c r="A746" s="98"/>
      <c r="B746" s="98"/>
      <c r="C746" s="98"/>
      <c r="D746" s="98"/>
      <c r="E746" s="98"/>
      <c r="F746" s="98"/>
    </row>
    <row r="747">
      <c r="A747" s="98"/>
      <c r="B747" s="98"/>
      <c r="C747" s="98"/>
      <c r="D747" s="98"/>
      <c r="E747" s="98"/>
      <c r="F747" s="98"/>
    </row>
    <row r="748">
      <c r="A748" s="98"/>
      <c r="B748" s="98"/>
      <c r="C748" s="98"/>
      <c r="D748" s="98"/>
      <c r="E748" s="98"/>
      <c r="F748" s="98"/>
    </row>
    <row r="749">
      <c r="A749" s="98"/>
      <c r="B749" s="98"/>
      <c r="C749" s="98"/>
      <c r="D749" s="98"/>
      <c r="E749" s="98"/>
      <c r="F749" s="98"/>
    </row>
    <row r="750">
      <c r="A750" s="98"/>
      <c r="B750" s="98"/>
      <c r="C750" s="98"/>
      <c r="D750" s="98"/>
      <c r="E750" s="98"/>
      <c r="F750" s="98"/>
    </row>
    <row r="751">
      <c r="A751" s="98"/>
      <c r="B751" s="98"/>
      <c r="C751" s="98"/>
      <c r="D751" s="98"/>
      <c r="E751" s="98"/>
      <c r="F751" s="98"/>
    </row>
    <row r="752">
      <c r="A752" s="98"/>
      <c r="B752" s="98"/>
      <c r="C752" s="98"/>
      <c r="D752" s="98"/>
      <c r="E752" s="98"/>
      <c r="F752" s="98"/>
    </row>
    <row r="753">
      <c r="A753" s="98"/>
      <c r="B753" s="98"/>
      <c r="C753" s="98"/>
      <c r="D753" s="98"/>
      <c r="E753" s="98"/>
      <c r="F753" s="98"/>
    </row>
    <row r="754">
      <c r="A754" s="98"/>
      <c r="B754" s="98"/>
      <c r="C754" s="98"/>
      <c r="D754" s="98"/>
      <c r="E754" s="98"/>
      <c r="F754" s="98"/>
    </row>
    <row r="755">
      <c r="A755" s="98"/>
      <c r="B755" s="98"/>
      <c r="C755" s="98"/>
      <c r="D755" s="98"/>
      <c r="E755" s="98"/>
      <c r="F755" s="98"/>
    </row>
    <row r="756">
      <c r="A756" s="98"/>
      <c r="B756" s="98"/>
      <c r="C756" s="98"/>
      <c r="D756" s="98"/>
      <c r="E756" s="98"/>
      <c r="F756" s="98"/>
    </row>
    <row r="757">
      <c r="A757" s="98"/>
      <c r="B757" s="98"/>
      <c r="C757" s="98"/>
      <c r="D757" s="98"/>
      <c r="E757" s="98"/>
      <c r="F757" s="98"/>
    </row>
    <row r="758">
      <c r="A758" s="98"/>
      <c r="B758" s="98"/>
      <c r="C758" s="98"/>
      <c r="D758" s="98"/>
      <c r="E758" s="98"/>
      <c r="F758" s="98"/>
    </row>
    <row r="759">
      <c r="A759" s="98"/>
      <c r="B759" s="98"/>
      <c r="C759" s="98"/>
      <c r="D759" s="98"/>
      <c r="E759" s="98"/>
      <c r="F759" s="98"/>
    </row>
    <row r="760">
      <c r="A760" s="98"/>
      <c r="B760" s="98"/>
      <c r="C760" s="98"/>
      <c r="D760" s="98"/>
      <c r="E760" s="98"/>
      <c r="F760" s="98"/>
    </row>
    <row r="761">
      <c r="A761" s="98"/>
      <c r="B761" s="98"/>
      <c r="C761" s="98"/>
      <c r="D761" s="98"/>
      <c r="E761" s="98"/>
      <c r="F761" s="98"/>
    </row>
    <row r="762">
      <c r="A762" s="98"/>
      <c r="B762" s="98"/>
      <c r="C762" s="98"/>
      <c r="D762" s="98"/>
      <c r="E762" s="98"/>
      <c r="F762" s="98"/>
    </row>
    <row r="763">
      <c r="A763" s="98"/>
      <c r="B763" s="98"/>
      <c r="C763" s="98"/>
      <c r="D763" s="98"/>
      <c r="E763" s="98"/>
      <c r="F763" s="98"/>
    </row>
    <row r="764">
      <c r="A764" s="98"/>
      <c r="B764" s="98"/>
      <c r="C764" s="98"/>
      <c r="D764" s="98"/>
      <c r="E764" s="98"/>
      <c r="F764" s="98"/>
    </row>
    <row r="765">
      <c r="A765" s="98"/>
      <c r="B765" s="98"/>
      <c r="C765" s="98"/>
      <c r="D765" s="98"/>
      <c r="E765" s="98"/>
      <c r="F765" s="98"/>
    </row>
    <row r="766">
      <c r="A766" s="98"/>
      <c r="B766" s="98"/>
      <c r="C766" s="98"/>
      <c r="D766" s="98"/>
      <c r="E766" s="98"/>
      <c r="F766" s="98"/>
    </row>
    <row r="767">
      <c r="A767" s="98"/>
      <c r="B767" s="98"/>
      <c r="C767" s="98"/>
      <c r="D767" s="98"/>
      <c r="E767" s="98"/>
      <c r="F767" s="98"/>
    </row>
    <row r="768">
      <c r="A768" s="98"/>
      <c r="B768" s="98"/>
      <c r="C768" s="98"/>
      <c r="D768" s="98"/>
      <c r="E768" s="98"/>
      <c r="F768" s="98"/>
    </row>
    <row r="769">
      <c r="A769" s="98"/>
      <c r="B769" s="98"/>
      <c r="C769" s="98"/>
      <c r="D769" s="98"/>
      <c r="E769" s="98"/>
      <c r="F769" s="98"/>
    </row>
    <row r="770">
      <c r="A770" s="98"/>
      <c r="B770" s="98"/>
      <c r="C770" s="98"/>
      <c r="D770" s="98"/>
      <c r="E770" s="98"/>
      <c r="F770" s="98"/>
    </row>
    <row r="771">
      <c r="A771" s="98"/>
      <c r="B771" s="98"/>
      <c r="C771" s="98"/>
      <c r="D771" s="98"/>
      <c r="E771" s="98"/>
      <c r="F771" s="98"/>
    </row>
    <row r="772">
      <c r="A772" s="98"/>
      <c r="B772" s="98"/>
      <c r="C772" s="98"/>
      <c r="D772" s="98"/>
      <c r="E772" s="98"/>
      <c r="F772" s="98"/>
    </row>
    <row r="773">
      <c r="A773" s="98"/>
      <c r="B773" s="98"/>
      <c r="C773" s="98"/>
      <c r="D773" s="98"/>
      <c r="E773" s="98"/>
      <c r="F773" s="98"/>
    </row>
    <row r="774">
      <c r="A774" s="98"/>
      <c r="B774" s="98"/>
      <c r="C774" s="98"/>
      <c r="D774" s="98"/>
      <c r="E774" s="98"/>
      <c r="F774" s="98"/>
    </row>
    <row r="775">
      <c r="A775" s="98"/>
      <c r="B775" s="98"/>
      <c r="C775" s="98"/>
      <c r="D775" s="98"/>
      <c r="E775" s="98"/>
      <c r="F775" s="98"/>
    </row>
    <row r="776">
      <c r="A776" s="98"/>
      <c r="B776" s="98"/>
      <c r="C776" s="98"/>
      <c r="D776" s="98"/>
      <c r="E776" s="98"/>
      <c r="F776" s="98"/>
    </row>
    <row r="777">
      <c r="A777" s="98"/>
      <c r="B777" s="98"/>
      <c r="C777" s="98"/>
      <c r="D777" s="98"/>
      <c r="E777" s="98"/>
      <c r="F777" s="98"/>
    </row>
    <row r="778">
      <c r="A778" s="98"/>
      <c r="B778" s="98"/>
      <c r="C778" s="98"/>
      <c r="D778" s="98"/>
      <c r="E778" s="98"/>
      <c r="F778" s="98"/>
    </row>
    <row r="779">
      <c r="A779" s="98"/>
      <c r="B779" s="98"/>
      <c r="C779" s="98"/>
      <c r="D779" s="98"/>
      <c r="E779" s="98"/>
      <c r="F779" s="98"/>
    </row>
    <row r="780">
      <c r="A780" s="98"/>
      <c r="B780" s="98"/>
      <c r="C780" s="98"/>
      <c r="D780" s="98"/>
      <c r="E780" s="98"/>
      <c r="F780" s="98"/>
    </row>
    <row r="781">
      <c r="A781" s="98"/>
      <c r="B781" s="98"/>
      <c r="C781" s="98"/>
      <c r="D781" s="98"/>
      <c r="E781" s="98"/>
      <c r="F781" s="98"/>
    </row>
    <row r="782">
      <c r="A782" s="98"/>
      <c r="B782" s="98"/>
      <c r="C782" s="98"/>
      <c r="D782" s="98"/>
      <c r="E782" s="98"/>
      <c r="F782" s="98"/>
    </row>
    <row r="783">
      <c r="A783" s="98"/>
      <c r="B783" s="98"/>
      <c r="C783" s="98"/>
      <c r="D783" s="98"/>
      <c r="E783" s="98"/>
      <c r="F783" s="98"/>
    </row>
    <row r="784">
      <c r="A784" s="98"/>
      <c r="B784" s="98"/>
      <c r="C784" s="98"/>
      <c r="D784" s="98"/>
      <c r="E784" s="98"/>
      <c r="F784" s="98"/>
    </row>
    <row r="785">
      <c r="A785" s="98"/>
      <c r="B785" s="98"/>
      <c r="C785" s="98"/>
      <c r="D785" s="98"/>
      <c r="E785" s="98"/>
      <c r="F785" s="98"/>
    </row>
    <row r="786">
      <c r="A786" s="98"/>
      <c r="B786" s="98"/>
      <c r="C786" s="98"/>
      <c r="D786" s="98"/>
      <c r="E786" s="98"/>
      <c r="F786" s="98"/>
    </row>
    <row r="787">
      <c r="A787" s="98"/>
      <c r="B787" s="98"/>
      <c r="C787" s="98"/>
      <c r="D787" s="98"/>
      <c r="E787" s="98"/>
      <c r="F787" s="98"/>
    </row>
    <row r="788">
      <c r="A788" s="98"/>
      <c r="B788" s="98"/>
      <c r="C788" s="98"/>
      <c r="D788" s="98"/>
      <c r="E788" s="98"/>
      <c r="F788" s="98"/>
    </row>
    <row r="789">
      <c r="A789" s="98"/>
      <c r="B789" s="98"/>
      <c r="C789" s="98"/>
      <c r="D789" s="98"/>
      <c r="E789" s="98"/>
      <c r="F789" s="98"/>
    </row>
    <row r="790">
      <c r="A790" s="98"/>
      <c r="B790" s="98"/>
      <c r="C790" s="98"/>
      <c r="D790" s="98"/>
      <c r="E790" s="98"/>
      <c r="F790" s="98"/>
    </row>
    <row r="791">
      <c r="A791" s="98"/>
      <c r="B791" s="98"/>
      <c r="C791" s="98"/>
      <c r="D791" s="98"/>
      <c r="E791" s="98"/>
      <c r="F791" s="98"/>
    </row>
    <row r="792">
      <c r="A792" s="98"/>
      <c r="B792" s="98"/>
      <c r="C792" s="98"/>
      <c r="D792" s="98"/>
      <c r="E792" s="98"/>
      <c r="F792" s="98"/>
    </row>
    <row r="793">
      <c r="A793" s="98"/>
      <c r="B793" s="98"/>
      <c r="C793" s="98"/>
      <c r="D793" s="98"/>
      <c r="E793" s="98"/>
      <c r="F793" s="98"/>
    </row>
    <row r="794">
      <c r="A794" s="98"/>
      <c r="B794" s="98"/>
      <c r="C794" s="98"/>
      <c r="D794" s="98"/>
      <c r="E794" s="98"/>
      <c r="F794" s="98"/>
    </row>
    <row r="795">
      <c r="A795" s="98"/>
      <c r="B795" s="98"/>
      <c r="C795" s="98"/>
      <c r="D795" s="98"/>
      <c r="E795" s="98"/>
      <c r="F795" s="98"/>
    </row>
    <row r="796">
      <c r="A796" s="98"/>
      <c r="B796" s="98"/>
      <c r="C796" s="98"/>
      <c r="D796" s="98"/>
      <c r="E796" s="98"/>
      <c r="F796" s="98"/>
    </row>
    <row r="797">
      <c r="A797" s="98"/>
      <c r="B797" s="98"/>
      <c r="C797" s="98"/>
      <c r="D797" s="98"/>
      <c r="E797" s="98"/>
      <c r="F797" s="98"/>
    </row>
    <row r="798">
      <c r="A798" s="98"/>
      <c r="B798" s="98"/>
      <c r="C798" s="98"/>
      <c r="D798" s="98"/>
      <c r="E798" s="98"/>
      <c r="F798" s="98"/>
    </row>
    <row r="799">
      <c r="A799" s="98"/>
      <c r="B799" s="98"/>
      <c r="C799" s="98"/>
      <c r="D799" s="98"/>
      <c r="E799" s="98"/>
      <c r="F799" s="98"/>
    </row>
    <row r="800">
      <c r="A800" s="98"/>
      <c r="B800" s="98"/>
      <c r="C800" s="98"/>
      <c r="D800" s="98"/>
      <c r="E800" s="98"/>
      <c r="F800" s="98"/>
    </row>
    <row r="801">
      <c r="A801" s="98"/>
      <c r="B801" s="98"/>
      <c r="C801" s="98"/>
      <c r="D801" s="98"/>
      <c r="E801" s="98"/>
      <c r="F801" s="98"/>
    </row>
    <row r="802">
      <c r="A802" s="98"/>
      <c r="B802" s="98"/>
      <c r="C802" s="98"/>
      <c r="D802" s="98"/>
      <c r="E802" s="98"/>
      <c r="F802" s="98"/>
    </row>
    <row r="803">
      <c r="A803" s="98"/>
      <c r="B803" s="98"/>
      <c r="C803" s="98"/>
      <c r="D803" s="98"/>
      <c r="E803" s="98"/>
      <c r="F803" s="98"/>
    </row>
    <row r="804">
      <c r="A804" s="98"/>
      <c r="B804" s="98"/>
      <c r="C804" s="98"/>
      <c r="D804" s="98"/>
      <c r="E804" s="98"/>
      <c r="F804" s="98"/>
    </row>
    <row r="805">
      <c r="A805" s="98"/>
      <c r="B805" s="98"/>
      <c r="C805" s="98"/>
      <c r="D805" s="98"/>
      <c r="E805" s="98"/>
      <c r="F805" s="98"/>
    </row>
    <row r="806">
      <c r="A806" s="98"/>
      <c r="B806" s="98"/>
      <c r="C806" s="98"/>
      <c r="D806" s="98"/>
      <c r="E806" s="98"/>
      <c r="F806" s="98"/>
    </row>
    <row r="807">
      <c r="A807" s="98"/>
      <c r="B807" s="98"/>
      <c r="C807" s="98"/>
      <c r="D807" s="98"/>
      <c r="E807" s="98"/>
      <c r="F807" s="98"/>
    </row>
    <row r="808">
      <c r="A808" s="98"/>
      <c r="B808" s="98"/>
      <c r="C808" s="98"/>
      <c r="D808" s="98"/>
      <c r="E808" s="98"/>
      <c r="F808" s="98"/>
    </row>
    <row r="809">
      <c r="A809" s="98"/>
      <c r="B809" s="98"/>
      <c r="C809" s="98"/>
      <c r="D809" s="98"/>
      <c r="E809" s="98"/>
      <c r="F809" s="98"/>
    </row>
    <row r="810">
      <c r="A810" s="98"/>
      <c r="B810" s="98"/>
      <c r="C810" s="98"/>
      <c r="D810" s="98"/>
      <c r="E810" s="98"/>
      <c r="F810" s="98"/>
    </row>
    <row r="811">
      <c r="A811" s="98"/>
      <c r="B811" s="98"/>
      <c r="C811" s="98"/>
      <c r="D811" s="98"/>
      <c r="E811" s="98"/>
      <c r="F811" s="98"/>
    </row>
    <row r="812">
      <c r="A812" s="98"/>
      <c r="B812" s="98"/>
      <c r="C812" s="98"/>
      <c r="D812" s="98"/>
      <c r="E812" s="98"/>
      <c r="F812" s="98"/>
    </row>
    <row r="813">
      <c r="A813" s="98"/>
      <c r="B813" s="98"/>
      <c r="C813" s="98"/>
      <c r="D813" s="98"/>
      <c r="E813" s="98"/>
      <c r="F813" s="98"/>
    </row>
    <row r="814">
      <c r="A814" s="98"/>
      <c r="B814" s="98"/>
      <c r="C814" s="98"/>
      <c r="D814" s="98"/>
      <c r="E814" s="98"/>
      <c r="F814" s="98"/>
    </row>
    <row r="815">
      <c r="A815" s="98"/>
      <c r="B815" s="98"/>
      <c r="C815" s="98"/>
      <c r="D815" s="98"/>
      <c r="E815" s="98"/>
      <c r="F815" s="98"/>
    </row>
    <row r="816">
      <c r="A816" s="98"/>
      <c r="B816" s="98"/>
      <c r="C816" s="98"/>
      <c r="D816" s="98"/>
      <c r="E816" s="98"/>
      <c r="F816" s="98"/>
    </row>
    <row r="817">
      <c r="A817" s="98"/>
      <c r="B817" s="98"/>
      <c r="C817" s="98"/>
      <c r="D817" s="98"/>
      <c r="E817" s="98"/>
      <c r="F817" s="98"/>
    </row>
    <row r="818">
      <c r="A818" s="98"/>
      <c r="B818" s="98"/>
      <c r="C818" s="98"/>
      <c r="D818" s="98"/>
      <c r="E818" s="98"/>
      <c r="F818" s="98"/>
    </row>
    <row r="819">
      <c r="A819" s="98"/>
      <c r="B819" s="98"/>
      <c r="C819" s="98"/>
      <c r="D819" s="98"/>
      <c r="E819" s="98"/>
      <c r="F819" s="98"/>
    </row>
    <row r="820">
      <c r="A820" s="98"/>
      <c r="B820" s="98"/>
      <c r="C820" s="98"/>
      <c r="D820" s="98"/>
      <c r="E820" s="98"/>
      <c r="F820" s="98"/>
    </row>
    <row r="821">
      <c r="A821" s="98"/>
      <c r="B821" s="98"/>
      <c r="C821" s="98"/>
      <c r="D821" s="98"/>
      <c r="E821" s="98"/>
      <c r="F821" s="98"/>
    </row>
    <row r="822">
      <c r="A822" s="98"/>
      <c r="B822" s="98"/>
      <c r="C822" s="98"/>
      <c r="D822" s="98"/>
      <c r="E822" s="98"/>
      <c r="F822" s="98"/>
    </row>
    <row r="823">
      <c r="A823" s="98"/>
      <c r="B823" s="98"/>
      <c r="C823" s="98"/>
      <c r="D823" s="98"/>
      <c r="E823" s="98"/>
      <c r="F823" s="98"/>
    </row>
    <row r="824">
      <c r="A824" s="98"/>
      <c r="B824" s="98"/>
      <c r="C824" s="98"/>
      <c r="D824" s="98"/>
      <c r="E824" s="98"/>
      <c r="F824" s="98"/>
    </row>
    <row r="825">
      <c r="A825" s="98"/>
      <c r="B825" s="98"/>
      <c r="C825" s="98"/>
      <c r="D825" s="98"/>
      <c r="E825" s="98"/>
      <c r="F825" s="98"/>
    </row>
    <row r="826">
      <c r="A826" s="98"/>
      <c r="B826" s="98"/>
      <c r="C826" s="98"/>
      <c r="D826" s="98"/>
      <c r="E826" s="98"/>
      <c r="F826" s="98"/>
    </row>
    <row r="827">
      <c r="A827" s="98"/>
      <c r="B827" s="98"/>
      <c r="C827" s="98"/>
      <c r="D827" s="98"/>
      <c r="E827" s="98"/>
      <c r="F827" s="98"/>
    </row>
    <row r="828">
      <c r="A828" s="98"/>
      <c r="B828" s="98"/>
      <c r="C828" s="98"/>
      <c r="D828" s="98"/>
      <c r="E828" s="98"/>
      <c r="F828" s="98"/>
    </row>
    <row r="829">
      <c r="A829" s="98"/>
      <c r="B829" s="98"/>
      <c r="C829" s="98"/>
      <c r="D829" s="98"/>
      <c r="E829" s="98"/>
      <c r="F829" s="98"/>
    </row>
    <row r="830">
      <c r="A830" s="98"/>
      <c r="B830" s="98"/>
      <c r="C830" s="98"/>
      <c r="D830" s="98"/>
      <c r="E830" s="98"/>
      <c r="F830" s="98"/>
    </row>
    <row r="831">
      <c r="A831" s="98"/>
      <c r="B831" s="98"/>
      <c r="C831" s="98"/>
      <c r="D831" s="98"/>
      <c r="E831" s="98"/>
      <c r="F831" s="98"/>
    </row>
    <row r="832">
      <c r="A832" s="98"/>
      <c r="B832" s="98"/>
      <c r="C832" s="98"/>
      <c r="D832" s="98"/>
      <c r="E832" s="98"/>
      <c r="F832" s="98"/>
    </row>
    <row r="833">
      <c r="A833" s="98"/>
      <c r="B833" s="98"/>
      <c r="C833" s="98"/>
      <c r="D833" s="98"/>
      <c r="E833" s="98"/>
      <c r="F833" s="98"/>
    </row>
    <row r="834">
      <c r="A834" s="98"/>
      <c r="B834" s="98"/>
      <c r="C834" s="98"/>
      <c r="D834" s="98"/>
      <c r="E834" s="98"/>
      <c r="F834" s="98"/>
    </row>
    <row r="835">
      <c r="A835" s="98"/>
      <c r="B835" s="98"/>
      <c r="C835" s="98"/>
      <c r="D835" s="98"/>
      <c r="E835" s="98"/>
      <c r="F835" s="98"/>
    </row>
    <row r="836">
      <c r="A836" s="98"/>
      <c r="B836" s="98"/>
      <c r="C836" s="98"/>
      <c r="D836" s="98"/>
      <c r="E836" s="98"/>
      <c r="F836" s="98"/>
    </row>
    <row r="837">
      <c r="A837" s="98"/>
      <c r="B837" s="98"/>
      <c r="C837" s="98"/>
      <c r="D837" s="98"/>
      <c r="E837" s="98"/>
      <c r="F837" s="98"/>
    </row>
    <row r="838">
      <c r="A838" s="98"/>
      <c r="B838" s="98"/>
      <c r="C838" s="98"/>
      <c r="D838" s="98"/>
      <c r="E838" s="98"/>
      <c r="F838" s="98"/>
    </row>
    <row r="839">
      <c r="A839" s="98"/>
      <c r="B839" s="98"/>
      <c r="C839" s="98"/>
      <c r="D839" s="98"/>
      <c r="E839" s="98"/>
      <c r="F839" s="98"/>
    </row>
    <row r="840">
      <c r="A840" s="98"/>
      <c r="B840" s="98"/>
      <c r="C840" s="98"/>
      <c r="D840" s="98"/>
      <c r="E840" s="98"/>
      <c r="F840" s="98"/>
    </row>
    <row r="841">
      <c r="A841" s="98"/>
      <c r="B841" s="98"/>
      <c r="C841" s="98"/>
      <c r="D841" s="98"/>
      <c r="E841" s="98"/>
      <c r="F841" s="98"/>
    </row>
    <row r="842">
      <c r="A842" s="98"/>
      <c r="B842" s="98"/>
      <c r="C842" s="98"/>
      <c r="D842" s="98"/>
      <c r="E842" s="98"/>
      <c r="F842" s="98"/>
    </row>
    <row r="843">
      <c r="A843" s="98"/>
      <c r="B843" s="98"/>
      <c r="C843" s="98"/>
      <c r="D843" s="98"/>
      <c r="E843" s="98"/>
      <c r="F843" s="98"/>
    </row>
    <row r="844">
      <c r="A844" s="98"/>
      <c r="B844" s="98"/>
      <c r="C844" s="98"/>
      <c r="D844" s="98"/>
      <c r="E844" s="98"/>
      <c r="F844" s="98"/>
    </row>
    <row r="845">
      <c r="A845" s="98"/>
      <c r="B845" s="98"/>
      <c r="C845" s="98"/>
      <c r="D845" s="98"/>
      <c r="E845" s="98"/>
      <c r="F845" s="98"/>
    </row>
    <row r="846">
      <c r="A846" s="98"/>
      <c r="B846" s="98"/>
      <c r="C846" s="98"/>
      <c r="D846" s="98"/>
      <c r="E846" s="98"/>
      <c r="F846" s="98"/>
    </row>
    <row r="847">
      <c r="A847" s="98"/>
      <c r="B847" s="98"/>
      <c r="C847" s="98"/>
      <c r="D847" s="98"/>
      <c r="E847" s="98"/>
      <c r="F847" s="98"/>
    </row>
    <row r="848">
      <c r="A848" s="98"/>
      <c r="B848" s="98"/>
      <c r="C848" s="98"/>
      <c r="D848" s="98"/>
      <c r="E848" s="98"/>
      <c r="F848" s="98"/>
    </row>
    <row r="849">
      <c r="A849" s="98"/>
      <c r="B849" s="98"/>
      <c r="C849" s="98"/>
      <c r="D849" s="98"/>
      <c r="E849" s="98"/>
      <c r="F849" s="98"/>
    </row>
    <row r="850">
      <c r="A850" s="98"/>
      <c r="B850" s="98"/>
      <c r="C850" s="98"/>
      <c r="D850" s="98"/>
      <c r="E850" s="98"/>
      <c r="F850" s="98"/>
    </row>
    <row r="851">
      <c r="A851" s="98"/>
      <c r="B851" s="98"/>
      <c r="C851" s="98"/>
      <c r="D851" s="98"/>
      <c r="E851" s="98"/>
      <c r="F851" s="98"/>
    </row>
    <row r="852">
      <c r="A852" s="98"/>
      <c r="B852" s="98"/>
      <c r="C852" s="98"/>
      <c r="D852" s="98"/>
      <c r="E852" s="98"/>
      <c r="F852" s="98"/>
    </row>
    <row r="853">
      <c r="A853" s="98"/>
      <c r="B853" s="98"/>
      <c r="C853" s="98"/>
      <c r="D853" s="98"/>
      <c r="E853" s="98"/>
      <c r="F853" s="98"/>
    </row>
    <row r="854">
      <c r="A854" s="98"/>
      <c r="B854" s="98"/>
      <c r="C854" s="98"/>
      <c r="D854" s="98"/>
      <c r="E854" s="98"/>
      <c r="F854" s="98"/>
    </row>
    <row r="855">
      <c r="A855" s="98"/>
      <c r="B855" s="98"/>
      <c r="C855" s="98"/>
      <c r="D855" s="98"/>
      <c r="E855" s="98"/>
      <c r="F855" s="98"/>
    </row>
    <row r="856">
      <c r="A856" s="98"/>
      <c r="B856" s="98"/>
      <c r="C856" s="98"/>
      <c r="D856" s="98"/>
      <c r="E856" s="98"/>
      <c r="F856" s="98"/>
    </row>
    <row r="857">
      <c r="A857" s="98"/>
      <c r="B857" s="98"/>
      <c r="C857" s="98"/>
      <c r="D857" s="98"/>
      <c r="E857" s="98"/>
      <c r="F857" s="98"/>
    </row>
    <row r="858">
      <c r="A858" s="98"/>
      <c r="B858" s="98"/>
      <c r="C858" s="98"/>
      <c r="D858" s="98"/>
      <c r="E858" s="98"/>
      <c r="F858" s="98"/>
    </row>
    <row r="859">
      <c r="A859" s="98"/>
      <c r="B859" s="98"/>
      <c r="C859" s="98"/>
      <c r="D859" s="98"/>
      <c r="E859" s="98"/>
      <c r="F859" s="98"/>
    </row>
    <row r="860">
      <c r="A860" s="98"/>
      <c r="B860" s="98"/>
      <c r="C860" s="98"/>
      <c r="D860" s="98"/>
      <c r="E860" s="98"/>
      <c r="F860" s="98"/>
    </row>
    <row r="861">
      <c r="A861" s="98"/>
      <c r="B861" s="98"/>
      <c r="C861" s="98"/>
      <c r="D861" s="98"/>
      <c r="E861" s="98"/>
      <c r="F861" s="98"/>
    </row>
    <row r="862">
      <c r="A862" s="98"/>
      <c r="B862" s="98"/>
      <c r="C862" s="98"/>
      <c r="D862" s="98"/>
      <c r="E862" s="98"/>
      <c r="F862" s="98"/>
    </row>
    <row r="863">
      <c r="A863" s="98"/>
      <c r="B863" s="98"/>
      <c r="C863" s="98"/>
      <c r="D863" s="98"/>
      <c r="E863" s="98"/>
      <c r="F863" s="98"/>
    </row>
    <row r="864">
      <c r="A864" s="98"/>
      <c r="B864" s="98"/>
      <c r="C864" s="98"/>
      <c r="D864" s="98"/>
      <c r="E864" s="98"/>
      <c r="F864" s="98"/>
    </row>
    <row r="865">
      <c r="A865" s="98"/>
      <c r="B865" s="98"/>
      <c r="C865" s="98"/>
      <c r="D865" s="98"/>
      <c r="E865" s="98"/>
      <c r="F865" s="98"/>
    </row>
    <row r="866">
      <c r="A866" s="98"/>
      <c r="B866" s="98"/>
      <c r="C866" s="98"/>
      <c r="D866" s="98"/>
      <c r="E866" s="98"/>
      <c r="F866" s="98"/>
    </row>
    <row r="867">
      <c r="A867" s="98"/>
      <c r="B867" s="98"/>
      <c r="C867" s="98"/>
      <c r="D867" s="98"/>
      <c r="E867" s="98"/>
      <c r="F867" s="98"/>
    </row>
    <row r="868">
      <c r="A868" s="98"/>
      <c r="B868" s="98"/>
      <c r="C868" s="98"/>
      <c r="D868" s="98"/>
      <c r="E868" s="98"/>
      <c r="F868" s="98"/>
    </row>
    <row r="869">
      <c r="A869" s="98"/>
      <c r="B869" s="98"/>
      <c r="C869" s="98"/>
      <c r="D869" s="98"/>
      <c r="E869" s="98"/>
      <c r="F869" s="98"/>
    </row>
    <row r="870">
      <c r="A870" s="98"/>
      <c r="B870" s="98"/>
      <c r="C870" s="98"/>
      <c r="D870" s="98"/>
      <c r="E870" s="98"/>
      <c r="F870" s="98"/>
    </row>
    <row r="871">
      <c r="A871" s="98"/>
      <c r="B871" s="98"/>
      <c r="C871" s="98"/>
      <c r="D871" s="98"/>
      <c r="E871" s="98"/>
      <c r="F871" s="98"/>
    </row>
    <row r="872">
      <c r="A872" s="98"/>
      <c r="B872" s="98"/>
      <c r="C872" s="98"/>
      <c r="D872" s="98"/>
      <c r="E872" s="98"/>
      <c r="F872" s="98"/>
    </row>
    <row r="873">
      <c r="A873" s="98"/>
      <c r="B873" s="98"/>
      <c r="C873" s="98"/>
      <c r="D873" s="98"/>
      <c r="E873" s="98"/>
      <c r="F873" s="98"/>
    </row>
    <row r="874">
      <c r="A874" s="98"/>
      <c r="B874" s="98"/>
      <c r="C874" s="98"/>
      <c r="D874" s="98"/>
      <c r="E874" s="98"/>
      <c r="F874" s="98"/>
    </row>
    <row r="875">
      <c r="A875" s="98"/>
      <c r="B875" s="98"/>
      <c r="C875" s="98"/>
      <c r="D875" s="98"/>
      <c r="E875" s="98"/>
      <c r="F875" s="98"/>
    </row>
    <row r="876">
      <c r="A876" s="98"/>
      <c r="B876" s="98"/>
      <c r="C876" s="98"/>
      <c r="D876" s="98"/>
      <c r="E876" s="98"/>
      <c r="F876" s="98"/>
    </row>
    <row r="877">
      <c r="A877" s="98"/>
      <c r="B877" s="98"/>
      <c r="C877" s="98"/>
      <c r="D877" s="98"/>
      <c r="E877" s="98"/>
      <c r="F877" s="98"/>
    </row>
    <row r="878">
      <c r="A878" s="98"/>
      <c r="B878" s="98"/>
      <c r="C878" s="98"/>
      <c r="D878" s="98"/>
      <c r="E878" s="98"/>
      <c r="F878" s="98"/>
    </row>
    <row r="879">
      <c r="A879" s="98"/>
      <c r="B879" s="98"/>
      <c r="C879" s="98"/>
      <c r="D879" s="98"/>
      <c r="E879" s="98"/>
      <c r="F879" s="98"/>
    </row>
    <row r="880">
      <c r="A880" s="98"/>
      <c r="B880" s="98"/>
      <c r="C880" s="98"/>
      <c r="D880" s="98"/>
      <c r="E880" s="98"/>
      <c r="F880" s="98"/>
    </row>
    <row r="881">
      <c r="A881" s="98"/>
      <c r="B881" s="98"/>
      <c r="C881" s="98"/>
      <c r="D881" s="98"/>
      <c r="E881" s="98"/>
      <c r="F881" s="98"/>
    </row>
    <row r="882">
      <c r="A882" s="98"/>
      <c r="B882" s="98"/>
      <c r="C882" s="98"/>
      <c r="D882" s="98"/>
      <c r="E882" s="98"/>
      <c r="F882" s="98"/>
    </row>
    <row r="883">
      <c r="A883" s="98"/>
      <c r="B883" s="98"/>
      <c r="C883" s="98"/>
      <c r="D883" s="98"/>
      <c r="E883" s="98"/>
      <c r="F883" s="98"/>
    </row>
    <row r="884">
      <c r="A884" s="98"/>
      <c r="B884" s="98"/>
      <c r="C884" s="98"/>
      <c r="D884" s="98"/>
      <c r="E884" s="98"/>
      <c r="F884" s="98"/>
    </row>
    <row r="885">
      <c r="A885" s="98"/>
      <c r="B885" s="98"/>
      <c r="C885" s="98"/>
      <c r="D885" s="98"/>
      <c r="E885" s="98"/>
      <c r="F885" s="98"/>
    </row>
    <row r="886">
      <c r="A886" s="98"/>
      <c r="B886" s="98"/>
      <c r="C886" s="98"/>
      <c r="D886" s="98"/>
      <c r="E886" s="98"/>
      <c r="F886" s="98"/>
    </row>
    <row r="887">
      <c r="A887" s="98"/>
      <c r="B887" s="98"/>
      <c r="C887" s="98"/>
      <c r="D887" s="98"/>
      <c r="E887" s="98"/>
      <c r="F887" s="98"/>
    </row>
    <row r="888">
      <c r="A888" s="98"/>
      <c r="B888" s="98"/>
      <c r="C888" s="98"/>
      <c r="D888" s="98"/>
      <c r="E888" s="98"/>
      <c r="F888" s="98"/>
    </row>
    <row r="889">
      <c r="A889" s="98"/>
      <c r="B889" s="98"/>
      <c r="C889" s="98"/>
      <c r="D889" s="98"/>
      <c r="E889" s="98"/>
      <c r="F889" s="98"/>
    </row>
    <row r="890">
      <c r="A890" s="98"/>
      <c r="B890" s="98"/>
      <c r="C890" s="98"/>
      <c r="D890" s="98"/>
      <c r="E890" s="98"/>
      <c r="F890" s="98"/>
    </row>
    <row r="891">
      <c r="A891" s="98"/>
      <c r="B891" s="98"/>
      <c r="C891" s="98"/>
      <c r="D891" s="98"/>
      <c r="E891" s="98"/>
      <c r="F891" s="98"/>
    </row>
    <row r="892">
      <c r="A892" s="98"/>
      <c r="B892" s="98"/>
      <c r="C892" s="98"/>
      <c r="D892" s="98"/>
      <c r="E892" s="98"/>
      <c r="F892" s="98"/>
    </row>
    <row r="893">
      <c r="A893" s="98"/>
      <c r="B893" s="98"/>
      <c r="C893" s="98"/>
      <c r="D893" s="98"/>
      <c r="E893" s="98"/>
      <c r="F893" s="98"/>
    </row>
    <row r="894">
      <c r="A894" s="98"/>
      <c r="B894" s="98"/>
      <c r="C894" s="98"/>
      <c r="D894" s="98"/>
      <c r="E894" s="98"/>
      <c r="F894" s="98"/>
    </row>
    <row r="895">
      <c r="A895" s="98"/>
      <c r="B895" s="98"/>
      <c r="C895" s="98"/>
      <c r="D895" s="98"/>
      <c r="E895" s="98"/>
      <c r="F895" s="98"/>
    </row>
    <row r="896">
      <c r="A896" s="98"/>
      <c r="B896" s="98"/>
      <c r="C896" s="98"/>
      <c r="D896" s="98"/>
      <c r="E896" s="98"/>
      <c r="F896" s="98"/>
    </row>
    <row r="897">
      <c r="A897" s="98"/>
      <c r="B897" s="98"/>
      <c r="C897" s="98"/>
      <c r="D897" s="98"/>
      <c r="E897" s="98"/>
      <c r="F897" s="98"/>
    </row>
    <row r="898">
      <c r="A898" s="98"/>
      <c r="B898" s="98"/>
      <c r="C898" s="98"/>
      <c r="D898" s="98"/>
      <c r="E898" s="98"/>
      <c r="F898" s="98"/>
    </row>
    <row r="899">
      <c r="A899" s="98"/>
      <c r="B899" s="98"/>
      <c r="C899" s="98"/>
      <c r="D899" s="98"/>
      <c r="E899" s="98"/>
      <c r="F899" s="98"/>
    </row>
    <row r="900">
      <c r="A900" s="98"/>
      <c r="B900" s="98"/>
      <c r="C900" s="98"/>
      <c r="D900" s="98"/>
      <c r="E900" s="98"/>
      <c r="F900" s="98"/>
    </row>
    <row r="901">
      <c r="A901" s="98"/>
      <c r="B901" s="98"/>
      <c r="C901" s="98"/>
      <c r="D901" s="98"/>
      <c r="E901" s="98"/>
      <c r="F901" s="98"/>
    </row>
    <row r="902">
      <c r="A902" s="98"/>
      <c r="B902" s="98"/>
      <c r="C902" s="98"/>
      <c r="D902" s="98"/>
      <c r="E902" s="98"/>
      <c r="F902" s="98"/>
    </row>
    <row r="903">
      <c r="A903" s="98"/>
      <c r="B903" s="98"/>
      <c r="C903" s="98"/>
      <c r="D903" s="98"/>
      <c r="E903" s="98"/>
      <c r="F903" s="98"/>
    </row>
    <row r="904">
      <c r="A904" s="98"/>
      <c r="B904" s="98"/>
      <c r="C904" s="98"/>
      <c r="D904" s="98"/>
      <c r="E904" s="98"/>
      <c r="F904" s="98"/>
    </row>
    <row r="905">
      <c r="A905" s="98"/>
      <c r="B905" s="98"/>
      <c r="C905" s="98"/>
      <c r="D905" s="98"/>
      <c r="E905" s="98"/>
      <c r="F905" s="98"/>
    </row>
    <row r="906">
      <c r="A906" s="98"/>
      <c r="B906" s="98"/>
      <c r="C906" s="98"/>
      <c r="D906" s="98"/>
      <c r="E906" s="98"/>
      <c r="F906" s="98"/>
    </row>
    <row r="907">
      <c r="A907" s="98"/>
      <c r="B907" s="98"/>
      <c r="C907" s="98"/>
      <c r="D907" s="98"/>
      <c r="E907" s="98"/>
      <c r="F907" s="98"/>
    </row>
    <row r="908">
      <c r="A908" s="98"/>
      <c r="B908" s="98"/>
      <c r="C908" s="98"/>
      <c r="D908" s="98"/>
      <c r="E908" s="98"/>
      <c r="F908" s="98"/>
    </row>
    <row r="909">
      <c r="A909" s="98"/>
      <c r="B909" s="98"/>
      <c r="C909" s="98"/>
      <c r="D909" s="98"/>
      <c r="E909" s="98"/>
      <c r="F909" s="98"/>
    </row>
    <row r="910">
      <c r="A910" s="98"/>
      <c r="B910" s="98"/>
      <c r="C910" s="98"/>
      <c r="D910" s="98"/>
      <c r="E910" s="98"/>
      <c r="F910" s="98"/>
    </row>
    <row r="911">
      <c r="A911" s="98"/>
      <c r="B911" s="98"/>
      <c r="C911" s="98"/>
      <c r="D911" s="98"/>
      <c r="E911" s="98"/>
      <c r="F911" s="98"/>
    </row>
    <row r="912">
      <c r="A912" s="98"/>
      <c r="B912" s="98"/>
      <c r="C912" s="98"/>
      <c r="D912" s="98"/>
      <c r="E912" s="98"/>
      <c r="F912" s="98"/>
    </row>
    <row r="913">
      <c r="A913" s="98"/>
      <c r="B913" s="98"/>
      <c r="C913" s="98"/>
      <c r="D913" s="98"/>
      <c r="E913" s="98"/>
      <c r="F913" s="98"/>
    </row>
    <row r="914">
      <c r="A914" s="98"/>
      <c r="B914" s="98"/>
      <c r="C914" s="98"/>
      <c r="D914" s="98"/>
      <c r="E914" s="98"/>
      <c r="F914" s="98"/>
    </row>
    <row r="915">
      <c r="A915" s="98"/>
      <c r="B915" s="98"/>
      <c r="C915" s="98"/>
      <c r="D915" s="98"/>
      <c r="E915" s="98"/>
      <c r="F915" s="98"/>
    </row>
    <row r="916">
      <c r="A916" s="98"/>
      <c r="B916" s="98"/>
      <c r="C916" s="98"/>
      <c r="D916" s="98"/>
      <c r="E916" s="98"/>
      <c r="F916" s="98"/>
    </row>
    <row r="917">
      <c r="A917" s="98"/>
      <c r="B917" s="98"/>
      <c r="C917" s="98"/>
      <c r="D917" s="98"/>
      <c r="E917" s="98"/>
      <c r="F917" s="98"/>
    </row>
    <row r="918">
      <c r="A918" s="98"/>
      <c r="B918" s="98"/>
      <c r="C918" s="98"/>
      <c r="D918" s="98"/>
      <c r="E918" s="98"/>
      <c r="F918" s="98"/>
    </row>
    <row r="919">
      <c r="A919" s="98"/>
      <c r="B919" s="98"/>
      <c r="C919" s="98"/>
      <c r="D919" s="98"/>
      <c r="E919" s="98"/>
      <c r="F919" s="98"/>
    </row>
    <row r="920">
      <c r="A920" s="98"/>
      <c r="B920" s="98"/>
      <c r="C920" s="98"/>
      <c r="D920" s="98"/>
      <c r="E920" s="98"/>
      <c r="F920" s="98"/>
    </row>
    <row r="921">
      <c r="A921" s="98"/>
      <c r="B921" s="98"/>
      <c r="C921" s="98"/>
      <c r="D921" s="98"/>
      <c r="E921" s="98"/>
      <c r="F921" s="98"/>
    </row>
    <row r="922">
      <c r="A922" s="98"/>
      <c r="B922" s="98"/>
      <c r="C922" s="98"/>
      <c r="D922" s="98"/>
      <c r="E922" s="98"/>
      <c r="F922" s="98"/>
    </row>
    <row r="923">
      <c r="A923" s="98"/>
      <c r="B923" s="98"/>
      <c r="C923" s="98"/>
      <c r="D923" s="98"/>
      <c r="E923" s="98"/>
      <c r="F923" s="98"/>
    </row>
    <row r="924">
      <c r="A924" s="98"/>
      <c r="B924" s="98"/>
      <c r="C924" s="98"/>
      <c r="D924" s="98"/>
      <c r="E924" s="98"/>
      <c r="F924" s="98"/>
    </row>
    <row r="925">
      <c r="A925" s="98"/>
      <c r="B925" s="98"/>
      <c r="C925" s="98"/>
      <c r="D925" s="98"/>
      <c r="E925" s="98"/>
      <c r="F925" s="98"/>
    </row>
    <row r="926">
      <c r="A926" s="98"/>
      <c r="B926" s="98"/>
      <c r="C926" s="98"/>
      <c r="D926" s="98"/>
      <c r="E926" s="98"/>
      <c r="F926" s="98"/>
    </row>
    <row r="927">
      <c r="A927" s="98"/>
      <c r="B927" s="98"/>
      <c r="C927" s="98"/>
      <c r="D927" s="98"/>
      <c r="E927" s="98"/>
      <c r="F927" s="98"/>
    </row>
    <row r="928">
      <c r="A928" s="98"/>
      <c r="B928" s="98"/>
      <c r="C928" s="98"/>
      <c r="D928" s="98"/>
      <c r="E928" s="98"/>
      <c r="F928" s="98"/>
    </row>
    <row r="929">
      <c r="A929" s="98"/>
      <c r="B929" s="98"/>
      <c r="C929" s="98"/>
      <c r="D929" s="98"/>
      <c r="E929" s="98"/>
      <c r="F929" s="98"/>
    </row>
    <row r="930">
      <c r="A930" s="98"/>
      <c r="B930" s="98"/>
      <c r="C930" s="98"/>
      <c r="D930" s="98"/>
      <c r="E930" s="98"/>
      <c r="F930" s="98"/>
    </row>
    <row r="931">
      <c r="A931" s="98"/>
      <c r="B931" s="98"/>
      <c r="C931" s="98"/>
      <c r="D931" s="98"/>
      <c r="E931" s="98"/>
      <c r="F931" s="98"/>
    </row>
    <row r="932">
      <c r="A932" s="98"/>
      <c r="B932" s="98"/>
      <c r="C932" s="98"/>
      <c r="D932" s="98"/>
      <c r="E932" s="98"/>
      <c r="F932" s="98"/>
    </row>
    <row r="933">
      <c r="A933" s="98"/>
      <c r="B933" s="98"/>
      <c r="C933" s="98"/>
      <c r="D933" s="98"/>
      <c r="E933" s="98"/>
      <c r="F933" s="98"/>
    </row>
    <row r="934">
      <c r="A934" s="98"/>
      <c r="B934" s="98"/>
      <c r="C934" s="98"/>
      <c r="D934" s="98"/>
      <c r="E934" s="98"/>
      <c r="F934" s="98"/>
    </row>
    <row r="935">
      <c r="A935" s="98"/>
      <c r="B935" s="98"/>
      <c r="C935" s="98"/>
      <c r="D935" s="98"/>
      <c r="E935" s="98"/>
      <c r="F935" s="98"/>
    </row>
    <row r="936">
      <c r="A936" s="98"/>
      <c r="B936" s="98"/>
      <c r="C936" s="98"/>
      <c r="D936" s="98"/>
      <c r="E936" s="98"/>
      <c r="F936" s="98"/>
    </row>
    <row r="937">
      <c r="A937" s="98"/>
      <c r="B937" s="98"/>
      <c r="C937" s="98"/>
      <c r="D937" s="98"/>
      <c r="E937" s="98"/>
      <c r="F937" s="98"/>
    </row>
    <row r="938">
      <c r="A938" s="98"/>
      <c r="B938" s="98"/>
      <c r="C938" s="98"/>
      <c r="D938" s="98"/>
      <c r="E938" s="98"/>
      <c r="F938" s="98"/>
    </row>
    <row r="939">
      <c r="A939" s="98"/>
      <c r="B939" s="98"/>
      <c r="C939" s="98"/>
      <c r="D939" s="98"/>
      <c r="E939" s="98"/>
      <c r="F939" s="98"/>
    </row>
    <row r="940">
      <c r="A940" s="98"/>
      <c r="B940" s="98"/>
      <c r="C940" s="98"/>
      <c r="D940" s="98"/>
      <c r="E940" s="98"/>
      <c r="F940" s="98"/>
    </row>
    <row r="941">
      <c r="A941" s="98"/>
      <c r="B941" s="98"/>
      <c r="C941" s="98"/>
      <c r="D941" s="98"/>
      <c r="E941" s="98"/>
      <c r="F941" s="98"/>
    </row>
    <row r="942">
      <c r="A942" s="98"/>
      <c r="B942" s="98"/>
      <c r="C942" s="98"/>
      <c r="D942" s="98"/>
      <c r="E942" s="98"/>
      <c r="F942" s="98"/>
    </row>
    <row r="943">
      <c r="A943" s="98"/>
      <c r="B943" s="98"/>
      <c r="C943" s="98"/>
      <c r="D943" s="98"/>
      <c r="E943" s="98"/>
      <c r="F943" s="98"/>
    </row>
    <row r="944">
      <c r="A944" s="98"/>
      <c r="B944" s="98"/>
      <c r="C944" s="98"/>
      <c r="D944" s="98"/>
      <c r="E944" s="98"/>
      <c r="F944" s="98"/>
    </row>
    <row r="945">
      <c r="A945" s="98"/>
      <c r="B945" s="98"/>
      <c r="C945" s="98"/>
      <c r="D945" s="98"/>
      <c r="E945" s="98"/>
      <c r="F945" s="98"/>
    </row>
    <row r="946">
      <c r="A946" s="98"/>
      <c r="B946" s="98"/>
      <c r="C946" s="98"/>
      <c r="D946" s="98"/>
      <c r="E946" s="98"/>
      <c r="F946" s="98"/>
    </row>
    <row r="947">
      <c r="A947" s="98"/>
      <c r="B947" s="98"/>
      <c r="C947" s="98"/>
      <c r="D947" s="98"/>
      <c r="E947" s="98"/>
      <c r="F947" s="98"/>
    </row>
    <row r="948">
      <c r="A948" s="98"/>
      <c r="B948" s="98"/>
      <c r="C948" s="98"/>
      <c r="D948" s="98"/>
      <c r="E948" s="98"/>
      <c r="F948" s="98"/>
    </row>
    <row r="949">
      <c r="A949" s="98"/>
      <c r="B949" s="98"/>
      <c r="C949" s="98"/>
      <c r="D949" s="98"/>
      <c r="E949" s="98"/>
      <c r="F949" s="98"/>
    </row>
    <row r="950">
      <c r="A950" s="98"/>
      <c r="B950" s="98"/>
      <c r="C950" s="98"/>
      <c r="D950" s="98"/>
      <c r="E950" s="98"/>
      <c r="F950" s="98"/>
    </row>
    <row r="951">
      <c r="A951" s="98"/>
      <c r="B951" s="98"/>
      <c r="C951" s="98"/>
      <c r="D951" s="98"/>
      <c r="E951" s="98"/>
      <c r="F951" s="98"/>
    </row>
    <row r="952">
      <c r="A952" s="98"/>
      <c r="B952" s="98"/>
      <c r="C952" s="98"/>
      <c r="D952" s="98"/>
      <c r="E952" s="98"/>
      <c r="F952" s="98"/>
    </row>
    <row r="953">
      <c r="A953" s="98"/>
      <c r="B953" s="98"/>
      <c r="C953" s="98"/>
      <c r="D953" s="98"/>
      <c r="E953" s="98"/>
      <c r="F953" s="98"/>
    </row>
    <row r="954">
      <c r="A954" s="98"/>
      <c r="B954" s="98"/>
      <c r="C954" s="98"/>
      <c r="D954" s="98"/>
      <c r="E954" s="98"/>
      <c r="F954" s="98"/>
    </row>
    <row r="955">
      <c r="A955" s="98"/>
      <c r="B955" s="98"/>
      <c r="C955" s="98"/>
      <c r="D955" s="98"/>
      <c r="E955" s="98"/>
      <c r="F955" s="98"/>
    </row>
    <row r="956">
      <c r="A956" s="98"/>
      <c r="B956" s="98"/>
      <c r="C956" s="98"/>
      <c r="D956" s="98"/>
      <c r="E956" s="98"/>
      <c r="F956" s="98"/>
    </row>
    <row r="957">
      <c r="A957" s="98"/>
      <c r="B957" s="98"/>
      <c r="C957" s="98"/>
      <c r="D957" s="98"/>
      <c r="E957" s="98"/>
      <c r="F957" s="98"/>
    </row>
    <row r="958">
      <c r="A958" s="98"/>
      <c r="B958" s="98"/>
      <c r="C958" s="98"/>
      <c r="D958" s="98"/>
      <c r="E958" s="98"/>
      <c r="F958" s="98"/>
    </row>
    <row r="959">
      <c r="A959" s="98"/>
      <c r="B959" s="98"/>
      <c r="C959" s="98"/>
      <c r="D959" s="98"/>
      <c r="E959" s="98"/>
      <c r="F959" s="98"/>
    </row>
    <row r="960">
      <c r="A960" s="98"/>
      <c r="B960" s="98"/>
      <c r="C960" s="98"/>
      <c r="D960" s="98"/>
      <c r="E960" s="98"/>
      <c r="F960" s="98"/>
    </row>
    <row r="961">
      <c r="A961" s="98"/>
      <c r="B961" s="98"/>
      <c r="C961" s="98"/>
      <c r="D961" s="98"/>
      <c r="E961" s="98"/>
      <c r="F961" s="98"/>
    </row>
    <row r="962">
      <c r="A962" s="98"/>
      <c r="B962" s="98"/>
      <c r="C962" s="98"/>
      <c r="D962" s="98"/>
      <c r="E962" s="98"/>
      <c r="F962" s="98"/>
    </row>
    <row r="963">
      <c r="A963" s="98"/>
      <c r="B963" s="98"/>
      <c r="C963" s="98"/>
      <c r="D963" s="98"/>
      <c r="E963" s="98"/>
      <c r="F963" s="98"/>
    </row>
    <row r="964">
      <c r="A964" s="98"/>
      <c r="B964" s="98"/>
      <c r="C964" s="98"/>
      <c r="D964" s="98"/>
      <c r="E964" s="98"/>
      <c r="F964" s="98"/>
    </row>
    <row r="965">
      <c r="A965" s="98"/>
      <c r="B965" s="98"/>
      <c r="C965" s="98"/>
      <c r="D965" s="98"/>
      <c r="E965" s="98"/>
      <c r="F965" s="98"/>
    </row>
    <row r="966">
      <c r="A966" s="98"/>
      <c r="B966" s="98"/>
      <c r="C966" s="98"/>
      <c r="D966" s="98"/>
      <c r="E966" s="98"/>
      <c r="F966" s="98"/>
    </row>
    <row r="967">
      <c r="A967" s="98"/>
      <c r="B967" s="98"/>
      <c r="C967" s="98"/>
      <c r="D967" s="98"/>
      <c r="E967" s="98"/>
      <c r="F967" s="98"/>
    </row>
    <row r="968">
      <c r="A968" s="98"/>
      <c r="B968" s="98"/>
      <c r="C968" s="98"/>
      <c r="D968" s="98"/>
      <c r="E968" s="98"/>
      <c r="F968" s="98"/>
    </row>
  </sheetData>
  <mergeCells count="13">
    <mergeCell ref="A92:F92"/>
    <mergeCell ref="A108:F108"/>
    <mergeCell ref="A112:F112"/>
    <mergeCell ref="A115:F115"/>
    <mergeCell ref="A185:F185"/>
    <mergeCell ref="A218:F218"/>
    <mergeCell ref="A1:F1"/>
    <mergeCell ref="A2:F2"/>
    <mergeCell ref="A11:F11"/>
    <mergeCell ref="A17:F17"/>
    <mergeCell ref="A27:F27"/>
    <mergeCell ref="A35:F35"/>
    <mergeCell ref="A56:F56"/>
  </mergeCells>
  <hyperlinks>
    <hyperlink r:id="rId1" ref="B131"/>
  </hyperlinks>
  <printOptions gridLines="1" horizontalCentered="1"/>
  <pageMargins bottom="0.75" footer="0.0" header="0.0" left="0.7" right="0.7" top="0.75"/>
  <pageSetup paperSize="9" cellComments="atEnd" orientation="landscape" pageOrder="overThenDown"/>
  <colBreaks count="1" manualBreakCount="1">
    <brk id="6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88"/>
    <col customWidth="1" min="2" max="2" width="59.88"/>
    <col customWidth="1" min="3" max="3" width="22.25"/>
  </cols>
  <sheetData>
    <row r="1">
      <c r="A1" s="342" t="s">
        <v>778</v>
      </c>
      <c r="B1" s="343" t="s">
        <v>779</v>
      </c>
      <c r="C1" s="342" t="s">
        <v>780</v>
      </c>
    </row>
    <row r="2">
      <c r="A2" s="344" t="s">
        <v>380</v>
      </c>
      <c r="B2" s="345" t="s">
        <v>781</v>
      </c>
      <c r="C2" s="346" t="s">
        <v>782</v>
      </c>
    </row>
    <row r="3">
      <c r="A3" s="344" t="s">
        <v>380</v>
      </c>
      <c r="B3" s="345" t="s">
        <v>783</v>
      </c>
      <c r="C3" s="346" t="s">
        <v>782</v>
      </c>
    </row>
    <row r="4">
      <c r="A4" s="344" t="s">
        <v>380</v>
      </c>
      <c r="B4" s="345" t="s">
        <v>784</v>
      </c>
      <c r="C4" s="346" t="s">
        <v>782</v>
      </c>
    </row>
    <row r="5">
      <c r="A5" s="344" t="s">
        <v>380</v>
      </c>
      <c r="B5" s="345" t="s">
        <v>785</v>
      </c>
      <c r="C5" s="346" t="s">
        <v>782</v>
      </c>
    </row>
    <row r="6">
      <c r="A6" s="344" t="s">
        <v>380</v>
      </c>
      <c r="B6" s="345" t="s">
        <v>786</v>
      </c>
      <c r="C6" s="346" t="s">
        <v>782</v>
      </c>
    </row>
    <row r="7">
      <c r="A7" s="344" t="s">
        <v>380</v>
      </c>
      <c r="B7" s="345" t="s">
        <v>787</v>
      </c>
      <c r="C7" s="346" t="s">
        <v>782</v>
      </c>
    </row>
    <row r="8">
      <c r="A8" s="344" t="s">
        <v>380</v>
      </c>
      <c r="B8" s="345" t="s">
        <v>788</v>
      </c>
      <c r="C8" s="346" t="s">
        <v>782</v>
      </c>
    </row>
    <row r="9">
      <c r="A9" s="347"/>
      <c r="B9" s="348"/>
      <c r="C9" s="347"/>
    </row>
    <row r="10">
      <c r="A10" s="344" t="s">
        <v>789</v>
      </c>
      <c r="B10" s="345" t="s">
        <v>176</v>
      </c>
      <c r="C10" s="346" t="s">
        <v>790</v>
      </c>
    </row>
    <row r="11">
      <c r="A11" s="344" t="s">
        <v>496</v>
      </c>
      <c r="B11" s="345" t="s">
        <v>178</v>
      </c>
      <c r="C11" s="349">
        <v>46829.0</v>
      </c>
    </row>
    <row r="12">
      <c r="A12" s="344" t="s">
        <v>508</v>
      </c>
      <c r="B12" s="345" t="s">
        <v>179</v>
      </c>
      <c r="C12" s="346" t="s">
        <v>790</v>
      </c>
    </row>
    <row r="13">
      <c r="A13" s="344" t="s">
        <v>521</v>
      </c>
      <c r="B13" s="345" t="s">
        <v>181</v>
      </c>
      <c r="C13" s="346" t="s">
        <v>790</v>
      </c>
    </row>
    <row r="14">
      <c r="A14" s="344" t="s">
        <v>453</v>
      </c>
      <c r="B14" s="345" t="s">
        <v>182</v>
      </c>
      <c r="C14" s="346" t="s">
        <v>790</v>
      </c>
    </row>
    <row r="15">
      <c r="A15" s="344" t="s">
        <v>493</v>
      </c>
      <c r="B15" s="350">
        <v>60.0</v>
      </c>
      <c r="C15" s="346" t="s">
        <v>790</v>
      </c>
    </row>
    <row r="16">
      <c r="A16" s="344" t="s">
        <v>493</v>
      </c>
      <c r="B16" s="345" t="s">
        <v>183</v>
      </c>
      <c r="C16" s="346" t="s">
        <v>790</v>
      </c>
    </row>
    <row r="17">
      <c r="A17" s="344" t="s">
        <v>442</v>
      </c>
      <c r="B17" s="345" t="s">
        <v>184</v>
      </c>
      <c r="C17" s="346" t="s">
        <v>790</v>
      </c>
    </row>
    <row r="18">
      <c r="A18" s="344" t="s">
        <v>543</v>
      </c>
      <c r="B18" s="345" t="s">
        <v>185</v>
      </c>
      <c r="C18" s="346" t="s">
        <v>790</v>
      </c>
    </row>
    <row r="19">
      <c r="A19" s="344" t="s">
        <v>791</v>
      </c>
      <c r="B19" s="345" t="s">
        <v>186</v>
      </c>
      <c r="C19" s="346" t="s">
        <v>790</v>
      </c>
    </row>
    <row r="20">
      <c r="A20" s="344" t="s">
        <v>546</v>
      </c>
      <c r="B20" s="345" t="s">
        <v>187</v>
      </c>
      <c r="C20" s="346" t="s">
        <v>790</v>
      </c>
    </row>
    <row r="21">
      <c r="A21" s="344" t="s">
        <v>533</v>
      </c>
      <c r="B21" s="345" t="s">
        <v>188</v>
      </c>
      <c r="C21" s="346" t="s">
        <v>790</v>
      </c>
    </row>
    <row r="22">
      <c r="A22" s="344" t="s">
        <v>526</v>
      </c>
      <c r="B22" s="345" t="s">
        <v>189</v>
      </c>
      <c r="C22" s="346" t="s">
        <v>790</v>
      </c>
    </row>
    <row r="23">
      <c r="A23" s="344" t="s">
        <v>792</v>
      </c>
      <c r="B23" s="345" t="s">
        <v>214</v>
      </c>
      <c r="C23" s="346" t="s">
        <v>790</v>
      </c>
    </row>
    <row r="24">
      <c r="A24" s="344" t="s">
        <v>792</v>
      </c>
      <c r="B24" s="345" t="s">
        <v>206</v>
      </c>
      <c r="C24" s="346" t="s">
        <v>790</v>
      </c>
    </row>
    <row r="25">
      <c r="A25" s="344" t="s">
        <v>792</v>
      </c>
      <c r="B25" s="345" t="s">
        <v>190</v>
      </c>
      <c r="C25" s="346" t="s">
        <v>790</v>
      </c>
    </row>
    <row r="26">
      <c r="A26" s="344" t="s">
        <v>518</v>
      </c>
      <c r="B26" s="345" t="s">
        <v>192</v>
      </c>
      <c r="C26" s="346" t="s">
        <v>790</v>
      </c>
    </row>
    <row r="27">
      <c r="A27" s="344" t="s">
        <v>793</v>
      </c>
      <c r="B27" s="345" t="s">
        <v>195</v>
      </c>
      <c r="C27" s="346" t="s">
        <v>790</v>
      </c>
    </row>
    <row r="28">
      <c r="A28" s="344" t="s">
        <v>506</v>
      </c>
      <c r="B28" s="345" t="s">
        <v>196</v>
      </c>
      <c r="C28" s="346" t="s">
        <v>790</v>
      </c>
    </row>
    <row r="29">
      <c r="A29" s="344" t="s">
        <v>794</v>
      </c>
      <c r="B29" s="345" t="s">
        <v>198</v>
      </c>
      <c r="C29" s="346" t="s">
        <v>790</v>
      </c>
    </row>
    <row r="30">
      <c r="A30" s="344" t="s">
        <v>517</v>
      </c>
      <c r="B30" s="345" t="s">
        <v>199</v>
      </c>
      <c r="C30" s="346" t="s">
        <v>790</v>
      </c>
    </row>
    <row r="31">
      <c r="A31" s="344" t="s">
        <v>519</v>
      </c>
      <c r="B31" s="345" t="s">
        <v>200</v>
      </c>
      <c r="C31" s="346" t="s">
        <v>790</v>
      </c>
    </row>
    <row r="32">
      <c r="A32" s="344" t="s">
        <v>530</v>
      </c>
      <c r="B32" s="345" t="s">
        <v>201</v>
      </c>
      <c r="C32" s="346" t="s">
        <v>790</v>
      </c>
    </row>
    <row r="33">
      <c r="A33" s="344" t="s">
        <v>538</v>
      </c>
      <c r="B33" s="345" t="s">
        <v>202</v>
      </c>
      <c r="C33" s="346" t="s">
        <v>790</v>
      </c>
    </row>
    <row r="34">
      <c r="A34" s="344" t="s">
        <v>539</v>
      </c>
      <c r="B34" s="345" t="s">
        <v>203</v>
      </c>
      <c r="C34" s="346" t="s">
        <v>790</v>
      </c>
    </row>
    <row r="35">
      <c r="A35" s="344"/>
      <c r="B35" s="345" t="s">
        <v>204</v>
      </c>
      <c r="C35" s="346" t="s">
        <v>790</v>
      </c>
    </row>
    <row r="36">
      <c r="A36" s="344" t="s">
        <v>795</v>
      </c>
      <c r="B36" s="345" t="s">
        <v>208</v>
      </c>
      <c r="C36" s="346" t="s">
        <v>790</v>
      </c>
    </row>
    <row r="37">
      <c r="A37" s="344" t="s">
        <v>522</v>
      </c>
      <c r="B37" s="345" t="s">
        <v>209</v>
      </c>
      <c r="C37" s="346" t="s">
        <v>790</v>
      </c>
    </row>
    <row r="38">
      <c r="A38" s="344" t="s">
        <v>530</v>
      </c>
      <c r="B38" s="345" t="s">
        <v>211</v>
      </c>
      <c r="C38" s="346" t="s">
        <v>790</v>
      </c>
    </row>
    <row r="39">
      <c r="A39" s="344"/>
      <c r="B39" s="345" t="s">
        <v>796</v>
      </c>
      <c r="C39" s="346" t="s">
        <v>790</v>
      </c>
    </row>
    <row r="40">
      <c r="A40" s="344" t="s">
        <v>797</v>
      </c>
      <c r="B40" s="345" t="s">
        <v>213</v>
      </c>
      <c r="C40" s="346" t="s">
        <v>790</v>
      </c>
    </row>
    <row r="41">
      <c r="A41" s="344" t="s">
        <v>518</v>
      </c>
      <c r="B41" s="345" t="s">
        <v>215</v>
      </c>
      <c r="C41" s="346" t="s">
        <v>790</v>
      </c>
    </row>
    <row r="42">
      <c r="A42" s="344" t="s">
        <v>798</v>
      </c>
      <c r="B42" s="351" t="s">
        <v>175</v>
      </c>
      <c r="C42" s="346" t="s">
        <v>790</v>
      </c>
    </row>
    <row r="43">
      <c r="A43" s="344"/>
      <c r="B43" s="345" t="s">
        <v>799</v>
      </c>
      <c r="C43" s="346" t="s">
        <v>790</v>
      </c>
    </row>
    <row r="44">
      <c r="A44" s="344" t="s">
        <v>518</v>
      </c>
      <c r="B44" s="345" t="s">
        <v>222</v>
      </c>
      <c r="C44" s="346" t="s">
        <v>790</v>
      </c>
    </row>
    <row r="45">
      <c r="A45" s="344" t="s">
        <v>800</v>
      </c>
      <c r="B45" s="345" t="s">
        <v>225</v>
      </c>
      <c r="C45" s="346" t="s">
        <v>790</v>
      </c>
    </row>
    <row r="46">
      <c r="A46" s="344"/>
      <c r="B46" s="345" t="s">
        <v>226</v>
      </c>
      <c r="C46" s="346" t="s">
        <v>790</v>
      </c>
    </row>
    <row r="47">
      <c r="A47" s="344" t="s">
        <v>801</v>
      </c>
      <c r="B47" s="345" t="s">
        <v>228</v>
      </c>
      <c r="C47" s="346" t="s">
        <v>790</v>
      </c>
    </row>
    <row r="48">
      <c r="A48" s="344"/>
      <c r="B48" s="345" t="s">
        <v>229</v>
      </c>
      <c r="C48" s="346" t="s">
        <v>790</v>
      </c>
    </row>
    <row r="49">
      <c r="A49" s="344" t="s">
        <v>802</v>
      </c>
      <c r="B49" s="345" t="s">
        <v>231</v>
      </c>
      <c r="C49" s="346" t="s">
        <v>790</v>
      </c>
    </row>
    <row r="50">
      <c r="A50" s="344" t="s">
        <v>565</v>
      </c>
      <c r="B50" s="345" t="s">
        <v>236</v>
      </c>
      <c r="C50" s="346" t="s">
        <v>790</v>
      </c>
    </row>
    <row r="51">
      <c r="A51" s="344" t="s">
        <v>504</v>
      </c>
      <c r="B51" s="345" t="s">
        <v>235</v>
      </c>
      <c r="C51" s="346" t="s">
        <v>790</v>
      </c>
    </row>
    <row r="52">
      <c r="A52" s="344" t="s">
        <v>803</v>
      </c>
      <c r="B52" s="345" t="s">
        <v>237</v>
      </c>
      <c r="C52" s="346" t="s">
        <v>790</v>
      </c>
    </row>
    <row r="53">
      <c r="A53" s="344" t="s">
        <v>567</v>
      </c>
      <c r="B53" s="345" t="s">
        <v>238</v>
      </c>
      <c r="C53" s="346" t="s">
        <v>790</v>
      </c>
    </row>
    <row r="54">
      <c r="A54" s="344"/>
      <c r="B54" s="345" t="s">
        <v>804</v>
      </c>
      <c r="C54" s="346" t="s">
        <v>790</v>
      </c>
    </row>
    <row r="55">
      <c r="A55" s="347"/>
      <c r="B55" s="348"/>
      <c r="C55" s="347"/>
    </row>
    <row r="56">
      <c r="A56" s="344" t="s">
        <v>805</v>
      </c>
      <c r="B56" s="352" t="s">
        <v>241</v>
      </c>
      <c r="C56" s="346" t="s">
        <v>790</v>
      </c>
    </row>
    <row r="57">
      <c r="A57" s="344" t="s">
        <v>806</v>
      </c>
      <c r="B57" s="352" t="s">
        <v>242</v>
      </c>
      <c r="C57" s="346" t="s">
        <v>790</v>
      </c>
    </row>
    <row r="58">
      <c r="A58" s="344" t="s">
        <v>807</v>
      </c>
      <c r="B58" s="353" t="s">
        <v>244</v>
      </c>
      <c r="C58" s="346" t="s">
        <v>790</v>
      </c>
    </row>
    <row r="59">
      <c r="A59" s="344"/>
      <c r="B59" s="353" t="s">
        <v>808</v>
      </c>
      <c r="C59" s="346" t="s">
        <v>790</v>
      </c>
    </row>
    <row r="60">
      <c r="A60" s="344" t="s">
        <v>530</v>
      </c>
      <c r="B60" s="353" t="s">
        <v>246</v>
      </c>
      <c r="C60" s="346" t="s">
        <v>790</v>
      </c>
    </row>
    <row r="61">
      <c r="A61" s="344" t="s">
        <v>809</v>
      </c>
      <c r="B61" s="353" t="s">
        <v>247</v>
      </c>
      <c r="C61" s="346" t="s">
        <v>790</v>
      </c>
    </row>
    <row r="62">
      <c r="A62" s="344" t="s">
        <v>809</v>
      </c>
      <c r="B62" s="353" t="s">
        <v>248</v>
      </c>
      <c r="C62" s="346" t="s">
        <v>790</v>
      </c>
    </row>
    <row r="63">
      <c r="A63" s="344"/>
      <c r="B63" s="353" t="s">
        <v>249</v>
      </c>
      <c r="C63" s="346" t="s">
        <v>790</v>
      </c>
    </row>
    <row r="64">
      <c r="A64" s="344" t="s">
        <v>802</v>
      </c>
      <c r="B64" s="353" t="s">
        <v>250</v>
      </c>
      <c r="C64" s="346" t="s">
        <v>790</v>
      </c>
    </row>
    <row r="65">
      <c r="A65" s="344" t="s">
        <v>810</v>
      </c>
      <c r="B65" s="353" t="s">
        <v>251</v>
      </c>
      <c r="C65" s="346" t="s">
        <v>790</v>
      </c>
    </row>
    <row r="66">
      <c r="A66" s="344" t="s">
        <v>811</v>
      </c>
      <c r="B66" s="353" t="s">
        <v>252</v>
      </c>
      <c r="C66" s="346" t="s">
        <v>790</v>
      </c>
    </row>
    <row r="67">
      <c r="A67" s="344" t="s">
        <v>812</v>
      </c>
      <c r="B67" s="353" t="s">
        <v>255</v>
      </c>
      <c r="C67" s="346" t="s">
        <v>790</v>
      </c>
    </row>
    <row r="68">
      <c r="A68" s="344"/>
      <c r="B68" s="353" t="s">
        <v>813</v>
      </c>
      <c r="C68" s="346" t="s">
        <v>790</v>
      </c>
    </row>
    <row r="69">
      <c r="A69" s="344" t="s">
        <v>814</v>
      </c>
      <c r="B69" s="353" t="s">
        <v>259</v>
      </c>
      <c r="C69" s="346" t="s">
        <v>790</v>
      </c>
    </row>
    <row r="70">
      <c r="A70" s="344" t="s">
        <v>506</v>
      </c>
      <c r="B70" s="353" t="s">
        <v>260</v>
      </c>
      <c r="C70" s="346" t="s">
        <v>790</v>
      </c>
    </row>
    <row r="71">
      <c r="A71" s="344" t="s">
        <v>815</v>
      </c>
      <c r="B71" s="353" t="s">
        <v>263</v>
      </c>
      <c r="C71" s="346" t="s">
        <v>790</v>
      </c>
    </row>
    <row r="72">
      <c r="A72" s="344"/>
      <c r="B72" s="353" t="s">
        <v>264</v>
      </c>
      <c r="C72" s="346" t="s">
        <v>790</v>
      </c>
    </row>
    <row r="73">
      <c r="A73" s="344" t="s">
        <v>816</v>
      </c>
      <c r="B73" s="354" t="s">
        <v>267</v>
      </c>
      <c r="C73" s="346" t="s">
        <v>790</v>
      </c>
    </row>
    <row r="74">
      <c r="A74" s="344"/>
      <c r="B74" s="354" t="s">
        <v>268</v>
      </c>
      <c r="C74" s="346" t="s">
        <v>790</v>
      </c>
    </row>
    <row r="75">
      <c r="A75" s="344"/>
      <c r="B75" s="354" t="s">
        <v>271</v>
      </c>
      <c r="C75" s="346" t="s">
        <v>790</v>
      </c>
    </row>
    <row r="76">
      <c r="A76" s="344" t="s">
        <v>575</v>
      </c>
      <c r="B76" s="354" t="s">
        <v>272</v>
      </c>
      <c r="C76" s="346" t="s">
        <v>790</v>
      </c>
    </row>
    <row r="77">
      <c r="A77" s="344"/>
      <c r="B77" s="354" t="s">
        <v>275</v>
      </c>
      <c r="C77" s="346" t="s">
        <v>790</v>
      </c>
    </row>
    <row r="78">
      <c r="A78" s="344"/>
      <c r="B78" s="354" t="s">
        <v>269</v>
      </c>
      <c r="C78" s="346" t="s">
        <v>790</v>
      </c>
    </row>
    <row r="79">
      <c r="A79" s="344" t="s">
        <v>569</v>
      </c>
      <c r="B79" s="354" t="s">
        <v>270</v>
      </c>
      <c r="C79" s="346" t="s">
        <v>790</v>
      </c>
    </row>
    <row r="80">
      <c r="A80" s="344" t="s">
        <v>382</v>
      </c>
      <c r="B80" s="354" t="s">
        <v>273</v>
      </c>
      <c r="C80" s="346" t="s">
        <v>790</v>
      </c>
    </row>
    <row r="81">
      <c r="A81" s="344"/>
      <c r="B81" s="354" t="s">
        <v>274</v>
      </c>
      <c r="C81" s="346" t="s">
        <v>790</v>
      </c>
    </row>
    <row r="82">
      <c r="A82" s="344"/>
      <c r="B82" s="354" t="s">
        <v>372</v>
      </c>
      <c r="C82" s="346" t="s">
        <v>790</v>
      </c>
    </row>
    <row r="83">
      <c r="A83" s="344" t="s">
        <v>817</v>
      </c>
      <c r="B83" s="353" t="s">
        <v>278</v>
      </c>
      <c r="C83" s="346" t="s">
        <v>790</v>
      </c>
    </row>
    <row r="84">
      <c r="A84" s="344" t="s">
        <v>818</v>
      </c>
      <c r="B84" s="355" t="s">
        <v>277</v>
      </c>
      <c r="C84" s="346" t="s">
        <v>790</v>
      </c>
    </row>
    <row r="85">
      <c r="A85" s="344"/>
      <c r="B85" s="353" t="s">
        <v>279</v>
      </c>
      <c r="C85" s="346" t="s">
        <v>790</v>
      </c>
    </row>
    <row r="86">
      <c r="A86" s="344" t="s">
        <v>819</v>
      </c>
      <c r="B86" s="353" t="s">
        <v>280</v>
      </c>
      <c r="C86" s="346" t="s">
        <v>790</v>
      </c>
    </row>
    <row r="87">
      <c r="A87" s="344" t="s">
        <v>820</v>
      </c>
      <c r="B87" s="353" t="s">
        <v>282</v>
      </c>
      <c r="C87" s="346" t="s">
        <v>790</v>
      </c>
    </row>
    <row r="88">
      <c r="A88" s="344"/>
      <c r="B88" s="353" t="s">
        <v>283</v>
      </c>
      <c r="C88" s="346" t="s">
        <v>790</v>
      </c>
    </row>
    <row r="89">
      <c r="A89" s="344" t="s">
        <v>776</v>
      </c>
      <c r="B89" s="353" t="s">
        <v>284</v>
      </c>
      <c r="C89" s="346" t="s">
        <v>790</v>
      </c>
    </row>
    <row r="90">
      <c r="A90" s="344" t="s">
        <v>821</v>
      </c>
      <c r="B90" s="353" t="s">
        <v>286</v>
      </c>
      <c r="C90" s="346" t="s">
        <v>790</v>
      </c>
    </row>
    <row r="91">
      <c r="A91" s="344"/>
      <c r="B91" s="353" t="s">
        <v>288</v>
      </c>
      <c r="C91" s="346" t="s">
        <v>790</v>
      </c>
    </row>
    <row r="92">
      <c r="A92" s="344" t="s">
        <v>822</v>
      </c>
      <c r="B92" s="353" t="s">
        <v>289</v>
      </c>
      <c r="C92" s="346" t="s">
        <v>790</v>
      </c>
    </row>
    <row r="93">
      <c r="A93" s="344" t="s">
        <v>548</v>
      </c>
      <c r="B93" s="353" t="s">
        <v>290</v>
      </c>
      <c r="C93" s="346" t="s">
        <v>790</v>
      </c>
    </row>
    <row r="94">
      <c r="A94" s="344"/>
      <c r="B94" s="353" t="s">
        <v>823</v>
      </c>
      <c r="C94" s="346" t="s">
        <v>790</v>
      </c>
    </row>
    <row r="95">
      <c r="A95" s="344"/>
      <c r="B95" s="353" t="s">
        <v>293</v>
      </c>
      <c r="C95" s="346" t="s">
        <v>790</v>
      </c>
    </row>
    <row r="96">
      <c r="A96" s="344" t="s">
        <v>824</v>
      </c>
      <c r="B96" s="354" t="s">
        <v>297</v>
      </c>
      <c r="C96" s="346" t="s">
        <v>790</v>
      </c>
    </row>
    <row r="97">
      <c r="A97" s="356"/>
      <c r="B97" s="356"/>
      <c r="C97" s="356"/>
    </row>
    <row r="98">
      <c r="A98" s="356"/>
      <c r="B98" s="356"/>
      <c r="C98" s="356"/>
    </row>
    <row r="99">
      <c r="A99" s="357"/>
      <c r="B99" s="357"/>
      <c r="C99" s="356"/>
    </row>
    <row r="100">
      <c r="A100" s="358" t="s">
        <v>825</v>
      </c>
      <c r="B100" s="359" t="s">
        <v>780</v>
      </c>
    </row>
    <row r="101">
      <c r="A101" s="360" t="s">
        <v>826</v>
      </c>
      <c r="B101" s="361" t="s">
        <v>782</v>
      </c>
    </row>
    <row r="102">
      <c r="A102" s="360" t="s">
        <v>827</v>
      </c>
      <c r="B102" s="361" t="s">
        <v>828</v>
      </c>
    </row>
    <row r="103">
      <c r="A103" s="360" t="s">
        <v>829</v>
      </c>
      <c r="B103" s="361" t="s">
        <v>830</v>
      </c>
    </row>
    <row r="104">
      <c r="A104" s="360" t="s">
        <v>831</v>
      </c>
      <c r="B104" s="362" t="s">
        <v>832</v>
      </c>
    </row>
    <row r="105">
      <c r="A105" s="360" t="s">
        <v>833</v>
      </c>
      <c r="B105" s="361" t="s">
        <v>834</v>
      </c>
    </row>
    <row r="106">
      <c r="A106" s="360" t="s">
        <v>835</v>
      </c>
      <c r="B106" s="362" t="s">
        <v>836</v>
      </c>
    </row>
    <row r="107">
      <c r="A107" s="360" t="s">
        <v>837</v>
      </c>
      <c r="B107" s="362" t="s">
        <v>838</v>
      </c>
    </row>
    <row r="108">
      <c r="A108" s="360" t="s">
        <v>839</v>
      </c>
      <c r="B108" s="362" t="s">
        <v>782</v>
      </c>
    </row>
    <row r="109">
      <c r="A109" s="360" t="s">
        <v>840</v>
      </c>
      <c r="B109" s="362" t="s">
        <v>782</v>
      </c>
    </row>
    <row r="110">
      <c r="A110" s="360" t="s">
        <v>841</v>
      </c>
      <c r="B110" s="361" t="s">
        <v>842</v>
      </c>
    </row>
    <row r="111">
      <c r="A111" s="360" t="s">
        <v>843</v>
      </c>
      <c r="B111" s="362" t="s">
        <v>782</v>
      </c>
    </row>
    <row r="112">
      <c r="A112" s="360" t="s">
        <v>844</v>
      </c>
      <c r="B112" s="362" t="s">
        <v>782</v>
      </c>
    </row>
    <row r="113">
      <c r="A113" s="360" t="s">
        <v>845</v>
      </c>
      <c r="B113" s="362" t="s">
        <v>782</v>
      </c>
    </row>
    <row r="114">
      <c r="A114" s="360" t="s">
        <v>846</v>
      </c>
      <c r="B114" s="362" t="s">
        <v>782</v>
      </c>
    </row>
    <row r="115">
      <c r="A115" s="363" t="s">
        <v>847</v>
      </c>
      <c r="B115" s="362" t="s">
        <v>848</v>
      </c>
    </row>
    <row r="116">
      <c r="A116" s="360" t="s">
        <v>849</v>
      </c>
      <c r="B116" s="362" t="s">
        <v>850</v>
      </c>
    </row>
    <row r="117">
      <c r="A117" s="360" t="s">
        <v>851</v>
      </c>
      <c r="B117" s="362" t="s">
        <v>852</v>
      </c>
    </row>
    <row r="118">
      <c r="A118" s="360" t="s">
        <v>853</v>
      </c>
      <c r="B118" s="362" t="s">
        <v>782</v>
      </c>
    </row>
    <row r="119">
      <c r="A119" s="360" t="s">
        <v>854</v>
      </c>
      <c r="B119" s="364" t="s">
        <v>855</v>
      </c>
    </row>
    <row r="120">
      <c r="A120" s="360" t="s">
        <v>856</v>
      </c>
      <c r="B120" s="364" t="s">
        <v>855</v>
      </c>
    </row>
    <row r="121">
      <c r="A121" s="360" t="s">
        <v>857</v>
      </c>
      <c r="B121" s="362" t="s">
        <v>782</v>
      </c>
    </row>
    <row r="122">
      <c r="A122" s="360" t="s">
        <v>858</v>
      </c>
      <c r="B122" s="362" t="s">
        <v>782</v>
      </c>
    </row>
  </sheetData>
  <drawing r:id="rId1"/>
</worksheet>
</file>