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2020-研究\2020-全球covid19\"/>
    </mc:Choice>
  </mc:AlternateContent>
  <xr:revisionPtr revIDLastSave="0" documentId="13_ncr:1_{D97139A5-52B4-4C5A-94B9-46B3218A737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n" sheetId="3" r:id="rId1"/>
  </sheets>
  <calcPr calcId="181029"/>
</workbook>
</file>

<file path=xl/calcChain.xml><?xml version="1.0" encoding="utf-8"?>
<calcChain xmlns="http://schemas.openxmlformats.org/spreadsheetml/2006/main">
  <c r="G2" i="3" l="1"/>
  <c r="F2" i="3"/>
  <c r="E4" i="3"/>
  <c r="F4" i="3"/>
  <c r="G4" i="3"/>
  <c r="E5" i="3"/>
  <c r="F5" i="3"/>
  <c r="G5" i="3"/>
  <c r="E6" i="3"/>
  <c r="F6" i="3"/>
  <c r="G6" i="3"/>
  <c r="E7" i="3"/>
  <c r="F7" i="3"/>
  <c r="G7" i="3"/>
  <c r="E8" i="3"/>
  <c r="F8" i="3"/>
  <c r="G8" i="3"/>
  <c r="E9" i="3"/>
  <c r="F9" i="3"/>
  <c r="G9" i="3"/>
  <c r="E10" i="3"/>
  <c r="F10" i="3"/>
  <c r="G10" i="3"/>
  <c r="E11" i="3"/>
  <c r="F11" i="3"/>
  <c r="G11" i="3"/>
  <c r="E12" i="3"/>
  <c r="F12" i="3"/>
  <c r="G12" i="3"/>
  <c r="E13" i="3"/>
  <c r="F13" i="3"/>
  <c r="G13" i="3"/>
  <c r="E14" i="3"/>
  <c r="F14" i="3"/>
  <c r="G14" i="3"/>
  <c r="E15" i="3"/>
  <c r="F15" i="3"/>
  <c r="G15" i="3"/>
  <c r="E16" i="3"/>
  <c r="F16" i="3"/>
  <c r="G16" i="3"/>
  <c r="E17" i="3"/>
  <c r="F17" i="3"/>
  <c r="G17" i="3"/>
  <c r="E18" i="3"/>
  <c r="F18" i="3"/>
  <c r="G18" i="3"/>
  <c r="E19" i="3"/>
  <c r="F19" i="3"/>
  <c r="G19" i="3"/>
  <c r="E20" i="3"/>
  <c r="F20" i="3"/>
  <c r="G20" i="3"/>
  <c r="E21" i="3"/>
  <c r="F21" i="3"/>
  <c r="G21" i="3"/>
  <c r="E22" i="3"/>
  <c r="F22" i="3"/>
  <c r="G22" i="3"/>
  <c r="E23" i="3"/>
  <c r="F23" i="3"/>
  <c r="G23" i="3"/>
  <c r="E24" i="3"/>
  <c r="F24" i="3"/>
  <c r="G24" i="3"/>
  <c r="E25" i="3"/>
  <c r="F25" i="3"/>
  <c r="G25" i="3"/>
  <c r="E26" i="3"/>
  <c r="F26" i="3"/>
  <c r="G26" i="3"/>
  <c r="E27" i="3"/>
  <c r="F27" i="3"/>
  <c r="G27" i="3"/>
  <c r="E28" i="3"/>
  <c r="F28" i="3"/>
  <c r="G28" i="3"/>
  <c r="E29" i="3"/>
  <c r="F29" i="3"/>
  <c r="G29" i="3"/>
  <c r="E30" i="3"/>
  <c r="F30" i="3"/>
  <c r="G30" i="3"/>
  <c r="E31" i="3"/>
  <c r="F31" i="3"/>
  <c r="G31" i="3"/>
  <c r="E32" i="3"/>
  <c r="F32" i="3"/>
  <c r="G32" i="3"/>
  <c r="E33" i="3"/>
  <c r="F33" i="3"/>
  <c r="G33" i="3"/>
  <c r="E34" i="3"/>
  <c r="F34" i="3"/>
  <c r="G34" i="3"/>
  <c r="E35" i="3"/>
  <c r="F35" i="3"/>
  <c r="G35" i="3"/>
  <c r="E36" i="3"/>
  <c r="F36" i="3"/>
  <c r="G36" i="3"/>
  <c r="E37" i="3"/>
  <c r="F37" i="3"/>
  <c r="G37" i="3"/>
  <c r="E38" i="3"/>
  <c r="F38" i="3"/>
  <c r="G38" i="3"/>
  <c r="E39" i="3"/>
  <c r="F39" i="3"/>
  <c r="G39" i="3"/>
  <c r="E40" i="3"/>
  <c r="F40" i="3"/>
  <c r="G40" i="3"/>
  <c r="E41" i="3"/>
  <c r="F41" i="3"/>
  <c r="G41" i="3"/>
  <c r="E42" i="3"/>
  <c r="F42" i="3"/>
  <c r="G42" i="3"/>
  <c r="E43" i="3"/>
  <c r="F43" i="3"/>
  <c r="G43" i="3"/>
  <c r="E44" i="3"/>
  <c r="F44" i="3"/>
  <c r="G44" i="3"/>
  <c r="E45" i="3"/>
  <c r="F45" i="3"/>
  <c r="G45" i="3"/>
  <c r="E46" i="3"/>
  <c r="F46" i="3"/>
  <c r="G46" i="3"/>
  <c r="E47" i="3"/>
  <c r="F47" i="3"/>
  <c r="G47" i="3"/>
  <c r="E48" i="3"/>
  <c r="F48" i="3"/>
  <c r="G48" i="3"/>
  <c r="E49" i="3"/>
  <c r="F49" i="3"/>
  <c r="G49" i="3"/>
  <c r="E50" i="3"/>
  <c r="F50" i="3"/>
  <c r="G50" i="3"/>
  <c r="E51" i="3"/>
  <c r="F51" i="3"/>
  <c r="G51" i="3"/>
  <c r="E52" i="3"/>
  <c r="F52" i="3"/>
  <c r="G52" i="3"/>
  <c r="E53" i="3"/>
  <c r="F53" i="3"/>
  <c r="G53" i="3"/>
  <c r="E54" i="3"/>
  <c r="F54" i="3"/>
  <c r="G54" i="3"/>
  <c r="E55" i="3"/>
  <c r="F55" i="3"/>
  <c r="G55" i="3"/>
  <c r="E56" i="3"/>
  <c r="F56" i="3"/>
  <c r="G56" i="3"/>
  <c r="E57" i="3"/>
  <c r="F57" i="3"/>
  <c r="G57" i="3"/>
  <c r="E58" i="3"/>
  <c r="F58" i="3"/>
  <c r="G58" i="3"/>
  <c r="E59" i="3"/>
  <c r="F59" i="3"/>
  <c r="G59" i="3"/>
  <c r="E60" i="3"/>
  <c r="F60" i="3"/>
  <c r="G60" i="3"/>
  <c r="E61" i="3"/>
  <c r="F61" i="3"/>
  <c r="G61" i="3"/>
  <c r="E62" i="3"/>
  <c r="F62" i="3"/>
  <c r="G62" i="3"/>
  <c r="E63" i="3"/>
  <c r="F63" i="3"/>
  <c r="G63" i="3"/>
  <c r="E64" i="3"/>
  <c r="F64" i="3"/>
  <c r="G64" i="3"/>
  <c r="E65" i="3"/>
  <c r="F65" i="3"/>
  <c r="G65" i="3"/>
  <c r="E66" i="3"/>
  <c r="F66" i="3"/>
  <c r="G66" i="3"/>
  <c r="E67" i="3"/>
  <c r="F67" i="3"/>
  <c r="G67" i="3"/>
  <c r="E68" i="3"/>
  <c r="F68" i="3"/>
  <c r="G68" i="3"/>
  <c r="E69" i="3"/>
  <c r="F69" i="3"/>
  <c r="G69" i="3"/>
  <c r="E70" i="3"/>
  <c r="F70" i="3"/>
  <c r="G70" i="3"/>
  <c r="E71" i="3"/>
  <c r="F71" i="3"/>
  <c r="G71" i="3"/>
  <c r="E72" i="3"/>
  <c r="F72" i="3"/>
  <c r="G72" i="3"/>
  <c r="E73" i="3"/>
  <c r="F73" i="3"/>
  <c r="G73" i="3"/>
  <c r="E74" i="3"/>
  <c r="F74" i="3"/>
  <c r="G74" i="3"/>
  <c r="E75" i="3"/>
  <c r="F75" i="3"/>
  <c r="G75" i="3"/>
  <c r="E76" i="3"/>
  <c r="F76" i="3"/>
  <c r="G76" i="3"/>
  <c r="E77" i="3"/>
  <c r="F77" i="3"/>
  <c r="G77" i="3"/>
  <c r="E78" i="3"/>
  <c r="F78" i="3"/>
  <c r="G78" i="3"/>
  <c r="E79" i="3"/>
  <c r="F79" i="3"/>
  <c r="G79" i="3"/>
  <c r="E80" i="3"/>
  <c r="F80" i="3"/>
  <c r="G80" i="3"/>
  <c r="E81" i="3"/>
  <c r="F81" i="3"/>
  <c r="G81" i="3"/>
  <c r="E82" i="3"/>
  <c r="F82" i="3"/>
  <c r="G82" i="3"/>
  <c r="E83" i="3"/>
  <c r="F83" i="3"/>
  <c r="G83" i="3"/>
  <c r="E84" i="3"/>
  <c r="F84" i="3"/>
  <c r="G84" i="3"/>
  <c r="E85" i="3"/>
  <c r="F85" i="3"/>
  <c r="G85" i="3"/>
  <c r="E86" i="3"/>
  <c r="F86" i="3"/>
  <c r="G86" i="3"/>
  <c r="E87" i="3"/>
  <c r="F87" i="3"/>
  <c r="G87" i="3"/>
  <c r="E88" i="3"/>
  <c r="F88" i="3"/>
  <c r="G88" i="3"/>
  <c r="E89" i="3"/>
  <c r="F89" i="3"/>
  <c r="G89" i="3"/>
  <c r="E90" i="3"/>
  <c r="F90" i="3"/>
  <c r="G90" i="3"/>
  <c r="E91" i="3"/>
  <c r="F91" i="3"/>
  <c r="G91" i="3"/>
  <c r="E92" i="3"/>
  <c r="F92" i="3"/>
  <c r="G92" i="3"/>
  <c r="E93" i="3"/>
  <c r="F93" i="3"/>
  <c r="G93" i="3"/>
  <c r="E94" i="3"/>
  <c r="F94" i="3"/>
  <c r="G94" i="3"/>
  <c r="E95" i="3"/>
  <c r="F95" i="3"/>
  <c r="G95" i="3"/>
  <c r="E96" i="3"/>
  <c r="F96" i="3"/>
  <c r="G96" i="3"/>
  <c r="E97" i="3"/>
  <c r="F97" i="3"/>
  <c r="G97" i="3"/>
  <c r="E98" i="3"/>
  <c r="F98" i="3"/>
  <c r="G98" i="3"/>
  <c r="E99" i="3"/>
  <c r="F99" i="3"/>
  <c r="G99" i="3"/>
  <c r="E100" i="3"/>
  <c r="F100" i="3"/>
  <c r="G100" i="3"/>
  <c r="E101" i="3"/>
  <c r="F101" i="3"/>
  <c r="G101" i="3"/>
  <c r="E102" i="3"/>
  <c r="F102" i="3"/>
  <c r="G102" i="3"/>
  <c r="E103" i="3"/>
  <c r="F103" i="3"/>
  <c r="G103" i="3"/>
  <c r="E104" i="3"/>
  <c r="F104" i="3"/>
  <c r="G104" i="3"/>
  <c r="E105" i="3"/>
  <c r="F105" i="3"/>
  <c r="G105" i="3"/>
  <c r="E106" i="3"/>
  <c r="F106" i="3"/>
  <c r="G106" i="3"/>
  <c r="E107" i="3"/>
  <c r="F107" i="3"/>
  <c r="G107" i="3"/>
  <c r="E108" i="3"/>
  <c r="F108" i="3"/>
  <c r="G108" i="3"/>
  <c r="E109" i="3"/>
  <c r="F109" i="3"/>
  <c r="G109" i="3"/>
  <c r="E110" i="3"/>
  <c r="F110" i="3"/>
  <c r="G110" i="3"/>
  <c r="E111" i="3"/>
  <c r="F111" i="3"/>
  <c r="G111" i="3"/>
  <c r="E112" i="3"/>
  <c r="F112" i="3"/>
  <c r="G112" i="3"/>
  <c r="E113" i="3"/>
  <c r="F113" i="3"/>
  <c r="G113" i="3"/>
  <c r="E114" i="3"/>
  <c r="F114" i="3"/>
  <c r="G114" i="3"/>
  <c r="E115" i="3"/>
  <c r="F115" i="3"/>
  <c r="G115" i="3"/>
  <c r="E116" i="3"/>
  <c r="F116" i="3"/>
  <c r="G116" i="3"/>
  <c r="E117" i="3"/>
  <c r="F117" i="3"/>
  <c r="G117" i="3"/>
  <c r="E118" i="3"/>
  <c r="F118" i="3"/>
  <c r="G118" i="3"/>
  <c r="E119" i="3"/>
  <c r="F119" i="3"/>
  <c r="G119" i="3"/>
  <c r="E120" i="3"/>
  <c r="F120" i="3"/>
  <c r="G120" i="3"/>
  <c r="E121" i="3"/>
  <c r="F121" i="3"/>
  <c r="G121" i="3"/>
  <c r="E122" i="3"/>
  <c r="F122" i="3"/>
  <c r="G122" i="3"/>
  <c r="E123" i="3"/>
  <c r="F123" i="3"/>
  <c r="G123" i="3"/>
  <c r="E124" i="3"/>
  <c r="F124" i="3"/>
  <c r="G124" i="3"/>
  <c r="E125" i="3"/>
  <c r="F125" i="3"/>
  <c r="G125" i="3"/>
  <c r="E126" i="3"/>
  <c r="F126" i="3"/>
  <c r="G126" i="3"/>
  <c r="E127" i="3"/>
  <c r="F127" i="3"/>
  <c r="G127" i="3"/>
  <c r="E128" i="3"/>
  <c r="F128" i="3"/>
  <c r="G128" i="3"/>
  <c r="E129" i="3"/>
  <c r="F129" i="3"/>
  <c r="G129" i="3"/>
  <c r="E130" i="3"/>
  <c r="F130" i="3"/>
  <c r="G130" i="3"/>
  <c r="E131" i="3"/>
  <c r="F131" i="3"/>
  <c r="G131" i="3"/>
  <c r="E132" i="3"/>
  <c r="F132" i="3"/>
  <c r="G132" i="3"/>
  <c r="E133" i="3"/>
  <c r="F133" i="3"/>
  <c r="G133" i="3"/>
  <c r="E134" i="3"/>
  <c r="F134" i="3"/>
  <c r="G134" i="3"/>
  <c r="E135" i="3"/>
  <c r="F135" i="3"/>
  <c r="G135" i="3"/>
  <c r="E136" i="3"/>
  <c r="F136" i="3"/>
  <c r="G136" i="3"/>
  <c r="E137" i="3"/>
  <c r="F137" i="3"/>
  <c r="G137" i="3"/>
  <c r="E138" i="3"/>
  <c r="F138" i="3"/>
  <c r="G138" i="3"/>
  <c r="E139" i="3"/>
  <c r="F139" i="3"/>
  <c r="G139" i="3"/>
  <c r="E140" i="3"/>
  <c r="F140" i="3"/>
  <c r="G140" i="3"/>
  <c r="E141" i="3"/>
  <c r="F141" i="3"/>
  <c r="G141" i="3"/>
  <c r="E142" i="3"/>
  <c r="F142" i="3"/>
  <c r="G142" i="3"/>
  <c r="E143" i="3"/>
  <c r="F143" i="3"/>
  <c r="G143" i="3"/>
  <c r="E144" i="3"/>
  <c r="F144" i="3"/>
  <c r="G144" i="3"/>
  <c r="F3" i="3"/>
  <c r="G3" i="3"/>
  <c r="E3" i="3"/>
</calcChain>
</file>

<file path=xl/sharedStrings.xml><?xml version="1.0" encoding="utf-8"?>
<sst xmlns="http://schemas.openxmlformats.org/spreadsheetml/2006/main" count="149" uniqueCount="149">
  <si>
    <t>Germany</t>
  </si>
  <si>
    <t>Canada</t>
  </si>
  <si>
    <t>China</t>
  </si>
  <si>
    <t>Italy</t>
  </si>
  <si>
    <t>United Kingdom</t>
  </si>
  <si>
    <t>Afghanistan</t>
  </si>
  <si>
    <t>Albania</t>
  </si>
  <si>
    <t>Angola</t>
  </si>
  <si>
    <t>Argentina</t>
  </si>
  <si>
    <t>Austria</t>
  </si>
  <si>
    <t>Bangladesh</t>
  </si>
  <si>
    <t>Belgium</t>
  </si>
  <si>
    <t>Benin</t>
  </si>
  <si>
    <t>Bhutan</t>
  </si>
  <si>
    <t>Bolivia</t>
  </si>
  <si>
    <t>Brazil</t>
  </si>
  <si>
    <t>Bulgaria</t>
  </si>
  <si>
    <t>Burkina Faso</t>
  </si>
  <si>
    <t>Burundi</t>
  </si>
  <si>
    <t>Cambodia</t>
  </si>
  <si>
    <t>Cameroon</t>
  </si>
  <si>
    <t>Central African Republic</t>
  </si>
  <si>
    <t>Chad</t>
  </si>
  <si>
    <t>Chile</t>
  </si>
  <si>
    <t>Colombia</t>
  </si>
  <si>
    <t>Costa Rica</t>
  </si>
  <si>
    <t>Cyprus</t>
  </si>
  <si>
    <t>Czech Republic</t>
  </si>
  <si>
    <t>Democratic Republic of the Congo</t>
  </si>
  <si>
    <t>Denmark</t>
  </si>
  <si>
    <t>Djibouti</t>
  </si>
  <si>
    <t>Ecuador</t>
  </si>
  <si>
    <t>El Salvador</t>
  </si>
  <si>
    <t>Estonia</t>
  </si>
  <si>
    <t>Ethiopia</t>
  </si>
  <si>
    <t>Finland</t>
  </si>
  <si>
    <t>France</t>
  </si>
  <si>
    <t>Gabon</t>
  </si>
  <si>
    <t>Gambia</t>
  </si>
  <si>
    <t>Georgia</t>
  </si>
  <si>
    <t>Ghana</t>
  </si>
  <si>
    <t>Greece</t>
  </si>
  <si>
    <t>Guatemala</t>
  </si>
  <si>
    <t>Guinea</t>
  </si>
  <si>
    <t>Guinea-Bissau</t>
  </si>
  <si>
    <t>Hungary</t>
  </si>
  <si>
    <t>Iceland</t>
  </si>
  <si>
    <t>India</t>
  </si>
  <si>
    <t>Indonesia</t>
  </si>
  <si>
    <t>Ireland</t>
  </si>
  <si>
    <t>Israel</t>
  </si>
  <si>
    <t>Jordan</t>
  </si>
  <si>
    <t>Kazakhstan</t>
  </si>
  <si>
    <t>Kenya</t>
  </si>
  <si>
    <t>Kuwait</t>
  </si>
  <si>
    <t>Kyrgyzstan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</si>
  <si>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</si>
  <si>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</si>
  <si>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</si>
  <si>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</si>
  <si>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</si>
  <si>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</si>
  <si>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</si>
  <si>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</si>
  <si>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</si>
  <si>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</si>
  <si>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Mali</t>
  </si>
  <si>
    <t>Mauritania</t>
  </si>
  <si>
    <t>Mexico</t>
  </si>
  <si>
    <t>Mongolia</t>
  </si>
  <si>
    <t>Morocco</t>
  </si>
  <si>
    <t>Mozambique</t>
  </si>
  <si>
    <t>Myanmar</t>
  </si>
  <si>
    <t>Namibia</t>
  </si>
  <si>
    <t>Nepal</t>
  </si>
  <si>
    <t>Netherlands</t>
  </si>
  <si>
    <t>New Zealand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</si>
  <si>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</si>
  <si>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</si>
  <si>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</si>
  <si>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</si>
  <si>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</si>
  <si>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</si>
  <si>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</si>
  <si>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</si>
  <si>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Philippines</t>
  </si>
  <si>
    <t>Poland</t>
  </si>
  <si>
    <t>Portugal</t>
  </si>
  <si>
    <t>Romania</t>
  </si>
  <si>
    <t>Rwanda</t>
  </si>
  <si>
    <t>San Marino</t>
  </si>
  <si>
    <t>Saudi Arabia</t>
  </si>
  <si>
    <t>Senegal</t>
  </si>
  <si>
    <t>Serbia</t>
  </si>
  <si>
    <t>Sierra Leone</t>
  </si>
  <si>
    <t>Slovakia</t>
  </si>
  <si>
    <t>Slovenia</t>
  </si>
  <si>
    <t>South Africa</t>
  </si>
  <si>
    <t>Sudan</t>
  </si>
  <si>
    <t>Swaziland</t>
  </si>
  <si>
    <t>Sweden</t>
  </si>
  <si>
    <t>Switzerland</t>
  </si>
  <si>
    <t>Tajikistan</t>
  </si>
  <si>
    <t>Thailand</t>
  </si>
  <si>
    <t>Timor-Leste</t>
  </si>
  <si>
    <t>Togo</t>
  </si>
  <si>
    <t>Tunisia</t>
  </si>
  <si>
    <t>Turkey</t>
  </si>
  <si>
    <t>Turkmenistan</t>
  </si>
  <si>
    <t>Uganda</t>
  </si>
  <si>
    <t>Ukraine</t>
  </si>
  <si>
    <t>United Arab Emirates</t>
  </si>
  <si>
    <t>Uruguay</t>
  </si>
  <si>
    <t>Uzbekistan</t>
  </si>
  <si>
    <t>Australia</t>
    <phoneticPr fontId="19" type="noConversion"/>
  </si>
  <si>
    <t>Belarus</t>
    <phoneticPr fontId="18" type="noConversion"/>
  </si>
  <si>
    <t>Brunei</t>
  </si>
  <si>
    <t>Côte d'Ivoire</t>
  </si>
  <si>
    <t>Republic of Congo</t>
  </si>
  <si>
    <t>Algeria</t>
    <phoneticPr fontId="19" type="noConversion"/>
  </si>
  <si>
    <t>Spain</t>
    <phoneticPr fontId="19" type="noConversion"/>
  </si>
  <si>
    <t>Equatorial Guinea</t>
    <phoneticPr fontId="18" type="noConversion"/>
  </si>
  <si>
    <t>Croatia</t>
    <phoneticPr fontId="19" type="noConversion"/>
  </si>
  <si>
    <t>Iran</t>
  </si>
  <si>
    <t>Iraq</t>
    <phoneticPr fontId="19" type="noConversion"/>
  </si>
  <si>
    <t>Japan</t>
    <phoneticPr fontId="19" type="noConversion"/>
  </si>
  <si>
    <t>South Korea</t>
  </si>
  <si>
    <t>Laos</t>
  </si>
  <si>
    <t>Sri Lanka</t>
    <phoneticPr fontId="19" type="noConversion"/>
  </si>
  <si>
    <t>Moldova</t>
  </si>
  <si>
    <t>Macedonia</t>
  </si>
  <si>
    <t>Montenegro</t>
    <phoneticPr fontId="19" type="noConversion"/>
  </si>
  <si>
    <t>Peru</t>
    <phoneticPr fontId="19" type="noConversion"/>
  </si>
  <si>
    <t>Russia</t>
  </si>
  <si>
    <t>Tanzania</t>
  </si>
  <si>
    <t>United States</t>
  </si>
  <si>
    <t>Vietnam</t>
  </si>
  <si>
    <t>Kosovo</t>
  </si>
  <si>
    <t>Zambia</t>
    <phoneticPr fontId="19" type="noConversion"/>
  </si>
  <si>
    <t>Azerbaijan</t>
    <phoneticPr fontId="19" type="noConversion"/>
  </si>
  <si>
    <t>Armenia</t>
    <phoneticPr fontId="19" type="noConversion"/>
  </si>
  <si>
    <t>GDP16-19，billion $</t>
    <phoneticPr fontId="19" type="noConversion"/>
  </si>
  <si>
    <t>Bosnia and Herzegovina</t>
    <phoneticPr fontId="19" type="noConversion"/>
  </si>
  <si>
    <t>NAME</t>
    <phoneticPr fontId="19" type="noConversion"/>
  </si>
  <si>
    <t>OMI-NO2, kton NO2</t>
    <phoneticPr fontId="19" type="noConversion"/>
  </si>
  <si>
    <t>TROPOMI-NO2, kton NO2</t>
    <phoneticPr fontId="19" type="noConversion"/>
  </si>
  <si>
    <t>Correlation</t>
    <phoneticPr fontId="19" type="noConversion"/>
  </si>
  <si>
    <t>Correlation (log)</t>
    <phoneticPr fontId="19" type="noConversion"/>
  </si>
  <si>
    <t>Log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</si>
</sst>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/>
    <xf numFmtId="0" fontId="20" fillId="33" borderId="0" xfId="0" applyFont="1" applyFill="1" applyAlignment="1"/>
    <xf numFmtId="0" fontId="20" fillId="33" borderId="0" xfId="0" applyNumberFormat="1" applyFont="1" applyFill="1" applyAlignment="1"/>
    <xf numFmtId="0" fontId="0" fillId="0" borderId="0" xfId="0" applyNumberFormat="1" applyAlignmen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colors>
    <mruColors>
      <color rgb="FFEBF7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5582622300943773"/>
                  <c:y val="2.550090708935256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cn!$B$3:$B$144</c:f>
              <c:numCache>
                <c:formatCode>General</c:formatCode>
                <c:ptCount val="142"/>
                <c:pt idx="0">
                  <c:v>80.752579848377493</c:v>
                </c:pt>
                <c:pt idx="1">
                  <c:v>215.4195855826045</c:v>
                </c:pt>
                <c:pt idx="2">
                  <c:v>38.096619992827911</c:v>
                </c:pt>
                <c:pt idx="3">
                  <c:v>640.18742417041926</c:v>
                </c:pt>
                <c:pt idx="4">
                  <c:v>1012.7294952484046</c:v>
                </c:pt>
                <c:pt idx="5">
                  <c:v>36.694956087976777</c:v>
                </c:pt>
                <c:pt idx="6">
                  <c:v>1219.7691214600588</c:v>
                </c:pt>
                <c:pt idx="7">
                  <c:v>485.56937889272893</c:v>
                </c:pt>
                <c:pt idx="8">
                  <c:v>140.92680585538898</c:v>
                </c:pt>
                <c:pt idx="9">
                  <c:v>8.4716835931654781</c:v>
                </c:pt>
                <c:pt idx="10">
                  <c:v>580.65993292422627</c:v>
                </c:pt>
                <c:pt idx="11">
                  <c:v>35.328942514646045</c:v>
                </c:pt>
                <c:pt idx="12">
                  <c:v>40.784667405804143</c:v>
                </c:pt>
                <c:pt idx="13">
                  <c:v>693.85606591802707</c:v>
                </c:pt>
                <c:pt idx="14">
                  <c:v>153.52792716360076</c:v>
                </c:pt>
                <c:pt idx="15">
                  <c:v>47.140946894310979</c:v>
                </c:pt>
                <c:pt idx="16">
                  <c:v>175.83930844456788</c:v>
                </c:pt>
                <c:pt idx="17">
                  <c:v>95.871859265568531</c:v>
                </c:pt>
                <c:pt idx="18">
                  <c:v>3036.4287810245214</c:v>
                </c:pt>
                <c:pt idx="19">
                  <c:v>26.063481409513095</c:v>
                </c:pt>
                <c:pt idx="20">
                  <c:v>8.3408588389876215</c:v>
                </c:pt>
                <c:pt idx="21">
                  <c:v>4.2616593644260936</c:v>
                </c:pt>
                <c:pt idx="22">
                  <c:v>1788.986472846078</c:v>
                </c:pt>
                <c:pt idx="23">
                  <c:v>574.09884150843754</c:v>
                </c:pt>
                <c:pt idx="24">
                  <c:v>445.62743668015452</c:v>
                </c:pt>
                <c:pt idx="25">
                  <c:v>20559.670556357541</c:v>
                </c:pt>
                <c:pt idx="26">
                  <c:v>122.19780936324217</c:v>
                </c:pt>
                <c:pt idx="27">
                  <c:v>89.258657730685144</c:v>
                </c:pt>
                <c:pt idx="28">
                  <c:v>89.003893173036147</c:v>
                </c:pt>
                <c:pt idx="29">
                  <c:v>17.805961591211148</c:v>
                </c:pt>
                <c:pt idx="30">
                  <c:v>712.5098071691333</c:v>
                </c:pt>
                <c:pt idx="31">
                  <c:v>95.490892731039125</c:v>
                </c:pt>
                <c:pt idx="32">
                  <c:v>33.053416655158777</c:v>
                </c:pt>
                <c:pt idx="33">
                  <c:v>412.01545875596281</c:v>
                </c:pt>
                <c:pt idx="34">
                  <c:v>4395.1797343011858</c:v>
                </c:pt>
                <c:pt idx="35">
                  <c:v>4.8402790637911508</c:v>
                </c:pt>
                <c:pt idx="36">
                  <c:v>321.5825011883295</c:v>
                </c:pt>
                <c:pt idx="37">
                  <c:v>480.85044420312852</c:v>
                </c:pt>
                <c:pt idx="38">
                  <c:v>195.16651042497978</c:v>
                </c:pt>
                <c:pt idx="39">
                  <c:v>1862.0098453383423</c:v>
                </c:pt>
                <c:pt idx="40">
                  <c:v>45.516068447935119</c:v>
                </c:pt>
                <c:pt idx="41">
                  <c:v>222.4873725530401</c:v>
                </c:pt>
                <c:pt idx="42">
                  <c:v>262.35304885230676</c:v>
                </c:pt>
                <c:pt idx="43">
                  <c:v>3018.8867032598805</c:v>
                </c:pt>
                <c:pt idx="44">
                  <c:v>31.343941459578183</c:v>
                </c:pt>
                <c:pt idx="45">
                  <c:v>3054.1458614843368</c:v>
                </c:pt>
                <c:pt idx="46">
                  <c:v>51.993376235013379</c:v>
                </c:pt>
                <c:pt idx="47">
                  <c:v>149.83142879189467</c:v>
                </c:pt>
                <c:pt idx="48">
                  <c:v>29.861691958304661</c:v>
                </c:pt>
                <c:pt idx="49">
                  <c:v>4.7590973208316933</c:v>
                </c:pt>
                <c:pt idx="50">
                  <c:v>3.5793304139437079</c:v>
                </c:pt>
                <c:pt idx="51">
                  <c:v>27.610932167329089</c:v>
                </c:pt>
                <c:pt idx="52">
                  <c:v>316.20061051328338</c:v>
                </c:pt>
                <c:pt idx="53">
                  <c:v>136.30196496319846</c:v>
                </c:pt>
                <c:pt idx="54">
                  <c:v>111.16512757930438</c:v>
                </c:pt>
                <c:pt idx="55">
                  <c:v>297.14148329074709</c:v>
                </c:pt>
                <c:pt idx="56">
                  <c:v>2972.2577131257299</c:v>
                </c:pt>
                <c:pt idx="57">
                  <c:v>8508.457641373614</c:v>
                </c:pt>
                <c:pt idx="58">
                  <c:v>389.4998362120528</c:v>
                </c:pt>
                <c:pt idx="59">
                  <c:v>1162.055002105104</c:v>
                </c:pt>
                <c:pt idx="60">
                  <c:v>418.0099595138949</c:v>
                </c:pt>
                <c:pt idx="61">
                  <c:v>19.331632582006865</c:v>
                </c:pt>
                <c:pt idx="62">
                  <c:v>345.57773424788377</c:v>
                </c:pt>
                <c:pt idx="63">
                  <c:v>2531.1440589572208</c:v>
                </c:pt>
                <c:pt idx="64">
                  <c:v>97.164192047990497</c:v>
                </c:pt>
                <c:pt idx="65">
                  <c:v>5169.7118222633499</c:v>
                </c:pt>
                <c:pt idx="66">
                  <c:v>458.50268049867225</c:v>
                </c:pt>
                <c:pt idx="67">
                  <c:v>210.19499486586642</c:v>
                </c:pt>
                <c:pt idx="68">
                  <c:v>31.879962701921698</c:v>
                </c:pt>
                <c:pt idx="69">
                  <c:v>65.426535162155957</c:v>
                </c:pt>
                <c:pt idx="70">
                  <c:v>2128.8175495234182</c:v>
                </c:pt>
                <c:pt idx="71">
                  <c:v>210.3257497201057</c:v>
                </c:pt>
                <c:pt idx="72">
                  <c:v>51.850330838967317</c:v>
                </c:pt>
                <c:pt idx="73">
                  <c:v>106.23883160723597</c:v>
                </c:pt>
                <c:pt idx="74">
                  <c:v>7.0864523292659074</c:v>
                </c:pt>
                <c:pt idx="75">
                  <c:v>89.756047652784474</c:v>
                </c:pt>
                <c:pt idx="76">
                  <c:v>273.57565295671435</c:v>
                </c:pt>
                <c:pt idx="77">
                  <c:v>5.8489178900086456</c:v>
                </c:pt>
                <c:pt idx="78">
                  <c:v>97.403054604473169</c:v>
                </c:pt>
                <c:pt idx="79">
                  <c:v>68.427442080471863</c:v>
                </c:pt>
                <c:pt idx="80">
                  <c:v>56.330219972039636</c:v>
                </c:pt>
                <c:pt idx="81">
                  <c:v>267.12111782862178</c:v>
                </c:pt>
                <c:pt idx="82">
                  <c:v>32.721358941583965</c:v>
                </c:pt>
                <c:pt idx="83">
                  <c:v>41.5642969446831</c:v>
                </c:pt>
                <c:pt idx="84">
                  <c:v>2482.728790862187</c:v>
                </c:pt>
                <c:pt idx="85">
                  <c:v>32.979146479146543</c:v>
                </c:pt>
                <c:pt idx="86">
                  <c:v>42.602474580664158</c:v>
                </c:pt>
                <c:pt idx="87">
                  <c:v>259.71137363711227</c:v>
                </c:pt>
                <c:pt idx="88">
                  <c:v>12.504149454826491</c:v>
                </c:pt>
                <c:pt idx="89">
                  <c:v>36.534048881482505</c:v>
                </c:pt>
                <c:pt idx="90">
                  <c:v>37.285848425118104</c:v>
                </c:pt>
                <c:pt idx="91">
                  <c:v>22.118947083402581</c:v>
                </c:pt>
                <c:pt idx="92">
                  <c:v>18.654616968893556</c:v>
                </c:pt>
                <c:pt idx="93">
                  <c:v>846.69492578893369</c:v>
                </c:pt>
                <c:pt idx="94">
                  <c:v>24.178252717814779</c:v>
                </c:pt>
                <c:pt idx="95">
                  <c:v>26.066201335995515</c:v>
                </c:pt>
                <c:pt idx="96">
                  <c:v>1003.8193810092143</c:v>
                </c:pt>
                <c:pt idx="97">
                  <c:v>958.19396192634667</c:v>
                </c:pt>
                <c:pt idx="98">
                  <c:v>333.36287308986522</c:v>
                </c:pt>
                <c:pt idx="99">
                  <c:v>88.46403386059302</c:v>
                </c:pt>
                <c:pt idx="100">
                  <c:v>202.25075449529558</c:v>
                </c:pt>
                <c:pt idx="101">
                  <c:v>136.95246743185473</c:v>
                </c:pt>
                <c:pt idx="102">
                  <c:v>968.10028731841305</c:v>
                </c:pt>
                <c:pt idx="103">
                  <c:v>126.69648857603589</c:v>
                </c:pt>
                <c:pt idx="104">
                  <c:v>400.86130027686943</c:v>
                </c:pt>
                <c:pt idx="105">
                  <c:v>881.05260109747644</c:v>
                </c:pt>
                <c:pt idx="106">
                  <c:v>36.793237158641119</c:v>
                </c:pt>
                <c:pt idx="107">
                  <c:v>1174.706275661438</c:v>
                </c:pt>
                <c:pt idx="108">
                  <c:v>344.2970556610988</c:v>
                </c:pt>
                <c:pt idx="109">
                  <c:v>86.907561224029479</c:v>
                </c:pt>
                <c:pt idx="110">
                  <c:v>541.2593360096572</c:v>
                </c:pt>
                <c:pt idx="111">
                  <c:v>3863.2265817661482</c:v>
                </c:pt>
                <c:pt idx="112">
                  <c:v>25.056807114424462</c:v>
                </c:pt>
                <c:pt idx="113">
                  <c:v>1589.2029689847818</c:v>
                </c:pt>
                <c:pt idx="114">
                  <c:v>173.04615250400181</c:v>
                </c:pt>
                <c:pt idx="115">
                  <c:v>50.818769176501355</c:v>
                </c:pt>
                <c:pt idx="116">
                  <c:v>12.563617291736046</c:v>
                </c:pt>
                <c:pt idx="117">
                  <c:v>54.694364217765617</c:v>
                </c:pt>
                <c:pt idx="118">
                  <c:v>1.9906148023829355</c:v>
                </c:pt>
                <c:pt idx="119">
                  <c:v>119.3203487284528</c:v>
                </c:pt>
                <c:pt idx="120">
                  <c:v>171.1929904136345</c:v>
                </c:pt>
                <c:pt idx="121">
                  <c:v>76.902891624595142</c:v>
                </c:pt>
                <c:pt idx="122">
                  <c:v>533.90017978469086</c:v>
                </c:pt>
                <c:pt idx="123">
                  <c:v>9.6676707037841751</c:v>
                </c:pt>
                <c:pt idx="124">
                  <c:v>24.496590294097299</c:v>
                </c:pt>
                <c:pt idx="125">
                  <c:v>12.002367673918224</c:v>
                </c:pt>
                <c:pt idx="126">
                  <c:v>1226.3656805768421</c:v>
                </c:pt>
                <c:pt idx="127">
                  <c:v>28.467772899275481</c:v>
                </c:pt>
                <c:pt idx="128">
                  <c:v>83.07529842905565</c:v>
                </c:pt>
                <c:pt idx="129">
                  <c:v>3.9927544354863787</c:v>
                </c:pt>
                <c:pt idx="130">
                  <c:v>122.62435571871373</c:v>
                </c:pt>
                <c:pt idx="131">
                  <c:v>2263.2724428205997</c:v>
                </c:pt>
                <c:pt idx="132">
                  <c:v>137.84695046803361</c:v>
                </c:pt>
                <c:pt idx="133">
                  <c:v>88.708708343662266</c:v>
                </c:pt>
                <c:pt idx="134">
                  <c:v>514.11895272031177</c:v>
                </c:pt>
                <c:pt idx="135">
                  <c:v>73.458169249812315</c:v>
                </c:pt>
                <c:pt idx="136">
                  <c:v>19781.942512867892</c:v>
                </c:pt>
                <c:pt idx="137">
                  <c:v>217.72694102654907</c:v>
                </c:pt>
                <c:pt idx="138">
                  <c:v>702.78062791820741</c:v>
                </c:pt>
                <c:pt idx="139">
                  <c:v>19.232977703460403</c:v>
                </c:pt>
                <c:pt idx="140">
                  <c:v>724.70375689533375</c:v>
                </c:pt>
                <c:pt idx="141">
                  <c:v>59.683499287823217</c:v>
                </c:pt>
              </c:numCache>
            </c:numRef>
          </c:xVal>
          <c:yVal>
            <c:numRef>
              <c:f>cn!$C$3:$C$144</c:f>
              <c:numCache>
                <c:formatCode>General</c:formatCode>
                <c:ptCount val="142"/>
                <c:pt idx="0">
                  <c:v>0.17206007156932199</c:v>
                </c:pt>
                <c:pt idx="1">
                  <c:v>0.64711444135776297</c:v>
                </c:pt>
                <c:pt idx="2">
                  <c:v>2.1956241100569599E-2</c:v>
                </c:pt>
                <c:pt idx="3">
                  <c:v>2.8750034455964999E-2</c:v>
                </c:pt>
                <c:pt idx="4">
                  <c:v>0.294235655070402</c:v>
                </c:pt>
                <c:pt idx="5">
                  <c:v>2.04730855735588E-2</c:v>
                </c:pt>
                <c:pt idx="6">
                  <c:v>0.28636334918162398</c:v>
                </c:pt>
                <c:pt idx="7">
                  <c:v>0.13500449102081699</c:v>
                </c:pt>
                <c:pt idx="8">
                  <c:v>5.8234125845994002E-2</c:v>
                </c:pt>
                <c:pt idx="9">
                  <c:v>7.9764460471717594E-3</c:v>
                </c:pt>
                <c:pt idx="10">
                  <c:v>9.7928635497940106E-2</c:v>
                </c:pt>
                <c:pt idx="11">
                  <c:v>5.4434314162208799E-2</c:v>
                </c:pt>
                <c:pt idx="12">
                  <c:v>0.11895229987727</c:v>
                </c:pt>
                <c:pt idx="13">
                  <c:v>0.14553155261933901</c:v>
                </c:pt>
                <c:pt idx="14">
                  <c:v>0.11817656489647201</c:v>
                </c:pt>
                <c:pt idx="15">
                  <c:v>3.0617425616565799E-2</c:v>
                </c:pt>
                <c:pt idx="16">
                  <c:v>0.29041608040228301</c:v>
                </c:pt>
                <c:pt idx="17">
                  <c:v>0.20677991404089699</c:v>
                </c:pt>
                <c:pt idx="18">
                  <c:v>0.28151281470961198</c:v>
                </c:pt>
                <c:pt idx="19">
                  <c:v>2.82777433762258E-3</c:v>
                </c:pt>
                <c:pt idx="20">
                  <c:v>1.61108508545552E-2</c:v>
                </c:pt>
                <c:pt idx="21">
                  <c:v>0.23202320284846101</c:v>
                </c:pt>
                <c:pt idx="22">
                  <c:v>1.24678666556191</c:v>
                </c:pt>
                <c:pt idx="23">
                  <c:v>5.4788609070999E-2</c:v>
                </c:pt>
                <c:pt idx="24">
                  <c:v>0.15300528165577201</c:v>
                </c:pt>
                <c:pt idx="25">
                  <c:v>8.34421035375793</c:v>
                </c:pt>
                <c:pt idx="26">
                  <c:v>9.3691053326933699E-2</c:v>
                </c:pt>
                <c:pt idx="27">
                  <c:v>0.16095830772891501</c:v>
                </c:pt>
                <c:pt idx="28">
                  <c:v>0.93405368225584595</c:v>
                </c:pt>
                <c:pt idx="29">
                  <c:v>0.10813665157555501</c:v>
                </c:pt>
                <c:pt idx="30">
                  <c:v>0.16142859080998601</c:v>
                </c:pt>
                <c:pt idx="31">
                  <c:v>4.52073181109631E-3</c:v>
                </c:pt>
                <c:pt idx="32">
                  <c:v>2.5063837948366701E-3</c:v>
                </c:pt>
                <c:pt idx="33">
                  <c:v>0.18649642482511899</c:v>
                </c:pt>
                <c:pt idx="34">
                  <c:v>1.07713149225357</c:v>
                </c:pt>
                <c:pt idx="35">
                  <c:v>9.1391850023686997E-5</c:v>
                </c:pt>
                <c:pt idx="36">
                  <c:v>7.2698550477130697E-2</c:v>
                </c:pt>
                <c:pt idx="37">
                  <c:v>0.26894083489295001</c:v>
                </c:pt>
                <c:pt idx="38">
                  <c:v>5.2609577776256002E-2</c:v>
                </c:pt>
                <c:pt idx="39">
                  <c:v>0.41581708391449801</c:v>
                </c:pt>
                <c:pt idx="40">
                  <c:v>5.5504682524328101E-2</c:v>
                </c:pt>
                <c:pt idx="41">
                  <c:v>0.22400776627487301</c:v>
                </c:pt>
                <c:pt idx="42">
                  <c:v>0.27787808378219903</c:v>
                </c:pt>
                <c:pt idx="43">
                  <c:v>0.66976346936090403</c:v>
                </c:pt>
                <c:pt idx="44">
                  <c:v>7.1313849225280196E-2</c:v>
                </c:pt>
                <c:pt idx="45">
                  <c:v>0.399655007355815</c:v>
                </c:pt>
                <c:pt idx="46">
                  <c:v>3.9177771016650501E-2</c:v>
                </c:pt>
                <c:pt idx="47">
                  <c:v>0.105840417519682</c:v>
                </c:pt>
                <c:pt idx="48">
                  <c:v>0.103887292473217</c:v>
                </c:pt>
                <c:pt idx="49">
                  <c:v>2.4850418509561201E-3</c:v>
                </c:pt>
                <c:pt idx="50">
                  <c:v>1.1914654939708599E-2</c:v>
                </c:pt>
                <c:pt idx="51">
                  <c:v>5.3896629634400403E-3</c:v>
                </c:pt>
                <c:pt idx="52">
                  <c:v>7.7822059473479394E-2</c:v>
                </c:pt>
                <c:pt idx="53">
                  <c:v>4.6894771299518497E-3</c:v>
                </c:pt>
                <c:pt idx="54">
                  <c:v>4.2041847542630503E-2</c:v>
                </c:pt>
                <c:pt idx="55">
                  <c:v>0.15708802441469299</c:v>
                </c:pt>
                <c:pt idx="56">
                  <c:v>0.38060549317228198</c:v>
                </c:pt>
                <c:pt idx="57">
                  <c:v>3.1959750799003301</c:v>
                </c:pt>
                <c:pt idx="58">
                  <c:v>3.8498837050797097E-2</c:v>
                </c:pt>
                <c:pt idx="59">
                  <c:v>1.01770711195455</c:v>
                </c:pt>
                <c:pt idx="60">
                  <c:v>6.9881110120074294E-2</c:v>
                </c:pt>
                <c:pt idx="61">
                  <c:v>4.1477938304869101E-4</c:v>
                </c:pt>
                <c:pt idx="62">
                  <c:v>8.1959258727958197E-3</c:v>
                </c:pt>
                <c:pt idx="63">
                  <c:v>0.37799981423375201</c:v>
                </c:pt>
                <c:pt idx="64">
                  <c:v>2.0427367809915799E-2</c:v>
                </c:pt>
                <c:pt idx="65">
                  <c:v>0.54235355834185095</c:v>
                </c:pt>
                <c:pt idx="66">
                  <c:v>0.89019579452706898</c:v>
                </c:pt>
                <c:pt idx="67">
                  <c:v>1.15308734885651E-2</c:v>
                </c:pt>
                <c:pt idx="68">
                  <c:v>7.1532954004307703E-2</c:v>
                </c:pt>
                <c:pt idx="69">
                  <c:v>9.5458663185691101E-2</c:v>
                </c:pt>
                <c:pt idx="70">
                  <c:v>0.32888192551972101</c:v>
                </c:pt>
                <c:pt idx="71">
                  <c:v>3.28899346731573E-3</c:v>
                </c:pt>
                <c:pt idx="72">
                  <c:v>0.205007928490093</c:v>
                </c:pt>
                <c:pt idx="73">
                  <c:v>1.87928640677467E-2</c:v>
                </c:pt>
                <c:pt idx="74">
                  <c:v>2.11829648897723E-2</c:v>
                </c:pt>
                <c:pt idx="75">
                  <c:v>6.8628961753611495E-2</c:v>
                </c:pt>
                <c:pt idx="76">
                  <c:v>2.1819348136774899E-2</c:v>
                </c:pt>
                <c:pt idx="77">
                  <c:v>4.8781377945546897E-3</c:v>
                </c:pt>
                <c:pt idx="78">
                  <c:v>0.12000130264994401</c:v>
                </c:pt>
                <c:pt idx="79">
                  <c:v>5.7968227055430702E-3</c:v>
                </c:pt>
                <c:pt idx="80">
                  <c:v>9.2458411181444003E-2</c:v>
                </c:pt>
                <c:pt idx="81">
                  <c:v>8.4840457274885303E-2</c:v>
                </c:pt>
                <c:pt idx="82">
                  <c:v>3.9081981654473297E-2</c:v>
                </c:pt>
                <c:pt idx="83">
                  <c:v>9.6725733394803198E-2</c:v>
                </c:pt>
                <c:pt idx="84">
                  <c:v>0.44241219288714101</c:v>
                </c:pt>
                <c:pt idx="85">
                  <c:v>3.0903992848093E-2</c:v>
                </c:pt>
                <c:pt idx="86">
                  <c:v>0.27285949566197598</c:v>
                </c:pt>
                <c:pt idx="87">
                  <c:v>0.302450270900392</c:v>
                </c:pt>
                <c:pt idx="88">
                  <c:v>3.8469276291856098E-3</c:v>
                </c:pt>
                <c:pt idx="89">
                  <c:v>5.61220800294722E-2</c:v>
                </c:pt>
                <c:pt idx="90">
                  <c:v>6.5685894187608604E-2</c:v>
                </c:pt>
                <c:pt idx="91">
                  <c:v>1.10455596015103E-2</c:v>
                </c:pt>
                <c:pt idx="92">
                  <c:v>1.3680648796553199E-3</c:v>
                </c:pt>
                <c:pt idx="93">
                  <c:v>0.14095040003905199</c:v>
                </c:pt>
                <c:pt idx="94">
                  <c:v>3.6488814890518001E-2</c:v>
                </c:pt>
                <c:pt idx="95">
                  <c:v>0.16490685877311001</c:v>
                </c:pt>
                <c:pt idx="96">
                  <c:v>0.48088889307063498</c:v>
                </c:pt>
                <c:pt idx="97">
                  <c:v>0.17236227167339199</c:v>
                </c:pt>
                <c:pt idx="98">
                  <c:v>0.17444454475273999</c:v>
                </c:pt>
                <c:pt idx="99">
                  <c:v>0.10470871745175001</c:v>
                </c:pt>
                <c:pt idx="100">
                  <c:v>3.2732213948166403E-2</c:v>
                </c:pt>
                <c:pt idx="101">
                  <c:v>0.12455981001479099</c:v>
                </c:pt>
                <c:pt idx="102">
                  <c:v>0.51218930308292898</c:v>
                </c:pt>
                <c:pt idx="103">
                  <c:v>1.2192973453596E-2</c:v>
                </c:pt>
                <c:pt idx="104">
                  <c:v>0.18737016229162001</c:v>
                </c:pt>
                <c:pt idx="105">
                  <c:v>4.0237534001092201E-2</c:v>
                </c:pt>
                <c:pt idx="106">
                  <c:v>4.2453728217813597E-2</c:v>
                </c:pt>
                <c:pt idx="107">
                  <c:v>0.77121754849041302</c:v>
                </c:pt>
                <c:pt idx="108">
                  <c:v>5.8191108602838798E-2</c:v>
                </c:pt>
                <c:pt idx="109">
                  <c:v>2.9103091019437501E-3</c:v>
                </c:pt>
                <c:pt idx="110">
                  <c:v>0.27986937636296699</c:v>
                </c:pt>
                <c:pt idx="111">
                  <c:v>6.9412903688251903</c:v>
                </c:pt>
                <c:pt idx="112">
                  <c:v>7.3662019422545402E-3</c:v>
                </c:pt>
                <c:pt idx="113">
                  <c:v>0.57397662588681497</c:v>
                </c:pt>
                <c:pt idx="114">
                  <c:v>0.27641131602345698</c:v>
                </c:pt>
                <c:pt idx="115">
                  <c:v>4.2241921421782902E-2</c:v>
                </c:pt>
                <c:pt idx="116">
                  <c:v>2.4594155459588599E-2</c:v>
                </c:pt>
                <c:pt idx="117">
                  <c:v>1.92251988046873E-3</c:v>
                </c:pt>
                <c:pt idx="118">
                  <c:v>1.0674177829998999E-4</c:v>
                </c:pt>
                <c:pt idx="119">
                  <c:v>9.6746994104818504E-2</c:v>
                </c:pt>
                <c:pt idx="120">
                  <c:v>9.9622119859889099E-2</c:v>
                </c:pt>
                <c:pt idx="121">
                  <c:v>2.5033606342577699E-2</c:v>
                </c:pt>
                <c:pt idx="122">
                  <c:v>0.32714714850954602</c:v>
                </c:pt>
                <c:pt idx="123">
                  <c:v>2.48275901768478E-3</c:v>
                </c:pt>
                <c:pt idx="124">
                  <c:v>0.192466865554551</c:v>
                </c:pt>
                <c:pt idx="125">
                  <c:v>2.7172334102136101E-2</c:v>
                </c:pt>
                <c:pt idx="126">
                  <c:v>0.41342374463902198</c:v>
                </c:pt>
                <c:pt idx="127">
                  <c:v>4.7362718276090197E-2</c:v>
                </c:pt>
                <c:pt idx="128">
                  <c:v>4.9295559041059499E-2</c:v>
                </c:pt>
                <c:pt idx="129">
                  <c:v>3.4498255982863199E-3</c:v>
                </c:pt>
                <c:pt idx="130">
                  <c:v>4.7240493922744403E-2</c:v>
                </c:pt>
                <c:pt idx="131">
                  <c:v>0.55635816659164905</c:v>
                </c:pt>
                <c:pt idx="132">
                  <c:v>4.7682222003199402E-2</c:v>
                </c:pt>
                <c:pt idx="133">
                  <c:v>6.2730979870078696E-2</c:v>
                </c:pt>
                <c:pt idx="134">
                  <c:v>0.78318371830685096</c:v>
                </c:pt>
                <c:pt idx="135">
                  <c:v>2.9518672394669002E-2</c:v>
                </c:pt>
                <c:pt idx="136">
                  <c:v>6.19291936235844</c:v>
                </c:pt>
                <c:pt idx="137">
                  <c:v>0.111483653686893</c:v>
                </c:pt>
                <c:pt idx="138">
                  <c:v>0.111492376396476</c:v>
                </c:pt>
                <c:pt idx="139">
                  <c:v>1.14019034379889E-2</c:v>
                </c:pt>
                <c:pt idx="140">
                  <c:v>0.48261873855017001</c:v>
                </c:pt>
                <c:pt idx="141">
                  <c:v>3.39941348155186E-3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EC-4D17-9EF6-645066A7960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1.8056622803693187E-3"/>
                  <c:y val="0.150526274942723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cn!$B$3:$B$144</c:f>
              <c:numCache>
                <c:formatCode>General</c:formatCode>
                <c:ptCount val="142"/>
                <c:pt idx="0">
                  <c:v>80.752579848377493</c:v>
                </c:pt>
                <c:pt idx="1">
                  <c:v>215.4195855826045</c:v>
                </c:pt>
                <c:pt idx="2">
                  <c:v>38.096619992827911</c:v>
                </c:pt>
                <c:pt idx="3">
                  <c:v>640.18742417041926</c:v>
                </c:pt>
                <c:pt idx="4">
                  <c:v>1012.7294952484046</c:v>
                </c:pt>
                <c:pt idx="5">
                  <c:v>36.694956087976777</c:v>
                </c:pt>
                <c:pt idx="6">
                  <c:v>1219.7691214600588</c:v>
                </c:pt>
                <c:pt idx="7">
                  <c:v>485.56937889272893</c:v>
                </c:pt>
                <c:pt idx="8">
                  <c:v>140.92680585538898</c:v>
                </c:pt>
                <c:pt idx="9">
                  <c:v>8.4716835931654781</c:v>
                </c:pt>
                <c:pt idx="10">
                  <c:v>580.65993292422627</c:v>
                </c:pt>
                <c:pt idx="11">
                  <c:v>35.328942514646045</c:v>
                </c:pt>
                <c:pt idx="12">
                  <c:v>40.784667405804143</c:v>
                </c:pt>
                <c:pt idx="13">
                  <c:v>693.85606591802707</c:v>
                </c:pt>
                <c:pt idx="14">
                  <c:v>153.52792716360076</c:v>
                </c:pt>
                <c:pt idx="15">
                  <c:v>47.140946894310979</c:v>
                </c:pt>
                <c:pt idx="16">
                  <c:v>175.83930844456788</c:v>
                </c:pt>
                <c:pt idx="17">
                  <c:v>95.871859265568531</c:v>
                </c:pt>
                <c:pt idx="18">
                  <c:v>3036.4287810245214</c:v>
                </c:pt>
                <c:pt idx="19">
                  <c:v>26.063481409513095</c:v>
                </c:pt>
                <c:pt idx="20">
                  <c:v>8.3408588389876215</c:v>
                </c:pt>
                <c:pt idx="21">
                  <c:v>4.2616593644260936</c:v>
                </c:pt>
                <c:pt idx="22">
                  <c:v>1788.986472846078</c:v>
                </c:pt>
                <c:pt idx="23">
                  <c:v>574.09884150843754</c:v>
                </c:pt>
                <c:pt idx="24">
                  <c:v>445.62743668015452</c:v>
                </c:pt>
                <c:pt idx="25">
                  <c:v>20559.670556357541</c:v>
                </c:pt>
                <c:pt idx="26">
                  <c:v>122.19780936324217</c:v>
                </c:pt>
                <c:pt idx="27">
                  <c:v>89.258657730685144</c:v>
                </c:pt>
                <c:pt idx="28">
                  <c:v>89.003893173036147</c:v>
                </c:pt>
                <c:pt idx="29">
                  <c:v>17.805961591211148</c:v>
                </c:pt>
                <c:pt idx="30">
                  <c:v>712.5098071691333</c:v>
                </c:pt>
                <c:pt idx="31">
                  <c:v>95.490892731039125</c:v>
                </c:pt>
                <c:pt idx="32">
                  <c:v>33.053416655158777</c:v>
                </c:pt>
                <c:pt idx="33">
                  <c:v>412.01545875596281</c:v>
                </c:pt>
                <c:pt idx="34">
                  <c:v>4395.1797343011858</c:v>
                </c:pt>
                <c:pt idx="35">
                  <c:v>4.8402790637911508</c:v>
                </c:pt>
                <c:pt idx="36">
                  <c:v>321.5825011883295</c:v>
                </c:pt>
                <c:pt idx="37">
                  <c:v>480.85044420312852</c:v>
                </c:pt>
                <c:pt idx="38">
                  <c:v>195.16651042497978</c:v>
                </c:pt>
                <c:pt idx="39">
                  <c:v>1862.0098453383423</c:v>
                </c:pt>
                <c:pt idx="40">
                  <c:v>45.516068447935119</c:v>
                </c:pt>
                <c:pt idx="41">
                  <c:v>222.4873725530401</c:v>
                </c:pt>
                <c:pt idx="42">
                  <c:v>262.35304885230676</c:v>
                </c:pt>
                <c:pt idx="43">
                  <c:v>3018.8867032598805</c:v>
                </c:pt>
                <c:pt idx="44">
                  <c:v>31.343941459578183</c:v>
                </c:pt>
                <c:pt idx="45">
                  <c:v>3054.1458614843368</c:v>
                </c:pt>
                <c:pt idx="46">
                  <c:v>51.993376235013379</c:v>
                </c:pt>
                <c:pt idx="47">
                  <c:v>149.83142879189467</c:v>
                </c:pt>
                <c:pt idx="48">
                  <c:v>29.861691958304661</c:v>
                </c:pt>
                <c:pt idx="49">
                  <c:v>4.7590973208316933</c:v>
                </c:pt>
                <c:pt idx="50">
                  <c:v>3.5793304139437079</c:v>
                </c:pt>
                <c:pt idx="51">
                  <c:v>27.610932167329089</c:v>
                </c:pt>
                <c:pt idx="52">
                  <c:v>316.20061051328338</c:v>
                </c:pt>
                <c:pt idx="53">
                  <c:v>136.30196496319846</c:v>
                </c:pt>
                <c:pt idx="54">
                  <c:v>111.16512757930438</c:v>
                </c:pt>
                <c:pt idx="55">
                  <c:v>297.14148329074709</c:v>
                </c:pt>
                <c:pt idx="56">
                  <c:v>2972.2577131257299</c:v>
                </c:pt>
                <c:pt idx="57">
                  <c:v>8508.457641373614</c:v>
                </c:pt>
                <c:pt idx="58">
                  <c:v>389.4998362120528</c:v>
                </c:pt>
                <c:pt idx="59">
                  <c:v>1162.055002105104</c:v>
                </c:pt>
                <c:pt idx="60">
                  <c:v>418.0099595138949</c:v>
                </c:pt>
                <c:pt idx="61">
                  <c:v>19.331632582006865</c:v>
                </c:pt>
                <c:pt idx="62">
                  <c:v>345.57773424788377</c:v>
                </c:pt>
                <c:pt idx="63">
                  <c:v>2531.1440589572208</c:v>
                </c:pt>
                <c:pt idx="64">
                  <c:v>97.164192047990497</c:v>
                </c:pt>
                <c:pt idx="65">
                  <c:v>5169.7118222633499</c:v>
                </c:pt>
                <c:pt idx="66">
                  <c:v>458.50268049867225</c:v>
                </c:pt>
                <c:pt idx="67">
                  <c:v>210.19499486586642</c:v>
                </c:pt>
                <c:pt idx="68">
                  <c:v>31.879962701921698</c:v>
                </c:pt>
                <c:pt idx="69">
                  <c:v>65.426535162155957</c:v>
                </c:pt>
                <c:pt idx="70">
                  <c:v>2128.8175495234182</c:v>
                </c:pt>
                <c:pt idx="71">
                  <c:v>210.3257497201057</c:v>
                </c:pt>
                <c:pt idx="72">
                  <c:v>51.850330838967317</c:v>
                </c:pt>
                <c:pt idx="73">
                  <c:v>106.23883160723597</c:v>
                </c:pt>
                <c:pt idx="74">
                  <c:v>7.0864523292659074</c:v>
                </c:pt>
                <c:pt idx="75">
                  <c:v>89.756047652784474</c:v>
                </c:pt>
                <c:pt idx="76">
                  <c:v>273.57565295671435</c:v>
                </c:pt>
                <c:pt idx="77">
                  <c:v>5.8489178900086456</c:v>
                </c:pt>
                <c:pt idx="78">
                  <c:v>97.403054604473169</c:v>
                </c:pt>
                <c:pt idx="79">
                  <c:v>68.427442080471863</c:v>
                </c:pt>
                <c:pt idx="80">
                  <c:v>56.330219972039636</c:v>
                </c:pt>
                <c:pt idx="81">
                  <c:v>267.12111782862178</c:v>
                </c:pt>
                <c:pt idx="82">
                  <c:v>32.721358941583965</c:v>
                </c:pt>
                <c:pt idx="83">
                  <c:v>41.5642969446831</c:v>
                </c:pt>
                <c:pt idx="84">
                  <c:v>2482.728790862187</c:v>
                </c:pt>
                <c:pt idx="85">
                  <c:v>32.979146479146543</c:v>
                </c:pt>
                <c:pt idx="86">
                  <c:v>42.602474580664158</c:v>
                </c:pt>
                <c:pt idx="87">
                  <c:v>259.71137363711227</c:v>
                </c:pt>
                <c:pt idx="88">
                  <c:v>12.504149454826491</c:v>
                </c:pt>
                <c:pt idx="89">
                  <c:v>36.534048881482505</c:v>
                </c:pt>
                <c:pt idx="90">
                  <c:v>37.285848425118104</c:v>
                </c:pt>
                <c:pt idx="91">
                  <c:v>22.118947083402581</c:v>
                </c:pt>
                <c:pt idx="92">
                  <c:v>18.654616968893556</c:v>
                </c:pt>
                <c:pt idx="93">
                  <c:v>846.69492578893369</c:v>
                </c:pt>
                <c:pt idx="94">
                  <c:v>24.178252717814779</c:v>
                </c:pt>
                <c:pt idx="95">
                  <c:v>26.066201335995515</c:v>
                </c:pt>
                <c:pt idx="96">
                  <c:v>1003.8193810092143</c:v>
                </c:pt>
                <c:pt idx="97">
                  <c:v>958.19396192634667</c:v>
                </c:pt>
                <c:pt idx="98">
                  <c:v>333.36287308986522</c:v>
                </c:pt>
                <c:pt idx="99">
                  <c:v>88.46403386059302</c:v>
                </c:pt>
                <c:pt idx="100">
                  <c:v>202.25075449529558</c:v>
                </c:pt>
                <c:pt idx="101">
                  <c:v>136.95246743185473</c:v>
                </c:pt>
                <c:pt idx="102">
                  <c:v>968.10028731841305</c:v>
                </c:pt>
                <c:pt idx="103">
                  <c:v>126.69648857603589</c:v>
                </c:pt>
                <c:pt idx="104">
                  <c:v>400.86130027686943</c:v>
                </c:pt>
                <c:pt idx="105">
                  <c:v>881.05260109747644</c:v>
                </c:pt>
                <c:pt idx="106">
                  <c:v>36.793237158641119</c:v>
                </c:pt>
                <c:pt idx="107">
                  <c:v>1174.706275661438</c:v>
                </c:pt>
                <c:pt idx="108">
                  <c:v>344.2970556610988</c:v>
                </c:pt>
                <c:pt idx="109">
                  <c:v>86.907561224029479</c:v>
                </c:pt>
                <c:pt idx="110">
                  <c:v>541.2593360096572</c:v>
                </c:pt>
                <c:pt idx="111">
                  <c:v>3863.2265817661482</c:v>
                </c:pt>
                <c:pt idx="112">
                  <c:v>25.056807114424462</c:v>
                </c:pt>
                <c:pt idx="113">
                  <c:v>1589.2029689847818</c:v>
                </c:pt>
                <c:pt idx="114">
                  <c:v>173.04615250400181</c:v>
                </c:pt>
                <c:pt idx="115">
                  <c:v>50.818769176501355</c:v>
                </c:pt>
                <c:pt idx="116">
                  <c:v>12.563617291736046</c:v>
                </c:pt>
                <c:pt idx="117">
                  <c:v>54.694364217765617</c:v>
                </c:pt>
                <c:pt idx="118">
                  <c:v>1.9906148023829355</c:v>
                </c:pt>
                <c:pt idx="119">
                  <c:v>119.3203487284528</c:v>
                </c:pt>
                <c:pt idx="120">
                  <c:v>171.1929904136345</c:v>
                </c:pt>
                <c:pt idx="121">
                  <c:v>76.902891624595142</c:v>
                </c:pt>
                <c:pt idx="122">
                  <c:v>533.90017978469086</c:v>
                </c:pt>
                <c:pt idx="123">
                  <c:v>9.6676707037841751</c:v>
                </c:pt>
                <c:pt idx="124">
                  <c:v>24.496590294097299</c:v>
                </c:pt>
                <c:pt idx="125">
                  <c:v>12.002367673918224</c:v>
                </c:pt>
                <c:pt idx="126">
                  <c:v>1226.3656805768421</c:v>
                </c:pt>
                <c:pt idx="127">
                  <c:v>28.467772899275481</c:v>
                </c:pt>
                <c:pt idx="128">
                  <c:v>83.07529842905565</c:v>
                </c:pt>
                <c:pt idx="129">
                  <c:v>3.9927544354863787</c:v>
                </c:pt>
                <c:pt idx="130">
                  <c:v>122.62435571871373</c:v>
                </c:pt>
                <c:pt idx="131">
                  <c:v>2263.2724428205997</c:v>
                </c:pt>
                <c:pt idx="132">
                  <c:v>137.84695046803361</c:v>
                </c:pt>
                <c:pt idx="133">
                  <c:v>88.708708343662266</c:v>
                </c:pt>
                <c:pt idx="134">
                  <c:v>514.11895272031177</c:v>
                </c:pt>
                <c:pt idx="135">
                  <c:v>73.458169249812315</c:v>
                </c:pt>
                <c:pt idx="136">
                  <c:v>19781.942512867892</c:v>
                </c:pt>
                <c:pt idx="137">
                  <c:v>217.72694102654907</c:v>
                </c:pt>
                <c:pt idx="138">
                  <c:v>702.78062791820741</c:v>
                </c:pt>
                <c:pt idx="139">
                  <c:v>19.232977703460403</c:v>
                </c:pt>
                <c:pt idx="140">
                  <c:v>724.70375689533375</c:v>
                </c:pt>
                <c:pt idx="141">
                  <c:v>59.683499287823217</c:v>
                </c:pt>
              </c:numCache>
            </c:numRef>
          </c:xVal>
          <c:yVal>
            <c:numRef>
              <c:f>cn!$D$3:$D$144</c:f>
              <c:numCache>
                <c:formatCode>General</c:formatCode>
                <c:ptCount val="142"/>
                <c:pt idx="0">
                  <c:v>0.16501012685119301</c:v>
                </c:pt>
                <c:pt idx="1">
                  <c:v>0.55115148455168095</c:v>
                </c:pt>
                <c:pt idx="2">
                  <c:v>1.6962007783452901E-2</c:v>
                </c:pt>
                <c:pt idx="3">
                  <c:v>2.11570835340507E-2</c:v>
                </c:pt>
                <c:pt idx="4">
                  <c:v>0.182579932630141</c:v>
                </c:pt>
                <c:pt idx="5">
                  <c:v>2.3021293419020799E-2</c:v>
                </c:pt>
                <c:pt idx="6">
                  <c:v>0.23537571735506499</c:v>
                </c:pt>
                <c:pt idx="7">
                  <c:v>7.13581306980966E-2</c:v>
                </c:pt>
                <c:pt idx="8">
                  <c:v>4.4215987018730599E-2</c:v>
                </c:pt>
                <c:pt idx="9">
                  <c:v>6.9452796728854196E-3</c:v>
                </c:pt>
                <c:pt idx="10">
                  <c:v>4.7761592478317703E-2</c:v>
                </c:pt>
                <c:pt idx="11">
                  <c:v>5.9460324980829198E-2</c:v>
                </c:pt>
                <c:pt idx="12">
                  <c:v>0.129831320897944</c:v>
                </c:pt>
                <c:pt idx="13">
                  <c:v>0.11539194876004601</c:v>
                </c:pt>
                <c:pt idx="14">
                  <c:v>8.9130352468238E-2</c:v>
                </c:pt>
                <c:pt idx="15">
                  <c:v>2.4413324919210899E-2</c:v>
                </c:pt>
                <c:pt idx="16">
                  <c:v>0.15865454904014201</c:v>
                </c:pt>
                <c:pt idx="17">
                  <c:v>0.12920060904592701</c:v>
                </c:pt>
                <c:pt idx="18">
                  <c:v>0.195197424467352</c:v>
                </c:pt>
                <c:pt idx="19">
                  <c:v>1.2792551588476401E-3</c:v>
                </c:pt>
                <c:pt idx="20">
                  <c:v>1.1417027343935401E-2</c:v>
                </c:pt>
                <c:pt idx="21">
                  <c:v>0.243551508380802</c:v>
                </c:pt>
                <c:pt idx="22">
                  <c:v>0.50429467919377802</c:v>
                </c:pt>
                <c:pt idx="23">
                  <c:v>4.0092901033610198E-2</c:v>
                </c:pt>
                <c:pt idx="24">
                  <c:v>0.128111160847839</c:v>
                </c:pt>
                <c:pt idx="25">
                  <c:v>5.2262049485015503</c:v>
                </c:pt>
                <c:pt idx="26">
                  <c:v>0.12540568104828301</c:v>
                </c:pt>
                <c:pt idx="27">
                  <c:v>0.20071657375549701</c:v>
                </c:pt>
                <c:pt idx="28">
                  <c:v>0.88111478261082299</c:v>
                </c:pt>
                <c:pt idx="29">
                  <c:v>0.13088663814062901</c:v>
                </c:pt>
                <c:pt idx="30">
                  <c:v>0.161607328592973</c:v>
                </c:pt>
                <c:pt idx="31">
                  <c:v>3.6168700240371801E-3</c:v>
                </c:pt>
                <c:pt idx="32">
                  <c:v>2.6944208517361901E-3</c:v>
                </c:pt>
                <c:pt idx="33">
                  <c:v>9.8754282159503007E-2</c:v>
                </c:pt>
                <c:pt idx="34">
                  <c:v>0.52493874682135699</c:v>
                </c:pt>
                <c:pt idx="35">
                  <c:v>9.9994604768393396E-5</c:v>
                </c:pt>
                <c:pt idx="36">
                  <c:v>3.5442994528534E-2</c:v>
                </c:pt>
                <c:pt idx="37">
                  <c:v>0.35817651409352202</c:v>
                </c:pt>
                <c:pt idx="38">
                  <c:v>3.3555808660815097E-2</c:v>
                </c:pt>
                <c:pt idx="39">
                  <c:v>0.40371575760068301</c:v>
                </c:pt>
                <c:pt idx="40">
                  <c:v>3.5489375059728399E-2</c:v>
                </c:pt>
                <c:pt idx="41">
                  <c:v>0.20633708823465699</c:v>
                </c:pt>
                <c:pt idx="42">
                  <c:v>0.17205522913415</c:v>
                </c:pt>
                <c:pt idx="43">
                  <c:v>0.48366749461360098</c:v>
                </c:pt>
                <c:pt idx="44">
                  <c:v>9.4361828890215105E-2</c:v>
                </c:pt>
                <c:pt idx="45">
                  <c:v>0.23544171665087099</c:v>
                </c:pt>
                <c:pt idx="46">
                  <c:v>3.7890899318782298E-2</c:v>
                </c:pt>
                <c:pt idx="47">
                  <c:v>0.120290599402823</c:v>
                </c:pt>
                <c:pt idx="48">
                  <c:v>0.12888969249528201</c:v>
                </c:pt>
                <c:pt idx="49">
                  <c:v>2.8621000019683298E-3</c:v>
                </c:pt>
                <c:pt idx="50">
                  <c:v>1.6985177846960499E-2</c:v>
                </c:pt>
                <c:pt idx="51">
                  <c:v>7.9905901577426303E-3</c:v>
                </c:pt>
                <c:pt idx="52">
                  <c:v>6.4799858912826303E-2</c:v>
                </c:pt>
                <c:pt idx="53">
                  <c:v>4.2144694044711798E-3</c:v>
                </c:pt>
                <c:pt idx="54">
                  <c:v>3.1786266584561899E-2</c:v>
                </c:pt>
                <c:pt idx="55">
                  <c:v>0.104322069077166</c:v>
                </c:pt>
                <c:pt idx="56">
                  <c:v>0.32469050079314499</c:v>
                </c:pt>
                <c:pt idx="57">
                  <c:v>2.4521728865799899</c:v>
                </c:pt>
                <c:pt idx="58">
                  <c:v>3.2057619630814403E-2</c:v>
                </c:pt>
                <c:pt idx="59">
                  <c:v>1.01010006153721</c:v>
                </c:pt>
                <c:pt idx="60">
                  <c:v>7.7058609163788594E-2</c:v>
                </c:pt>
                <c:pt idx="61">
                  <c:v>4.4117665448159998E-4</c:v>
                </c:pt>
                <c:pt idx="62">
                  <c:v>1.10670749511627E-2</c:v>
                </c:pt>
                <c:pt idx="63">
                  <c:v>0.33392336932379402</c:v>
                </c:pt>
                <c:pt idx="64">
                  <c:v>2.11152635681051E-2</c:v>
                </c:pt>
                <c:pt idx="65">
                  <c:v>0.25014609231906199</c:v>
                </c:pt>
                <c:pt idx="66">
                  <c:v>0.72487902117492498</c:v>
                </c:pt>
                <c:pt idx="67">
                  <c:v>8.4363413974541009E-3</c:v>
                </c:pt>
                <c:pt idx="68">
                  <c:v>8.5228123161130195E-2</c:v>
                </c:pt>
                <c:pt idx="69">
                  <c:v>9.7527552634934705E-2</c:v>
                </c:pt>
                <c:pt idx="70">
                  <c:v>0.17295491068612201</c:v>
                </c:pt>
                <c:pt idx="71">
                  <c:v>2.2213132308205701E-3</c:v>
                </c:pt>
                <c:pt idx="72">
                  <c:v>0.12541586602720101</c:v>
                </c:pt>
                <c:pt idx="73">
                  <c:v>1.7590196291140101E-2</c:v>
                </c:pt>
                <c:pt idx="74">
                  <c:v>3.2872752866484702E-2</c:v>
                </c:pt>
                <c:pt idx="75">
                  <c:v>9.1301181922124497E-2</c:v>
                </c:pt>
                <c:pt idx="76">
                  <c:v>2.09840007494865E-2</c:v>
                </c:pt>
                <c:pt idx="77">
                  <c:v>4.5212253763964403E-3</c:v>
                </c:pt>
                <c:pt idx="78">
                  <c:v>4.8349021100857897E-2</c:v>
                </c:pt>
                <c:pt idx="79">
                  <c:v>2.9478221859338101E-3</c:v>
                </c:pt>
                <c:pt idx="80">
                  <c:v>3.9928054572296597E-2</c:v>
                </c:pt>
                <c:pt idx="81">
                  <c:v>9.7124401825521997E-2</c:v>
                </c:pt>
                <c:pt idx="82">
                  <c:v>2.86485291582999E-2</c:v>
                </c:pt>
                <c:pt idx="83">
                  <c:v>7.6795060994679906E-2</c:v>
                </c:pt>
                <c:pt idx="84">
                  <c:v>0.343474625893045</c:v>
                </c:pt>
                <c:pt idx="85">
                  <c:v>1.5945118404939999E-2</c:v>
                </c:pt>
                <c:pt idx="86">
                  <c:v>0.294536824210195</c:v>
                </c:pt>
                <c:pt idx="87">
                  <c:v>0.286418692173592</c:v>
                </c:pt>
                <c:pt idx="88">
                  <c:v>2.84086846797115E-3</c:v>
                </c:pt>
                <c:pt idx="89">
                  <c:v>4.4292180295757301E-2</c:v>
                </c:pt>
                <c:pt idx="90">
                  <c:v>3.9100656845963699E-2</c:v>
                </c:pt>
                <c:pt idx="91">
                  <c:v>1.0901500258816499E-2</c:v>
                </c:pt>
                <c:pt idx="92">
                  <c:v>1.16148025407906E-3</c:v>
                </c:pt>
                <c:pt idx="93">
                  <c:v>7.93384176485189E-2</c:v>
                </c:pt>
                <c:pt idx="94">
                  <c:v>4.2530214179480698E-2</c:v>
                </c:pt>
                <c:pt idx="95">
                  <c:v>0.186140850923039</c:v>
                </c:pt>
                <c:pt idx="96">
                  <c:v>0.50415713450648802</c:v>
                </c:pt>
                <c:pt idx="97">
                  <c:v>7.19907220611785E-2</c:v>
                </c:pt>
                <c:pt idx="98">
                  <c:v>0.108642833630144</c:v>
                </c:pt>
                <c:pt idx="99">
                  <c:v>6.1452082064939198E-2</c:v>
                </c:pt>
                <c:pt idx="100">
                  <c:v>2.03624688336661E-2</c:v>
                </c:pt>
                <c:pt idx="101">
                  <c:v>0.10687257959061899</c:v>
                </c:pt>
                <c:pt idx="102">
                  <c:v>0.45506222162788801</c:v>
                </c:pt>
                <c:pt idx="103">
                  <c:v>1.14244702580713E-2</c:v>
                </c:pt>
                <c:pt idx="104">
                  <c:v>0.16578678616592901</c:v>
                </c:pt>
                <c:pt idx="105">
                  <c:v>3.6307625026107002E-2</c:v>
                </c:pt>
                <c:pt idx="106">
                  <c:v>3.4645164119609703E-2</c:v>
                </c:pt>
                <c:pt idx="107">
                  <c:v>0.36800177468140799</c:v>
                </c:pt>
                <c:pt idx="108">
                  <c:v>5.1977433004000199E-2</c:v>
                </c:pt>
                <c:pt idx="109">
                  <c:v>2.2511007099617398E-3</c:v>
                </c:pt>
                <c:pt idx="110">
                  <c:v>0.199378893879889</c:v>
                </c:pt>
                <c:pt idx="111">
                  <c:v>3.4194449009278598</c:v>
                </c:pt>
                <c:pt idx="112">
                  <c:v>5.6906898489898997E-3</c:v>
                </c:pt>
                <c:pt idx="113">
                  <c:v>0.568030503535908</c:v>
                </c:pt>
                <c:pt idx="114">
                  <c:v>0.30843135100383301</c:v>
                </c:pt>
                <c:pt idx="115">
                  <c:v>4.6083194293460299E-2</c:v>
                </c:pt>
                <c:pt idx="116">
                  <c:v>3.2352513753200397E-2</c:v>
                </c:pt>
                <c:pt idx="117">
                  <c:v>1.96125947286384E-3</c:v>
                </c:pt>
                <c:pt idx="118">
                  <c:v>1.0069763965491E-4</c:v>
                </c:pt>
                <c:pt idx="119">
                  <c:v>6.4392818298878704E-2</c:v>
                </c:pt>
                <c:pt idx="120">
                  <c:v>4.9703671035081297E-2</c:v>
                </c:pt>
                <c:pt idx="121">
                  <c:v>1.50308384285401E-2</c:v>
                </c:pt>
                <c:pt idx="122">
                  <c:v>0.156675212836208</c:v>
                </c:pt>
                <c:pt idx="123">
                  <c:v>2.2210515754855298E-3</c:v>
                </c:pt>
                <c:pt idx="124">
                  <c:v>0.24666657248894</c:v>
                </c:pt>
                <c:pt idx="125">
                  <c:v>2.9129801316191299E-2</c:v>
                </c:pt>
                <c:pt idx="126">
                  <c:v>0.32612452610356302</c:v>
                </c:pt>
                <c:pt idx="127">
                  <c:v>4.5386649201651898E-2</c:v>
                </c:pt>
                <c:pt idx="128">
                  <c:v>4.6001741198854702E-2</c:v>
                </c:pt>
                <c:pt idx="129">
                  <c:v>2.6383636244868701E-3</c:v>
                </c:pt>
                <c:pt idx="130">
                  <c:v>6.5378679547368701E-2</c:v>
                </c:pt>
                <c:pt idx="131">
                  <c:v>0.52476926698269299</c:v>
                </c:pt>
                <c:pt idx="132">
                  <c:v>3.71874162151795E-2</c:v>
                </c:pt>
                <c:pt idx="133">
                  <c:v>5.0994166987910899E-2</c:v>
                </c:pt>
                <c:pt idx="134">
                  <c:v>0.53726109690040202</c:v>
                </c:pt>
                <c:pt idx="135">
                  <c:v>1.42312406958862E-2</c:v>
                </c:pt>
                <c:pt idx="136">
                  <c:v>3.6284600131655802</c:v>
                </c:pt>
                <c:pt idx="137">
                  <c:v>9.4336204980383906E-2</c:v>
                </c:pt>
                <c:pt idx="138">
                  <c:v>0.100380108083753</c:v>
                </c:pt>
                <c:pt idx="139">
                  <c:v>7.4491165453770096E-3</c:v>
                </c:pt>
                <c:pt idx="140">
                  <c:v>0.39164359343198701</c:v>
                </c:pt>
                <c:pt idx="141">
                  <c:v>3.03639399356018E-3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EC-4D17-9EF6-645066A79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394856"/>
        <c:axId val="877639896"/>
      </c:scatterChart>
      <c:valAx>
        <c:axId val="565394856"/>
        <c:scaling>
          <c:logBase val="10"/>
          <c:orientation val="minMax"/>
          <c:min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7639896"/>
        <c:crossesAt val="1.0000000000000006E-10"/>
        <c:crossBetween val="midCat"/>
      </c:valAx>
      <c:valAx>
        <c:axId val="877639896"/>
        <c:scaling>
          <c:logBase val="10"/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394856"/>
        <c:crosses val="autoZero"/>
        <c:crossBetween val="midCat"/>
      </c:valAx>
      <c:spPr>
        <a:noFill/>
        <a:ln w="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631372</xdr:colOff>
      <xdr:row>5</xdr:row>
      <xdr:rowOff>108858</xdr:rowOff>
    </xdr:from>
    <xdr:to>
      <xdr:col>17</xdr:col>
      <xdr:colOff>206830</xdr:colOff>
      <xdr:row>27</xdr:row>
      <xdr:rowOff>65315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9C3528F7-ADFE-41D3-80B0-2ECF1BB118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4"/>
  <sheetViews>
    <sheetView tabSelected="1" zoomScale="70" zoomScaleNormal="70" workbookViewId="0">
      <selection activeCell="L33" sqref="L33"/>
    </sheetView>
  </sheetViews>
  <sheetFormatPr defaultRowHeight="13.8" x14ac:dyDescent="0.25"/>
  <cols>
    <col min="1" max="1" width="13.77734375" style="1" customWidth="1"/>
    <col min="2" max="7" width="13.77734375" style="4" customWidth="1"/>
  </cols>
  <sheetData>
    <row r="1" spans="1:7" x14ac:dyDescent="0.25">
      <c r="A1" s="2" t="s">
        <v>143</v>
      </c>
      <c r="B1" s="3" t="s">
        <v>141</v>
      </c>
      <c r="C1" s="3" t="s">
        <v>144</v>
      </c>
      <c r="D1" s="3" t="s">
        <v>145</v>
      </c>
      <c r="E1" s="3" t="s">
        <v>148</v>
      </c>
      <c r="F1" s="3"/>
      <c r="G1" s="3"/>
    </row>
    <row r="2" spans="1:7" x14ac:dyDescent="0.25">
      <c r="A2" s="2" t="s">
        <v>146</v>
      </c>
      <c r="B2" s="3"/>
      <c r="C2" s="3"/>
      <c r="D2" s="3" t="s">
        <v>147</v>
      </c>
      <c r="E2" s="3"/>
      <c r="F2" s="3">
        <f>CORREL(E3:E144,F3:F144)</f>
        <v>0.73264777885152177</v>
      </c>
      <c r="G2" s="3">
        <f>CORREL(E3:E144,G3:G144)</f>
        <v>0.69132150615673671</v>
      </c>
    </row>
    <row r="3" spans="1:7" x14ac:dyDescent="0.25">
      <c r="A3" s="1" t="s">
        <v>5</v>
      </c>
      <c r="B3">
        <v>80.752579848377493</v>
      </c>
      <c r="C3">
        <v>0.17206007156932199</v>
      </c>
      <c r="D3">
        <v>0.16501012685119301</v>
      </c>
      <c r="E3">
        <f>LOG(B3)</f>
        <v>1.9071564058764168</v>
      </c>
      <c r="F3">
        <f t="shared" ref="F3:G3" si="0">LOG(C3)</f>
        <v>-0.76431990078811995</v>
      </c>
      <c r="G3">
        <f t="shared" si="0"/>
        <v>-0.78248940184286153</v>
      </c>
    </row>
    <row r="4" spans="1:7" x14ac:dyDescent="0.25">
      <c r="A4" s="1" t="s">
        <v>7</v>
      </c>
      <c r="B4">
        <v>215.4195855826045</v>
      </c>
      <c r="C4">
        <v>0.64711444135776297</v>
      </c>
      <c r="D4">
        <v>0.55115148455168095</v>
      </c>
      <c r="E4">
        <f t="shared" ref="E4:E67" si="1">LOG(B4)</f>
        <v>2.3332851860732293</v>
      </c>
      <c r="F4">
        <f t="shared" ref="F4:F67" si="2">LOG(C4)</f>
        <v>-0.18901890811782551</v>
      </c>
      <c r="G4">
        <f t="shared" ref="G4:G67" si="3">LOG(D4)</f>
        <v>-0.25872901845677004</v>
      </c>
    </row>
    <row r="5" spans="1:7" x14ac:dyDescent="0.25">
      <c r="A5" s="1" t="s">
        <v>6</v>
      </c>
      <c r="B5">
        <v>38.096619992827911</v>
      </c>
      <c r="C5">
        <v>2.1956241100569599E-2</v>
      </c>
      <c r="D5">
        <v>1.6962007783452901E-2</v>
      </c>
      <c r="E5">
        <f t="shared" si="1"/>
        <v>1.5808864459228631</v>
      </c>
      <c r="F5">
        <f t="shared" si="2"/>
        <v>-1.6584420088946101</v>
      </c>
      <c r="G5">
        <f t="shared" si="3"/>
        <v>-1.7705227418396141</v>
      </c>
    </row>
    <row r="6" spans="1:7" x14ac:dyDescent="0.25">
      <c r="A6" s="1" t="s">
        <v>111</v>
      </c>
      <c r="B6">
        <v>640.18742417041926</v>
      </c>
      <c r="C6">
        <v>2.8750034455964999E-2</v>
      </c>
      <c r="D6">
        <v>2.11570835340507E-2</v>
      </c>
      <c r="E6">
        <f t="shared" si="1"/>
        <v>2.8063071386193665</v>
      </c>
      <c r="F6">
        <f t="shared" si="2"/>
        <v>-1.5413616304864723</v>
      </c>
      <c r="G6">
        <f t="shared" si="3"/>
        <v>-1.6745441992249448</v>
      </c>
    </row>
    <row r="7" spans="1:7" x14ac:dyDescent="0.25">
      <c r="A7" s="1" t="s">
        <v>8</v>
      </c>
      <c r="B7">
        <v>1012.7294952484046</v>
      </c>
      <c r="C7">
        <v>0.294235655070402</v>
      </c>
      <c r="D7">
        <v>0.182579932630141</v>
      </c>
      <c r="E7">
        <f t="shared" si="1"/>
        <v>3.0054934587767606</v>
      </c>
      <c r="F7">
        <f t="shared" si="2"/>
        <v>-0.53130470121394013</v>
      </c>
      <c r="G7">
        <f t="shared" si="3"/>
        <v>-0.73854695750774235</v>
      </c>
    </row>
    <row r="8" spans="1:7" x14ac:dyDescent="0.25">
      <c r="A8" s="1" t="s">
        <v>140</v>
      </c>
      <c r="B8">
        <v>36.694956087976777</v>
      </c>
      <c r="C8">
        <v>2.04730855735588E-2</v>
      </c>
      <c r="D8">
        <v>2.3021293419020799E-2</v>
      </c>
      <c r="E8">
        <f t="shared" si="1"/>
        <v>1.5646063723255839</v>
      </c>
      <c r="F8">
        <f t="shared" si="2"/>
        <v>-1.6888166982958097</v>
      </c>
      <c r="G8">
        <f t="shared" si="3"/>
        <v>-1.637870279795568</v>
      </c>
    </row>
    <row r="9" spans="1:7" x14ac:dyDescent="0.25">
      <c r="A9" s="1" t="s">
        <v>114</v>
      </c>
      <c r="B9">
        <v>1219.7691214600588</v>
      </c>
      <c r="C9">
        <v>0.28636334918162398</v>
      </c>
      <c r="D9">
        <v>0.23537571735506499</v>
      </c>
      <c r="E9">
        <f t="shared" si="1"/>
        <v>3.0862776349658971</v>
      </c>
      <c r="F9">
        <f t="shared" si="2"/>
        <v>-0.54308256690446077</v>
      </c>
      <c r="G9">
        <f t="shared" si="3"/>
        <v>-0.62823834337306295</v>
      </c>
    </row>
    <row r="10" spans="1:7" x14ac:dyDescent="0.25">
      <c r="A10" s="1" t="s">
        <v>9</v>
      </c>
      <c r="B10">
        <v>485.56937889272893</v>
      </c>
      <c r="C10">
        <v>0.13500449102081699</v>
      </c>
      <c r="D10">
        <v>7.13581306980966E-2</v>
      </c>
      <c r="E10">
        <f t="shared" si="1"/>
        <v>2.6862512913348535</v>
      </c>
      <c r="F10">
        <f t="shared" si="2"/>
        <v>-0.86965178414856859</v>
      </c>
      <c r="G10">
        <f t="shared" si="3"/>
        <v>-1.1465565352874112</v>
      </c>
    </row>
    <row r="11" spans="1:7" x14ac:dyDescent="0.25">
      <c r="A11" s="1" t="s">
        <v>139</v>
      </c>
      <c r="B11">
        <v>140.92680585538898</v>
      </c>
      <c r="C11">
        <v>5.8234125845994002E-2</v>
      </c>
      <c r="D11">
        <v>4.4215987018730599E-2</v>
      </c>
      <c r="E11">
        <f t="shared" si="1"/>
        <v>2.1489936086368462</v>
      </c>
      <c r="F11">
        <f t="shared" si="2"/>
        <v>-1.2348224393497822</v>
      </c>
      <c r="G11">
        <f t="shared" si="3"/>
        <v>-1.3544206759297754</v>
      </c>
    </row>
    <row r="12" spans="1:7" x14ac:dyDescent="0.25">
      <c r="A12" s="1" t="s">
        <v>18</v>
      </c>
      <c r="B12">
        <v>8.4716835931654781</v>
      </c>
      <c r="C12">
        <v>7.9764460471717594E-3</v>
      </c>
      <c r="D12">
        <v>6.9452796728854196E-3</v>
      </c>
      <c r="E12">
        <f t="shared" si="1"/>
        <v>0.92796972704414604</v>
      </c>
      <c r="F12">
        <f t="shared" si="2"/>
        <v>-2.098190568035303</v>
      </c>
      <c r="G12">
        <f t="shared" si="3"/>
        <v>-2.1583102613813181</v>
      </c>
    </row>
    <row r="13" spans="1:7" x14ac:dyDescent="0.25">
      <c r="A13" s="1" t="s">
        <v>11</v>
      </c>
      <c r="B13">
        <v>580.65993292422627</v>
      </c>
      <c r="C13">
        <v>9.7928635497940106E-2</v>
      </c>
      <c r="D13">
        <v>4.7761592478317703E-2</v>
      </c>
      <c r="E13">
        <f t="shared" si="1"/>
        <v>2.7639218595958259</v>
      </c>
      <c r="F13">
        <f t="shared" si="2"/>
        <v>-1.0090902967534239</v>
      </c>
      <c r="G13">
        <f t="shared" si="3"/>
        <v>-1.3209212012879006</v>
      </c>
    </row>
    <row r="14" spans="1:7" x14ac:dyDescent="0.25">
      <c r="A14" s="1" t="s">
        <v>12</v>
      </c>
      <c r="B14">
        <v>35.328942514646045</v>
      </c>
      <c r="C14">
        <v>5.4434314162208799E-2</v>
      </c>
      <c r="D14">
        <v>5.9460324980829198E-2</v>
      </c>
      <c r="E14">
        <f t="shared" si="1"/>
        <v>1.5481306380879092</v>
      </c>
      <c r="F14">
        <f t="shared" si="2"/>
        <v>-1.2641272445439751</v>
      </c>
      <c r="G14">
        <f t="shared" si="3"/>
        <v>-1.225772721485014</v>
      </c>
    </row>
    <row r="15" spans="1:7" x14ac:dyDescent="0.25">
      <c r="A15" s="1" t="s">
        <v>17</v>
      </c>
      <c r="B15">
        <v>40.784667405804143</v>
      </c>
      <c r="C15">
        <v>0.11895229987727</v>
      </c>
      <c r="D15">
        <v>0.129831320897944</v>
      </c>
      <c r="E15">
        <f t="shared" si="1"/>
        <v>1.6104969250368817</v>
      </c>
      <c r="F15">
        <f t="shared" si="2"/>
        <v>-0.92462715670068307</v>
      </c>
      <c r="G15">
        <f t="shared" si="3"/>
        <v>-0.88662052439034744</v>
      </c>
    </row>
    <row r="16" spans="1:7" x14ac:dyDescent="0.25">
      <c r="A16" s="1" t="s">
        <v>10</v>
      </c>
      <c r="B16">
        <v>693.85606591802707</v>
      </c>
      <c r="C16">
        <v>0.14553155261933901</v>
      </c>
      <c r="D16">
        <v>0.11539194876004601</v>
      </c>
      <c r="E16">
        <f t="shared" si="1"/>
        <v>2.8412693893876351</v>
      </c>
      <c r="F16">
        <f t="shared" si="2"/>
        <v>-0.83704283731122087</v>
      </c>
      <c r="G16">
        <f t="shared" si="3"/>
        <v>-0.93782449214273167</v>
      </c>
    </row>
    <row r="17" spans="1:7" x14ac:dyDescent="0.25">
      <c r="A17" s="1" t="s">
        <v>16</v>
      </c>
      <c r="B17">
        <v>153.52792716360076</v>
      </c>
      <c r="C17">
        <v>0.11817656489647201</v>
      </c>
      <c r="D17">
        <v>8.9130352468238E-2</v>
      </c>
      <c r="E17">
        <f t="shared" si="1"/>
        <v>2.1861873863921346</v>
      </c>
      <c r="F17">
        <f t="shared" si="2"/>
        <v>-0.92746863805062318</v>
      </c>
      <c r="G17">
        <f t="shared" si="3"/>
        <v>-1.0499743760447411</v>
      </c>
    </row>
    <row r="18" spans="1:7" x14ac:dyDescent="0.25">
      <c r="A18" s="1" t="s">
        <v>142</v>
      </c>
      <c r="B18">
        <v>47.140946894310979</v>
      </c>
      <c r="C18">
        <v>3.0617425616565799E-2</v>
      </c>
      <c r="D18">
        <v>2.4413324919210899E-2</v>
      </c>
      <c r="E18">
        <f t="shared" si="1"/>
        <v>1.6733983017106657</v>
      </c>
      <c r="F18">
        <f t="shared" si="2"/>
        <v>-1.5140313285796967</v>
      </c>
      <c r="G18">
        <f t="shared" si="3"/>
        <v>-1.6123730687708162</v>
      </c>
    </row>
    <row r="19" spans="1:7" x14ac:dyDescent="0.25">
      <c r="A19" s="1" t="s">
        <v>115</v>
      </c>
      <c r="B19">
        <v>175.83930844456788</v>
      </c>
      <c r="C19">
        <v>0.29041608040228301</v>
      </c>
      <c r="D19">
        <v>0.15865454904014201</v>
      </c>
      <c r="E19">
        <f t="shared" si="1"/>
        <v>2.2451159670533762</v>
      </c>
      <c r="F19">
        <f t="shared" si="2"/>
        <v>-0.53697934032513894</v>
      </c>
      <c r="G19">
        <f t="shared" si="3"/>
        <v>-0.79954747102837687</v>
      </c>
    </row>
    <row r="20" spans="1:7" x14ac:dyDescent="0.25">
      <c r="A20" s="1" t="s">
        <v>14</v>
      </c>
      <c r="B20">
        <v>95.871859265568531</v>
      </c>
      <c r="C20">
        <v>0.20677991404089699</v>
      </c>
      <c r="D20">
        <v>0.12920060904592701</v>
      </c>
      <c r="E20">
        <f t="shared" si="1"/>
        <v>1.9816911498282275</v>
      </c>
      <c r="F20">
        <f t="shared" si="2"/>
        <v>-0.68449164954744601</v>
      </c>
      <c r="G20">
        <f t="shared" si="3"/>
        <v>-0.88873543909122965</v>
      </c>
    </row>
    <row r="21" spans="1:7" x14ac:dyDescent="0.25">
      <c r="A21" s="1" t="s">
        <v>15</v>
      </c>
      <c r="B21">
        <v>3036.4287810245214</v>
      </c>
      <c r="C21">
        <v>0.28151281470961198</v>
      </c>
      <c r="D21">
        <v>0.195197424467352</v>
      </c>
      <c r="E21">
        <f t="shared" si="1"/>
        <v>3.4823630992669856</v>
      </c>
      <c r="F21">
        <f t="shared" si="2"/>
        <v>-0.55050183089789329</v>
      </c>
      <c r="G21">
        <f t="shared" si="3"/>
        <v>-0.7095259169305782</v>
      </c>
    </row>
    <row r="22" spans="1:7" x14ac:dyDescent="0.25">
      <c r="A22" s="1" t="s">
        <v>116</v>
      </c>
      <c r="B22">
        <v>26.063481409513095</v>
      </c>
      <c r="C22">
        <v>2.82777433762258E-3</v>
      </c>
      <c r="D22">
        <v>1.2792551588476401E-3</v>
      </c>
      <c r="E22">
        <f t="shared" si="1"/>
        <v>1.41603242580316</v>
      </c>
      <c r="F22">
        <f t="shared" si="2"/>
        <v>-2.5485552511112215</v>
      </c>
      <c r="G22">
        <f t="shared" si="3"/>
        <v>-2.8930428229745315</v>
      </c>
    </row>
    <row r="23" spans="1:7" x14ac:dyDescent="0.25">
      <c r="A23" s="1" t="s">
        <v>13</v>
      </c>
      <c r="B23">
        <v>8.3408588389876215</v>
      </c>
      <c r="C23">
        <v>1.61108508545552E-2</v>
      </c>
      <c r="D23">
        <v>1.1417027343935401E-2</v>
      </c>
      <c r="E23">
        <f t="shared" si="1"/>
        <v>0.92121077124080808</v>
      </c>
      <c r="F23">
        <f t="shared" si="2"/>
        <v>-1.792881522791187</v>
      </c>
      <c r="G23">
        <f t="shared" si="3"/>
        <v>-1.9424469588030449</v>
      </c>
    </row>
    <row r="24" spans="1:7" x14ac:dyDescent="0.25">
      <c r="A24" s="1" t="s">
        <v>21</v>
      </c>
      <c r="B24">
        <v>4.2616593644260936</v>
      </c>
      <c r="C24">
        <v>0.23202320284846101</v>
      </c>
      <c r="D24">
        <v>0.243551508380802</v>
      </c>
      <c r="E24">
        <f t="shared" si="1"/>
        <v>0.62957873349122451</v>
      </c>
      <c r="F24">
        <f t="shared" si="2"/>
        <v>-0.6344685825005687</v>
      </c>
      <c r="G24">
        <f t="shared" si="3"/>
        <v>-0.61340917637991255</v>
      </c>
    </row>
    <row r="25" spans="1:7" x14ac:dyDescent="0.25">
      <c r="A25" s="1" t="s">
        <v>1</v>
      </c>
      <c r="B25">
        <v>1788.986472846078</v>
      </c>
      <c r="C25">
        <v>1.24678666556191</v>
      </c>
      <c r="D25">
        <v>0.50429467919377802</v>
      </c>
      <c r="E25">
        <f t="shared" si="1"/>
        <v>3.2526070567269509</v>
      </c>
      <c r="F25">
        <f t="shared" si="2"/>
        <v>9.5792148831101917E-2</v>
      </c>
      <c r="G25">
        <f t="shared" si="3"/>
        <v>-0.29731561405179663</v>
      </c>
    </row>
    <row r="26" spans="1:7" x14ac:dyDescent="0.25">
      <c r="A26" s="1" t="s">
        <v>101</v>
      </c>
      <c r="B26">
        <v>574.09884150843754</v>
      </c>
      <c r="C26">
        <v>5.4788609070999E-2</v>
      </c>
      <c r="D26">
        <v>4.0092901033610198E-2</v>
      </c>
      <c r="E26">
        <f t="shared" si="1"/>
        <v>2.7589866704924222</v>
      </c>
      <c r="F26">
        <f t="shared" si="2"/>
        <v>-1.2613097249432359</v>
      </c>
      <c r="G26">
        <f t="shared" si="3"/>
        <v>-1.3969325180247159</v>
      </c>
    </row>
    <row r="27" spans="1:7" x14ac:dyDescent="0.25">
      <c r="A27" s="1" t="s">
        <v>23</v>
      </c>
      <c r="B27">
        <v>445.62743668015452</v>
      </c>
      <c r="C27">
        <v>0.15300528165577201</v>
      </c>
      <c r="D27">
        <v>0.128111160847839</v>
      </c>
      <c r="E27">
        <f t="shared" si="1"/>
        <v>2.6489719219142622</v>
      </c>
      <c r="F27">
        <f t="shared" si="2"/>
        <v>-0.81529357732379726</v>
      </c>
      <c r="G27">
        <f t="shared" si="3"/>
        <v>-0.89241303353799928</v>
      </c>
    </row>
    <row r="28" spans="1:7" x14ac:dyDescent="0.25">
      <c r="A28" s="1" t="s">
        <v>2</v>
      </c>
      <c r="B28">
        <v>20559.670556357541</v>
      </c>
      <c r="C28">
        <v>8.34421035375793</v>
      </c>
      <c r="D28">
        <v>5.2262049485015503</v>
      </c>
      <c r="E28">
        <f t="shared" si="1"/>
        <v>4.3130161513396628</v>
      </c>
      <c r="F28">
        <f t="shared" si="2"/>
        <v>0.92138524392336318</v>
      </c>
      <c r="G28">
        <f t="shared" si="3"/>
        <v>0.71818643682223415</v>
      </c>
    </row>
    <row r="29" spans="1:7" x14ac:dyDescent="0.25">
      <c r="A29" s="1" t="s">
        <v>117</v>
      </c>
      <c r="B29">
        <v>122.19780936324217</v>
      </c>
      <c r="C29">
        <v>9.3691053326933699E-2</v>
      </c>
      <c r="D29">
        <v>0.12540568104828301</v>
      </c>
      <c r="E29">
        <f t="shared" si="1"/>
        <v>2.0870634203911229</v>
      </c>
      <c r="F29">
        <f t="shared" si="2"/>
        <v>-1.0283018784425666</v>
      </c>
      <c r="G29">
        <f t="shared" si="3"/>
        <v>-0.9016827889276704</v>
      </c>
    </row>
    <row r="30" spans="1:7" x14ac:dyDescent="0.25">
      <c r="A30" s="1" t="s">
        <v>20</v>
      </c>
      <c r="B30">
        <v>89.258657730685144</v>
      </c>
      <c r="C30">
        <v>0.16095830772891501</v>
      </c>
      <c r="D30">
        <v>0.20071657375549701</v>
      </c>
      <c r="E30">
        <f t="shared" si="1"/>
        <v>1.9506503516447777</v>
      </c>
      <c r="F30">
        <f t="shared" si="2"/>
        <v>-0.79328660265210882</v>
      </c>
      <c r="G30">
        <f t="shared" si="3"/>
        <v>-0.69741676506421779</v>
      </c>
    </row>
    <row r="31" spans="1:7" x14ac:dyDescent="0.25">
      <c r="A31" s="1" t="s">
        <v>28</v>
      </c>
      <c r="B31">
        <v>89.003893173036147</v>
      </c>
      <c r="C31">
        <v>0.93405368225584595</v>
      </c>
      <c r="D31">
        <v>0.88111478261082299</v>
      </c>
      <c r="E31">
        <f t="shared" si="1"/>
        <v>1.9494090037975798</v>
      </c>
      <c r="F31">
        <f t="shared" si="2"/>
        <v>-2.962816313015856E-2</v>
      </c>
      <c r="G31">
        <f t="shared" si="3"/>
        <v>-5.4967512464887791E-2</v>
      </c>
    </row>
    <row r="32" spans="1:7" x14ac:dyDescent="0.25">
      <c r="A32" s="1" t="s">
        <v>118</v>
      </c>
      <c r="B32">
        <v>17.805961591211148</v>
      </c>
      <c r="C32">
        <v>0.10813665157555501</v>
      </c>
      <c r="D32">
        <v>0.13088663814062901</v>
      </c>
      <c r="E32">
        <f t="shared" si="1"/>
        <v>1.2505654322355049</v>
      </c>
      <c r="F32">
        <f t="shared" si="2"/>
        <v>-0.96602708237250623</v>
      </c>
      <c r="G32">
        <f t="shared" si="3"/>
        <v>-0.88310468712371315</v>
      </c>
    </row>
    <row r="33" spans="1:7" x14ac:dyDescent="0.25">
      <c r="A33" s="1" t="s">
        <v>24</v>
      </c>
      <c r="B33">
        <v>712.5098071691333</v>
      </c>
      <c r="C33">
        <v>0.16142859080998601</v>
      </c>
      <c r="D33">
        <v>0.161607328592973</v>
      </c>
      <c r="E33">
        <f t="shared" si="1"/>
        <v>2.8527908464631797</v>
      </c>
      <c r="F33">
        <f t="shared" si="2"/>
        <v>-0.79201954438863686</v>
      </c>
      <c r="G33">
        <f t="shared" si="3"/>
        <v>-0.79153894866464491</v>
      </c>
    </row>
    <row r="34" spans="1:7" x14ac:dyDescent="0.25">
      <c r="A34" s="1" t="s">
        <v>25</v>
      </c>
      <c r="B34">
        <v>95.490892731039125</v>
      </c>
      <c r="C34">
        <v>4.52073181109631E-3</v>
      </c>
      <c r="D34">
        <v>3.6168700240371801E-3</v>
      </c>
      <c r="E34">
        <f t="shared" si="1"/>
        <v>1.9799619535181898</v>
      </c>
      <c r="F34">
        <f t="shared" si="2"/>
        <v>-2.344791256384362</v>
      </c>
      <c r="G34">
        <f t="shared" si="3"/>
        <v>-2.4416670977790704</v>
      </c>
    </row>
    <row r="35" spans="1:7" x14ac:dyDescent="0.25">
      <c r="A35" s="1" t="s">
        <v>26</v>
      </c>
      <c r="B35">
        <v>33.053416655158777</v>
      </c>
      <c r="C35">
        <v>2.5063837948366701E-3</v>
      </c>
      <c r="D35">
        <v>2.6944208517361901E-3</v>
      </c>
      <c r="E35">
        <f t="shared" si="1"/>
        <v>1.5192163581571845</v>
      </c>
      <c r="F35">
        <f t="shared" si="2"/>
        <v>-2.6009524260723151</v>
      </c>
      <c r="G35">
        <f t="shared" si="3"/>
        <v>-2.5695345692247864</v>
      </c>
    </row>
    <row r="36" spans="1:7" x14ac:dyDescent="0.25">
      <c r="A36" s="1" t="s">
        <v>27</v>
      </c>
      <c r="B36">
        <v>412.01545875596281</v>
      </c>
      <c r="C36">
        <v>0.18649642482511899</v>
      </c>
      <c r="D36">
        <v>9.8754282159503007E-2</v>
      </c>
      <c r="E36">
        <f t="shared" si="1"/>
        <v>2.6149135110002768</v>
      </c>
      <c r="F36">
        <f t="shared" si="2"/>
        <v>-0.72932948929017372</v>
      </c>
      <c r="G36">
        <f t="shared" si="3"/>
        <v>-1.0054440635200148</v>
      </c>
    </row>
    <row r="37" spans="1:7" x14ac:dyDescent="0.25">
      <c r="A37" s="1" t="s">
        <v>0</v>
      </c>
      <c r="B37">
        <v>4395.1797343011858</v>
      </c>
      <c r="C37">
        <v>1.07713149225357</v>
      </c>
      <c r="D37">
        <v>0.52493874682135699</v>
      </c>
      <c r="E37">
        <f t="shared" si="1"/>
        <v>3.6429766395961769</v>
      </c>
      <c r="F37">
        <f t="shared" si="2"/>
        <v>3.226872360840808E-2</v>
      </c>
      <c r="G37">
        <f t="shared" si="3"/>
        <v>-0.27989136986921159</v>
      </c>
    </row>
    <row r="38" spans="1:7" x14ac:dyDescent="0.25">
      <c r="A38" s="1" t="s">
        <v>30</v>
      </c>
      <c r="B38">
        <v>4.8402790637911508</v>
      </c>
      <c r="C38">
        <v>9.1391850023686997E-5</v>
      </c>
      <c r="D38">
        <v>9.9994604768393396E-5</v>
      </c>
      <c r="E38">
        <f t="shared" si="1"/>
        <v>0.68487040139044264</v>
      </c>
      <c r="F38">
        <f t="shared" si="2"/>
        <v>-4.0390925312634858</v>
      </c>
      <c r="G38">
        <f t="shared" si="3"/>
        <v>-4.0000234318252597</v>
      </c>
    </row>
    <row r="39" spans="1:7" x14ac:dyDescent="0.25">
      <c r="A39" s="1" t="s">
        <v>29</v>
      </c>
      <c r="B39">
        <v>321.5825011883295</v>
      </c>
      <c r="C39">
        <v>7.2698550477130697E-2</v>
      </c>
      <c r="D39">
        <v>3.5442994528534E-2</v>
      </c>
      <c r="E39">
        <f t="shared" si="1"/>
        <v>2.5072924087203483</v>
      </c>
      <c r="F39">
        <f t="shared" si="2"/>
        <v>-1.1384742483714907</v>
      </c>
      <c r="G39">
        <f t="shared" si="3"/>
        <v>-1.4504695923076263</v>
      </c>
    </row>
    <row r="40" spans="1:7" x14ac:dyDescent="0.25">
      <c r="A40" s="1" t="s">
        <v>119</v>
      </c>
      <c r="B40">
        <v>480.85044420312852</v>
      </c>
      <c r="C40">
        <v>0.26894083489295001</v>
      </c>
      <c r="D40">
        <v>0.35817651409352202</v>
      </c>
      <c r="E40">
        <f t="shared" si="1"/>
        <v>2.6820100215776672</v>
      </c>
      <c r="F40">
        <f t="shared" si="2"/>
        <v>-0.57034325124545404</v>
      </c>
      <c r="G40">
        <f t="shared" si="3"/>
        <v>-0.44590289457292498</v>
      </c>
    </row>
    <row r="41" spans="1:7" x14ac:dyDescent="0.25">
      <c r="A41" s="1" t="s">
        <v>31</v>
      </c>
      <c r="B41">
        <v>195.16651042497978</v>
      </c>
      <c r="C41">
        <v>5.2609577776256002E-2</v>
      </c>
      <c r="D41">
        <v>3.3555808660815097E-2</v>
      </c>
      <c r="E41">
        <f t="shared" si="1"/>
        <v>2.2904052970118811</v>
      </c>
      <c r="F41">
        <f t="shared" si="2"/>
        <v>-1.278935183665262</v>
      </c>
      <c r="G41">
        <f t="shared" si="3"/>
        <v>-1.4742322906668532</v>
      </c>
    </row>
    <row r="42" spans="1:7" x14ac:dyDescent="0.25">
      <c r="A42" s="1" t="s">
        <v>120</v>
      </c>
      <c r="B42">
        <v>1862.0098453383423</v>
      </c>
      <c r="C42">
        <v>0.41581708391449801</v>
      </c>
      <c r="D42">
        <v>0.40371575760068301</v>
      </c>
      <c r="E42">
        <f t="shared" si="1"/>
        <v>3.2699819729744379</v>
      </c>
      <c r="F42">
        <f t="shared" si="2"/>
        <v>-0.38109767157650959</v>
      </c>
      <c r="G42">
        <f t="shared" si="3"/>
        <v>-0.39392429912704419</v>
      </c>
    </row>
    <row r="43" spans="1:7" x14ac:dyDescent="0.25">
      <c r="A43" s="1" t="s">
        <v>33</v>
      </c>
      <c r="B43">
        <v>45.516068447935119</v>
      </c>
      <c r="C43">
        <v>5.5504682524328101E-2</v>
      </c>
      <c r="D43">
        <v>3.5489375059728399E-2</v>
      </c>
      <c r="E43">
        <f t="shared" si="1"/>
        <v>1.6581647418512626</v>
      </c>
      <c r="F43">
        <f t="shared" si="2"/>
        <v>-1.2556703770810191</v>
      </c>
      <c r="G43">
        <f t="shared" si="3"/>
        <v>-1.4499016481728666</v>
      </c>
    </row>
    <row r="44" spans="1:7" x14ac:dyDescent="0.25">
      <c r="A44" s="1" t="s">
        <v>34</v>
      </c>
      <c r="B44">
        <v>222.4873725530401</v>
      </c>
      <c r="C44">
        <v>0.22400776627487301</v>
      </c>
      <c r="D44">
        <v>0.20633708823465699</v>
      </c>
      <c r="E44">
        <f t="shared" si="1"/>
        <v>2.3473053672892763</v>
      </c>
      <c r="F44">
        <f t="shared" si="2"/>
        <v>-0.64973692455934695</v>
      </c>
      <c r="G44">
        <f t="shared" si="3"/>
        <v>-0.685422702380868</v>
      </c>
    </row>
    <row r="45" spans="1:7" x14ac:dyDescent="0.25">
      <c r="A45" s="1" t="s">
        <v>35</v>
      </c>
      <c r="B45">
        <v>262.35304885230676</v>
      </c>
      <c r="C45">
        <v>0.27787808378219903</v>
      </c>
      <c r="D45">
        <v>0.17205522913415</v>
      </c>
      <c r="E45">
        <f t="shared" si="1"/>
        <v>2.4188861155785322</v>
      </c>
      <c r="F45">
        <f t="shared" si="2"/>
        <v>-0.55614570463605306</v>
      </c>
      <c r="G45">
        <f t="shared" si="3"/>
        <v>-0.76433212368474801</v>
      </c>
    </row>
    <row r="46" spans="1:7" x14ac:dyDescent="0.25">
      <c r="A46" s="1" t="s">
        <v>36</v>
      </c>
      <c r="B46">
        <v>3018.8867032598805</v>
      </c>
      <c r="C46">
        <v>0.66976346936090403</v>
      </c>
      <c r="D46">
        <v>0.48366749461360098</v>
      </c>
      <c r="E46">
        <f t="shared" si="1"/>
        <v>3.4798468145559434</v>
      </c>
      <c r="F46">
        <f t="shared" si="2"/>
        <v>-0.17407854369915668</v>
      </c>
      <c r="G46">
        <f t="shared" si="3"/>
        <v>-0.31545309885158102</v>
      </c>
    </row>
    <row r="47" spans="1:7" x14ac:dyDescent="0.25">
      <c r="A47" s="1" t="s">
        <v>37</v>
      </c>
      <c r="B47">
        <v>31.343941459578183</v>
      </c>
      <c r="C47">
        <v>7.1313849225280196E-2</v>
      </c>
      <c r="D47">
        <v>9.4361828890215105E-2</v>
      </c>
      <c r="E47">
        <f t="shared" si="1"/>
        <v>1.4961536075287269</v>
      </c>
      <c r="F47">
        <f t="shared" si="2"/>
        <v>-1.1468261215078108</v>
      </c>
      <c r="G47">
        <f t="shared" si="3"/>
        <v>-1.0252036503507578</v>
      </c>
    </row>
    <row r="48" spans="1:7" x14ac:dyDescent="0.25">
      <c r="A48" s="1" t="s">
        <v>4</v>
      </c>
      <c r="B48">
        <v>3054.1458614843368</v>
      </c>
      <c r="C48">
        <v>0.399655007355815</v>
      </c>
      <c r="D48">
        <v>0.23544171665087099</v>
      </c>
      <c r="E48">
        <f t="shared" si="1"/>
        <v>3.4848897744771379</v>
      </c>
      <c r="F48">
        <f t="shared" si="2"/>
        <v>-0.39831474129944405</v>
      </c>
      <c r="G48">
        <f t="shared" si="3"/>
        <v>-0.62811658437224638</v>
      </c>
    </row>
    <row r="49" spans="1:7" x14ac:dyDescent="0.25">
      <c r="A49" s="1" t="s">
        <v>39</v>
      </c>
      <c r="B49">
        <v>51.993376235013379</v>
      </c>
      <c r="C49">
        <v>3.9177771016650501E-2</v>
      </c>
      <c r="D49">
        <v>3.7890899318782298E-2</v>
      </c>
      <c r="E49">
        <f t="shared" si="1"/>
        <v>1.7159480196383843</v>
      </c>
      <c r="F49">
        <f t="shared" si="2"/>
        <v>-1.4069602764246454</v>
      </c>
      <c r="G49">
        <f t="shared" si="3"/>
        <v>-1.4214650868720213</v>
      </c>
    </row>
    <row r="50" spans="1:7" x14ac:dyDescent="0.25">
      <c r="A50" s="1" t="s">
        <v>40</v>
      </c>
      <c r="B50">
        <v>149.83142879189467</v>
      </c>
      <c r="C50">
        <v>0.105840417519682</v>
      </c>
      <c r="D50">
        <v>0.120290599402823</v>
      </c>
      <c r="E50">
        <f t="shared" si="1"/>
        <v>2.175602920968533</v>
      </c>
      <c r="F50">
        <f t="shared" si="2"/>
        <v>-0.97534845561065064</v>
      </c>
      <c r="G50">
        <f t="shared" si="3"/>
        <v>-0.91976831103923395</v>
      </c>
    </row>
    <row r="51" spans="1:7" x14ac:dyDescent="0.25">
      <c r="A51" s="1" t="s">
        <v>43</v>
      </c>
      <c r="B51">
        <v>29.861691958304661</v>
      </c>
      <c r="C51">
        <v>0.103887292473217</v>
      </c>
      <c r="D51">
        <v>0.12888969249528201</v>
      </c>
      <c r="E51">
        <f t="shared" si="1"/>
        <v>1.4751144111364238</v>
      </c>
      <c r="F51">
        <f t="shared" si="2"/>
        <v>-0.98343757223375583</v>
      </c>
      <c r="G51">
        <f t="shared" si="3"/>
        <v>-0.88978181244808963</v>
      </c>
    </row>
    <row r="52" spans="1:7" x14ac:dyDescent="0.25">
      <c r="A52" s="1" t="s">
        <v>38</v>
      </c>
      <c r="B52">
        <v>4.7590973208316933</v>
      </c>
      <c r="C52">
        <v>2.4850418509561201E-3</v>
      </c>
      <c r="D52">
        <v>2.8621000019683298E-3</v>
      </c>
      <c r="E52">
        <f t="shared" si="1"/>
        <v>0.67752458596455256</v>
      </c>
      <c r="F52">
        <f t="shared" si="2"/>
        <v>-2.6046662928516731</v>
      </c>
      <c r="G52">
        <f t="shared" si="3"/>
        <v>-2.5433151960324665</v>
      </c>
    </row>
    <row r="53" spans="1:7" x14ac:dyDescent="0.25">
      <c r="A53" s="1" t="s">
        <v>44</v>
      </c>
      <c r="B53">
        <v>3.5793304139437079</v>
      </c>
      <c r="C53">
        <v>1.1914654939708599E-2</v>
      </c>
      <c r="D53">
        <v>1.6985177846960499E-2</v>
      </c>
      <c r="E53">
        <f t="shared" si="1"/>
        <v>0.55380179068647573</v>
      </c>
      <c r="F53">
        <f t="shared" si="2"/>
        <v>-1.9239185307367843</v>
      </c>
      <c r="G53">
        <f t="shared" si="3"/>
        <v>-1.7699299013962966</v>
      </c>
    </row>
    <row r="54" spans="1:7" x14ac:dyDescent="0.25">
      <c r="A54" s="1" t="s">
        <v>121</v>
      </c>
      <c r="B54">
        <v>27.610932167329089</v>
      </c>
      <c r="C54">
        <v>5.3896629634400403E-3</v>
      </c>
      <c r="D54">
        <v>7.9905901577426303E-3</v>
      </c>
      <c r="E54">
        <f t="shared" si="1"/>
        <v>1.441081069018596</v>
      </c>
      <c r="F54">
        <f t="shared" si="2"/>
        <v>-2.2684383920850117</v>
      </c>
      <c r="G54">
        <f t="shared" si="3"/>
        <v>-2.0974211439918862</v>
      </c>
    </row>
    <row r="55" spans="1:7" x14ac:dyDescent="0.25">
      <c r="A55" s="1" t="s">
        <v>41</v>
      </c>
      <c r="B55">
        <v>316.20061051328338</v>
      </c>
      <c r="C55">
        <v>7.7822059473479394E-2</v>
      </c>
      <c r="D55">
        <v>6.4799858912826303E-2</v>
      </c>
      <c r="E55">
        <f t="shared" si="1"/>
        <v>2.4999627041233698</v>
      </c>
      <c r="F55">
        <f t="shared" si="2"/>
        <v>-1.1088972802640582</v>
      </c>
      <c r="G55">
        <f t="shared" si="3"/>
        <v>-1.1884259397073034</v>
      </c>
    </row>
    <row r="56" spans="1:7" x14ac:dyDescent="0.25">
      <c r="A56" s="1" t="s">
        <v>42</v>
      </c>
      <c r="B56">
        <v>136.30196496319846</v>
      </c>
      <c r="C56">
        <v>4.6894771299518497E-3</v>
      </c>
      <c r="D56">
        <v>4.2144694044711798E-3</v>
      </c>
      <c r="E56">
        <f t="shared" si="1"/>
        <v>2.1345021167776155</v>
      </c>
      <c r="F56">
        <f t="shared" si="2"/>
        <v>-2.32887557780426</v>
      </c>
      <c r="G56">
        <f t="shared" si="3"/>
        <v>-2.3752570946371931</v>
      </c>
    </row>
    <row r="57" spans="1:7" x14ac:dyDescent="0.25">
      <c r="A57" s="1" t="s">
        <v>122</v>
      </c>
      <c r="B57">
        <v>111.16512757930438</v>
      </c>
      <c r="C57">
        <v>4.2041847542630503E-2</v>
      </c>
      <c r="D57">
        <v>3.1786266584561899E-2</v>
      </c>
      <c r="E57">
        <f t="shared" si="1"/>
        <v>2.0459685707433186</v>
      </c>
      <c r="F57">
        <f t="shared" si="2"/>
        <v>-1.3763182070125186</v>
      </c>
      <c r="G57">
        <f t="shared" si="3"/>
        <v>-1.4977604785948064</v>
      </c>
    </row>
    <row r="58" spans="1:7" x14ac:dyDescent="0.25">
      <c r="A58" s="1" t="s">
        <v>45</v>
      </c>
      <c r="B58">
        <v>297.14148329074709</v>
      </c>
      <c r="C58">
        <v>0.15708802441469299</v>
      </c>
      <c r="D58">
        <v>0.104322069077166</v>
      </c>
      <c r="E58">
        <f t="shared" si="1"/>
        <v>2.472963286965626</v>
      </c>
      <c r="F58">
        <f t="shared" si="2"/>
        <v>-0.80385692208197124</v>
      </c>
      <c r="G58">
        <f t="shared" si="3"/>
        <v>-0.98162380792461035</v>
      </c>
    </row>
    <row r="59" spans="1:7" x14ac:dyDescent="0.25">
      <c r="A59" s="1" t="s">
        <v>48</v>
      </c>
      <c r="B59">
        <v>2972.2577131257299</v>
      </c>
      <c r="C59">
        <v>0.38060549317228198</v>
      </c>
      <c r="D59">
        <v>0.32469050079314499</v>
      </c>
      <c r="E59">
        <f t="shared" si="1"/>
        <v>3.4730864627386229</v>
      </c>
      <c r="F59">
        <f t="shared" si="2"/>
        <v>-0.41952494795337464</v>
      </c>
      <c r="G59">
        <f t="shared" si="3"/>
        <v>-0.48853041698984861</v>
      </c>
    </row>
    <row r="60" spans="1:7" x14ac:dyDescent="0.25">
      <c r="A60" s="1" t="s">
        <v>47</v>
      </c>
      <c r="B60">
        <v>8508.457641373614</v>
      </c>
      <c r="C60">
        <v>3.1959750799003301</v>
      </c>
      <c r="D60">
        <v>2.4521728865799899</v>
      </c>
      <c r="E60">
        <f t="shared" si="1"/>
        <v>3.9298508411011754</v>
      </c>
      <c r="F60">
        <f t="shared" si="2"/>
        <v>0.5046033843140536</v>
      </c>
      <c r="G60">
        <f t="shared" si="3"/>
        <v>0.38955108617296552</v>
      </c>
    </row>
    <row r="61" spans="1:7" x14ac:dyDescent="0.25">
      <c r="A61" s="1" t="s">
        <v>49</v>
      </c>
      <c r="B61">
        <v>389.4998362120528</v>
      </c>
      <c r="C61">
        <v>3.8498837050797097E-2</v>
      </c>
      <c r="D61">
        <v>3.2057619630814403E-2</v>
      </c>
      <c r="E61">
        <f t="shared" si="1"/>
        <v>2.5905072793841502</v>
      </c>
      <c r="F61">
        <f t="shared" si="2"/>
        <v>-1.4145523891940912</v>
      </c>
      <c r="G61">
        <f t="shared" si="3"/>
        <v>-1.4940687283818066</v>
      </c>
    </row>
    <row r="62" spans="1:7" x14ac:dyDescent="0.25">
      <c r="A62" s="1" t="s">
        <v>123</v>
      </c>
      <c r="B62">
        <v>1162.055002105104</v>
      </c>
      <c r="C62">
        <v>1.01770711195455</v>
      </c>
      <c r="D62">
        <v>1.01010006153721</v>
      </c>
      <c r="E62">
        <f t="shared" si="1"/>
        <v>3.0652266844617313</v>
      </c>
      <c r="F62">
        <f t="shared" si="2"/>
        <v>7.6228094705569124E-3</v>
      </c>
      <c r="G62">
        <f t="shared" si="3"/>
        <v>4.3643975657947105E-3</v>
      </c>
    </row>
    <row r="63" spans="1:7" x14ac:dyDescent="0.25">
      <c r="A63" s="1" t="s">
        <v>124</v>
      </c>
      <c r="B63">
        <v>418.0099595138949</v>
      </c>
      <c r="C63">
        <v>6.9881110120074294E-2</v>
      </c>
      <c r="D63">
        <v>7.7058609163788594E-2</v>
      </c>
      <c r="E63">
        <f t="shared" si="1"/>
        <v>2.6211866294075676</v>
      </c>
      <c r="F63">
        <f t="shared" si="2"/>
        <v>-1.155640204502028</v>
      </c>
      <c r="G63">
        <f t="shared" si="3"/>
        <v>-1.1131788338636734</v>
      </c>
    </row>
    <row r="64" spans="1:7" x14ac:dyDescent="0.25">
      <c r="A64" s="1" t="s">
        <v>46</v>
      </c>
      <c r="B64">
        <v>19.331632582006865</v>
      </c>
      <c r="C64">
        <v>4.1477938304869101E-4</v>
      </c>
      <c r="D64">
        <v>4.4117665448159998E-4</v>
      </c>
      <c r="E64">
        <f t="shared" si="1"/>
        <v>1.2862685323222465</v>
      </c>
      <c r="F64">
        <f t="shared" si="2"/>
        <v>-3.3821828387119073</v>
      </c>
      <c r="G64">
        <f t="shared" si="3"/>
        <v>-3.3553874769618317</v>
      </c>
    </row>
    <row r="65" spans="1:7" x14ac:dyDescent="0.25">
      <c r="A65" s="1" t="s">
        <v>50</v>
      </c>
      <c r="B65">
        <v>345.57773424788377</v>
      </c>
      <c r="C65">
        <v>8.1959258727958197E-3</v>
      </c>
      <c r="D65">
        <v>1.10670749511627E-2</v>
      </c>
      <c r="E65">
        <f t="shared" si="1"/>
        <v>2.5385457528902151</v>
      </c>
      <c r="F65">
        <f t="shared" si="2"/>
        <v>-2.0864019781846199</v>
      </c>
      <c r="G65">
        <f t="shared" si="3"/>
        <v>-1.9559671488078354</v>
      </c>
    </row>
    <row r="66" spans="1:7" x14ac:dyDescent="0.25">
      <c r="A66" s="1" t="s">
        <v>3</v>
      </c>
      <c r="B66">
        <v>2531.1440589572208</v>
      </c>
      <c r="C66">
        <v>0.37799981423375201</v>
      </c>
      <c r="D66">
        <v>0.33392336932379402</v>
      </c>
      <c r="E66">
        <f t="shared" si="1"/>
        <v>3.4033168635421949</v>
      </c>
      <c r="F66">
        <f t="shared" si="2"/>
        <v>-0.42250841359472241</v>
      </c>
      <c r="G66">
        <f t="shared" si="3"/>
        <v>-0.47635318617707251</v>
      </c>
    </row>
    <row r="67" spans="1:7" x14ac:dyDescent="0.25">
      <c r="A67" s="1" t="s">
        <v>51</v>
      </c>
      <c r="B67">
        <v>97.164192047990497</v>
      </c>
      <c r="C67">
        <v>2.0427367809915799E-2</v>
      </c>
      <c r="D67">
        <v>2.11152635681051E-2</v>
      </c>
      <c r="E67">
        <f t="shared" si="1"/>
        <v>1.9875062437209479</v>
      </c>
      <c r="F67">
        <f t="shared" si="2"/>
        <v>-1.6897875912371729</v>
      </c>
      <c r="G67">
        <f t="shared" si="3"/>
        <v>-1.6754034931896185</v>
      </c>
    </row>
    <row r="68" spans="1:7" x14ac:dyDescent="0.25">
      <c r="A68" s="1" t="s">
        <v>125</v>
      </c>
      <c r="B68">
        <v>5169.7118222633499</v>
      </c>
      <c r="C68">
        <v>0.54235355834185095</v>
      </c>
      <c r="D68">
        <v>0.25014609231906199</v>
      </c>
      <c r="E68">
        <f t="shared" ref="E68:E131" si="4">LOG(B68)</f>
        <v>3.7134663346821379</v>
      </c>
      <c r="F68">
        <f t="shared" ref="F68:F131" si="5">LOG(C68)</f>
        <v>-0.26571750612364325</v>
      </c>
      <c r="G68">
        <f t="shared" ref="G68:G131" si="6">LOG(D68)</f>
        <v>-0.60180627710007606</v>
      </c>
    </row>
    <row r="69" spans="1:7" x14ac:dyDescent="0.25">
      <c r="A69" s="1" t="s">
        <v>52</v>
      </c>
      <c r="B69">
        <v>458.50268049867225</v>
      </c>
      <c r="C69">
        <v>0.89019579452706898</v>
      </c>
      <c r="D69">
        <v>0.72487902117492498</v>
      </c>
      <c r="E69">
        <f t="shared" si="4"/>
        <v>2.6613418789861472</v>
      </c>
      <c r="F69">
        <f t="shared" si="5"/>
        <v>-5.0514461747499774E-2</v>
      </c>
      <c r="G69">
        <f t="shared" si="6"/>
        <v>-0.13973446904319456</v>
      </c>
    </row>
    <row r="70" spans="1:7" x14ac:dyDescent="0.25">
      <c r="A70" s="1" t="s">
        <v>53</v>
      </c>
      <c r="B70">
        <v>210.19499486586642</v>
      </c>
      <c r="C70">
        <v>1.15308734885651E-2</v>
      </c>
      <c r="D70">
        <v>8.4363413974541009E-3</v>
      </c>
      <c r="E70">
        <f t="shared" si="4"/>
        <v>2.322622370455234</v>
      </c>
      <c r="F70">
        <f t="shared" si="5"/>
        <v>-1.9381377927143966</v>
      </c>
      <c r="G70">
        <f t="shared" si="6"/>
        <v>-2.0738458537748445</v>
      </c>
    </row>
    <row r="71" spans="1:7" x14ac:dyDescent="0.25">
      <c r="A71" s="1" t="s">
        <v>55</v>
      </c>
      <c r="B71">
        <v>31.879962701921698</v>
      </c>
      <c r="C71">
        <v>7.1532954004307703E-2</v>
      </c>
      <c r="D71">
        <v>8.5228123161130195E-2</v>
      </c>
      <c r="E71">
        <f t="shared" si="4"/>
        <v>1.5035178046199635</v>
      </c>
      <c r="F71">
        <f t="shared" si="5"/>
        <v>-1.145493840085156</v>
      </c>
      <c r="G71">
        <f t="shared" si="6"/>
        <v>-1.0694170752056398</v>
      </c>
    </row>
    <row r="72" spans="1:7" x14ac:dyDescent="0.25">
      <c r="A72" s="1" t="s">
        <v>19</v>
      </c>
      <c r="B72">
        <v>65.426535162155957</v>
      </c>
      <c r="C72">
        <v>9.5458663185691101E-2</v>
      </c>
      <c r="D72">
        <v>9.7527552634934705E-2</v>
      </c>
      <c r="E72">
        <f t="shared" si="4"/>
        <v>1.8157539216769358</v>
      </c>
      <c r="F72">
        <f t="shared" si="5"/>
        <v>-1.0201846518380218</v>
      </c>
      <c r="G72">
        <f t="shared" si="6"/>
        <v>-1.0108726738717626</v>
      </c>
    </row>
    <row r="73" spans="1:7" x14ac:dyDescent="0.25">
      <c r="A73" s="1" t="s">
        <v>126</v>
      </c>
      <c r="B73">
        <v>2128.8175495234182</v>
      </c>
      <c r="C73">
        <v>0.32888192551972101</v>
      </c>
      <c r="D73">
        <v>0.17295491068612201</v>
      </c>
      <c r="E73">
        <f t="shared" si="4"/>
        <v>3.3281384417903093</v>
      </c>
      <c r="F73">
        <f t="shared" si="5"/>
        <v>-0.48295999353693303</v>
      </c>
      <c r="G73">
        <f t="shared" si="6"/>
        <v>-0.76206710260822996</v>
      </c>
    </row>
    <row r="74" spans="1:7" x14ac:dyDescent="0.25">
      <c r="A74" s="1" t="s">
        <v>54</v>
      </c>
      <c r="B74">
        <v>210.3257497201057</v>
      </c>
      <c r="C74">
        <v>3.28899346731573E-3</v>
      </c>
      <c r="D74">
        <v>2.2213132308205701E-3</v>
      </c>
      <c r="E74">
        <f t="shared" si="4"/>
        <v>2.3228924456619362</v>
      </c>
      <c r="F74">
        <f t="shared" si="5"/>
        <v>-2.4829369891234712</v>
      </c>
      <c r="G74">
        <f t="shared" si="6"/>
        <v>-2.6533901965954825</v>
      </c>
    </row>
    <row r="75" spans="1:7" x14ac:dyDescent="0.25">
      <c r="A75" s="1" t="s">
        <v>127</v>
      </c>
      <c r="B75">
        <v>51.850330838967317</v>
      </c>
      <c r="C75">
        <v>0.205007928490093</v>
      </c>
      <c r="D75">
        <v>0.12541586602720101</v>
      </c>
      <c r="E75">
        <f t="shared" si="4"/>
        <v>1.7147515318162752</v>
      </c>
      <c r="F75">
        <f t="shared" si="5"/>
        <v>-0.68822934268613267</v>
      </c>
      <c r="G75">
        <f t="shared" si="6"/>
        <v>-0.90164751859147807</v>
      </c>
    </row>
    <row r="76" spans="1:7" x14ac:dyDescent="0.25">
      <c r="A76" s="1" t="s">
        <v>57</v>
      </c>
      <c r="B76">
        <v>106.23883160723597</v>
      </c>
      <c r="C76">
        <v>1.87928640677467E-2</v>
      </c>
      <c r="D76">
        <v>1.7590196291140101E-2</v>
      </c>
      <c r="E76">
        <f t="shared" si="4"/>
        <v>2.0262832857690438</v>
      </c>
      <c r="F76">
        <f t="shared" si="5"/>
        <v>-1.7260070275614794</v>
      </c>
      <c r="G76">
        <f t="shared" si="6"/>
        <v>-1.7547293141705465</v>
      </c>
    </row>
    <row r="77" spans="1:7" x14ac:dyDescent="0.25">
      <c r="A77" s="1" t="s">
        <v>59</v>
      </c>
      <c r="B77">
        <v>7.0864523292659074</v>
      </c>
      <c r="C77">
        <v>2.11829648897723E-2</v>
      </c>
      <c r="D77">
        <v>3.2872752866484702E-2</v>
      </c>
      <c r="E77">
        <f t="shared" si="4"/>
        <v>0.85042886996082279</v>
      </c>
      <c r="F77">
        <f t="shared" si="5"/>
        <v>-1.674013253617064</v>
      </c>
      <c r="G77">
        <f t="shared" si="6"/>
        <v>-1.4831639252258721</v>
      </c>
    </row>
    <row r="78" spans="1:7" x14ac:dyDescent="0.25">
      <c r="A78" s="1" t="s">
        <v>60</v>
      </c>
      <c r="B78">
        <v>89.756047652784474</v>
      </c>
      <c r="C78">
        <v>6.8628961753611495E-2</v>
      </c>
      <c r="D78">
        <v>9.1301181922124497E-2</v>
      </c>
      <c r="E78">
        <f t="shared" si="4"/>
        <v>1.953063720467592</v>
      </c>
      <c r="F78">
        <f t="shared" si="5"/>
        <v>-1.1634925712402933</v>
      </c>
      <c r="G78">
        <f t="shared" si="6"/>
        <v>-1.0395236003525108</v>
      </c>
    </row>
    <row r="79" spans="1:7" x14ac:dyDescent="0.25">
      <c r="A79" s="1" t="s">
        <v>128</v>
      </c>
      <c r="B79">
        <v>273.57565295671435</v>
      </c>
      <c r="C79">
        <v>2.1819348136774899E-2</v>
      </c>
      <c r="D79">
        <v>2.09840007494865E-2</v>
      </c>
      <c r="E79">
        <f t="shared" si="4"/>
        <v>2.4370774444477639</v>
      </c>
      <c r="F79">
        <f t="shared" si="5"/>
        <v>-1.6611582283045265</v>
      </c>
      <c r="G79">
        <f t="shared" si="6"/>
        <v>-1.678111706905987</v>
      </c>
    </row>
    <row r="80" spans="1:7" x14ac:dyDescent="0.25">
      <c r="A80" s="1" t="s">
        <v>58</v>
      </c>
      <c r="B80">
        <v>5.8489178900086456</v>
      </c>
      <c r="C80">
        <v>4.8781377945546897E-3</v>
      </c>
      <c r="D80">
        <v>4.5212253763964403E-3</v>
      </c>
      <c r="E80">
        <f t="shared" si="4"/>
        <v>0.76707552456618444</v>
      </c>
      <c r="F80">
        <f t="shared" si="5"/>
        <v>-2.3117459361728581</v>
      </c>
      <c r="G80">
        <f t="shared" si="6"/>
        <v>-2.344743843488664</v>
      </c>
    </row>
    <row r="81" spans="1:7" x14ac:dyDescent="0.25">
      <c r="A81" s="1" t="s">
        <v>61</v>
      </c>
      <c r="B81">
        <v>97.403054604473169</v>
      </c>
      <c r="C81">
        <v>0.12000130264994401</v>
      </c>
      <c r="D81">
        <v>4.8349021100857897E-2</v>
      </c>
      <c r="E81">
        <f t="shared" si="4"/>
        <v>1.9885725767663518</v>
      </c>
      <c r="F81">
        <f t="shared" si="5"/>
        <v>-0.92081403953060914</v>
      </c>
      <c r="G81">
        <f t="shared" si="6"/>
        <v>-1.3156123144413607</v>
      </c>
    </row>
    <row r="82" spans="1:7" x14ac:dyDescent="0.25">
      <c r="A82" s="1" t="s">
        <v>62</v>
      </c>
      <c r="B82">
        <v>68.427442080471863</v>
      </c>
      <c r="C82">
        <v>5.7968227055430702E-3</v>
      </c>
      <c r="D82">
        <v>2.9478221859338101E-3</v>
      </c>
      <c r="E82">
        <f t="shared" si="4"/>
        <v>1.8352303057262638</v>
      </c>
      <c r="F82">
        <f t="shared" si="5"/>
        <v>-2.2368099822205321</v>
      </c>
      <c r="G82">
        <f t="shared" si="6"/>
        <v>-2.5304987168770259</v>
      </c>
    </row>
    <row r="83" spans="1:7" x14ac:dyDescent="0.25">
      <c r="A83" s="1" t="s">
        <v>56</v>
      </c>
      <c r="B83">
        <v>56.330219972039636</v>
      </c>
      <c r="C83">
        <v>9.2458411181444003E-2</v>
      </c>
      <c r="D83">
        <v>3.9928054572296597E-2</v>
      </c>
      <c r="E83">
        <f t="shared" si="4"/>
        <v>1.7507414471781249</v>
      </c>
      <c r="F83">
        <f t="shared" si="5"/>
        <v>-1.0340535738122809</v>
      </c>
      <c r="G83">
        <f t="shared" si="6"/>
        <v>-1.3987218495627145</v>
      </c>
    </row>
    <row r="84" spans="1:7" x14ac:dyDescent="0.25">
      <c r="A84" s="1" t="s">
        <v>70</v>
      </c>
      <c r="B84">
        <v>267.12111782862178</v>
      </c>
      <c r="C84">
        <v>8.4840457274885303E-2</v>
      </c>
      <c r="D84">
        <v>9.7124401825521997E-2</v>
      </c>
      <c r="E84">
        <f t="shared" si="4"/>
        <v>2.4267082234534212</v>
      </c>
      <c r="F84">
        <f t="shared" si="5"/>
        <v>-1.0713969993796129</v>
      </c>
      <c r="G84">
        <f t="shared" si="6"/>
        <v>-1.0126716429367177</v>
      </c>
    </row>
    <row r="85" spans="1:7" x14ac:dyDescent="0.25">
      <c r="A85" s="1" t="s">
        <v>129</v>
      </c>
      <c r="B85">
        <v>32.721358941583965</v>
      </c>
      <c r="C85">
        <v>3.9081981654473297E-2</v>
      </c>
      <c r="D85">
        <v>2.86485291582999E-2</v>
      </c>
      <c r="E85">
        <f t="shared" si="4"/>
        <v>1.5148313319361943</v>
      </c>
      <c r="F85">
        <f t="shared" si="5"/>
        <v>-1.4080234234644342</v>
      </c>
      <c r="G85">
        <f t="shared" si="6"/>
        <v>-1.5428976702003105</v>
      </c>
    </row>
    <row r="86" spans="1:7" x14ac:dyDescent="0.25">
      <c r="A86" s="1" t="s">
        <v>63</v>
      </c>
      <c r="B86">
        <v>41.5642969446831</v>
      </c>
      <c r="C86">
        <v>9.6725733394803198E-2</v>
      </c>
      <c r="D86">
        <v>7.6795060994679906E-2</v>
      </c>
      <c r="E86">
        <f t="shared" si="4"/>
        <v>1.6187204388586776</v>
      </c>
      <c r="F86">
        <f t="shared" si="5"/>
        <v>-1.0144579686823589</v>
      </c>
      <c r="G86">
        <f t="shared" si="6"/>
        <v>-1.1146667103295747</v>
      </c>
    </row>
    <row r="87" spans="1:7" x14ac:dyDescent="0.25">
      <c r="A87" s="1" t="s">
        <v>68</v>
      </c>
      <c r="B87">
        <v>2482.728790862187</v>
      </c>
      <c r="C87">
        <v>0.44241219288714101</v>
      </c>
      <c r="D87">
        <v>0.343474625893045</v>
      </c>
      <c r="E87">
        <f t="shared" si="4"/>
        <v>3.3949292805432645</v>
      </c>
      <c r="F87">
        <f t="shared" si="5"/>
        <v>-0.35417291237552406</v>
      </c>
      <c r="G87">
        <f t="shared" si="6"/>
        <v>-0.46410534082180366</v>
      </c>
    </row>
    <row r="88" spans="1:7" x14ac:dyDescent="0.25">
      <c r="A88" s="1" t="s">
        <v>130</v>
      </c>
      <c r="B88">
        <v>32.979146479146543</v>
      </c>
      <c r="C88">
        <v>3.0903992848093E-2</v>
      </c>
      <c r="D88">
        <v>1.5945118404939999E-2</v>
      </c>
      <c r="E88">
        <f t="shared" si="4"/>
        <v>1.5182394116422322</v>
      </c>
      <c r="F88">
        <f t="shared" si="5"/>
        <v>-1.5099854053691286</v>
      </c>
      <c r="G88">
        <f t="shared" si="6"/>
        <v>-1.7973722514338069</v>
      </c>
    </row>
    <row r="89" spans="1:7" x14ac:dyDescent="0.25">
      <c r="A89" s="1" t="s">
        <v>66</v>
      </c>
      <c r="B89">
        <v>42.602474580664158</v>
      </c>
      <c r="C89">
        <v>0.27285949566197598</v>
      </c>
      <c r="D89">
        <v>0.294536824210195</v>
      </c>
      <c r="E89">
        <f t="shared" si="4"/>
        <v>1.6294348259927374</v>
      </c>
      <c r="F89">
        <f t="shared" si="5"/>
        <v>-0.56406092792869988</v>
      </c>
      <c r="G89">
        <f t="shared" si="6"/>
        <v>-0.53086040019260428</v>
      </c>
    </row>
    <row r="90" spans="1:7" x14ac:dyDescent="0.25">
      <c r="A90" s="1" t="s">
        <v>72</v>
      </c>
      <c r="B90">
        <v>259.71137363711227</v>
      </c>
      <c r="C90">
        <v>0.302450270900392</v>
      </c>
      <c r="D90">
        <v>0.286418692173592</v>
      </c>
      <c r="E90">
        <f t="shared" si="4"/>
        <v>2.4144909692661014</v>
      </c>
      <c r="F90">
        <f t="shared" si="5"/>
        <v>-0.51934602216508574</v>
      </c>
      <c r="G90">
        <f t="shared" si="6"/>
        <v>-0.54299864263881281</v>
      </c>
    </row>
    <row r="91" spans="1:7" x14ac:dyDescent="0.25">
      <c r="A91" s="1" t="s">
        <v>131</v>
      </c>
      <c r="B91">
        <v>12.504149454826491</v>
      </c>
      <c r="C91">
        <v>3.8469276291856098E-3</v>
      </c>
      <c r="D91">
        <v>2.84086846797115E-3</v>
      </c>
      <c r="E91">
        <f t="shared" si="4"/>
        <v>1.0970541559115254</v>
      </c>
      <c r="F91">
        <f t="shared" si="5"/>
        <v>-2.4148859838364083</v>
      </c>
      <c r="G91">
        <f t="shared" si="6"/>
        <v>-2.5465488736183923</v>
      </c>
    </row>
    <row r="92" spans="1:7" x14ac:dyDescent="0.25">
      <c r="A92" s="1" t="s">
        <v>69</v>
      </c>
      <c r="B92">
        <v>36.534048881482505</v>
      </c>
      <c r="C92">
        <v>5.61220800294722E-2</v>
      </c>
      <c r="D92">
        <v>4.4292180295757301E-2</v>
      </c>
      <c r="E92">
        <f t="shared" si="4"/>
        <v>1.5626978055117939</v>
      </c>
      <c r="F92">
        <f t="shared" si="5"/>
        <v>-1.2508662412683818</v>
      </c>
      <c r="G92">
        <f t="shared" si="6"/>
        <v>-1.3536729409139217</v>
      </c>
    </row>
    <row r="93" spans="1:7" x14ac:dyDescent="0.25">
      <c r="A93" s="1" t="s">
        <v>71</v>
      </c>
      <c r="B93">
        <v>37.285848425118104</v>
      </c>
      <c r="C93">
        <v>6.5685894187608604E-2</v>
      </c>
      <c r="D93">
        <v>3.9100656845963699E-2</v>
      </c>
      <c r="E93">
        <f t="shared" si="4"/>
        <v>1.571544029742747</v>
      </c>
      <c r="F93">
        <f t="shared" si="5"/>
        <v>-1.1825278836246005</v>
      </c>
      <c r="G93">
        <f t="shared" si="6"/>
        <v>-1.4078159468961684</v>
      </c>
    </row>
    <row r="94" spans="1:7" x14ac:dyDescent="0.25">
      <c r="A94" s="1" t="s">
        <v>67</v>
      </c>
      <c r="B94">
        <v>22.118947083402581</v>
      </c>
      <c r="C94">
        <v>1.10455596015103E-2</v>
      </c>
      <c r="D94">
        <v>1.0901500258816499E-2</v>
      </c>
      <c r="E94">
        <f t="shared" si="4"/>
        <v>1.3447644496330349</v>
      </c>
      <c r="F94">
        <f t="shared" si="5"/>
        <v>-1.9568122765610823</v>
      </c>
      <c r="G94">
        <f t="shared" si="6"/>
        <v>-1.9625137305648712</v>
      </c>
    </row>
    <row r="95" spans="1:7" x14ac:dyDescent="0.25">
      <c r="A95" s="1" t="s">
        <v>64</v>
      </c>
      <c r="B95">
        <v>18.654616968893556</v>
      </c>
      <c r="C95">
        <v>1.3680648796553199E-3</v>
      </c>
      <c r="D95">
        <v>1.16148025407906E-3</v>
      </c>
      <c r="E95">
        <f t="shared" si="4"/>
        <v>1.2707863361962684</v>
      </c>
      <c r="F95">
        <f t="shared" si="5"/>
        <v>-2.8638933059725202</v>
      </c>
      <c r="G95">
        <f t="shared" si="6"/>
        <v>-2.9349881690900901</v>
      </c>
    </row>
    <row r="96" spans="1:7" x14ac:dyDescent="0.25">
      <c r="A96" s="1" t="s">
        <v>65</v>
      </c>
      <c r="B96">
        <v>846.69492578893369</v>
      </c>
      <c r="C96">
        <v>0.14095040003905199</v>
      </c>
      <c r="D96">
        <v>7.93384176485189E-2</v>
      </c>
      <c r="E96">
        <f t="shared" si="4"/>
        <v>2.9277269570688444</v>
      </c>
      <c r="F96">
        <f t="shared" si="5"/>
        <v>-0.85093368719566886</v>
      </c>
      <c r="G96">
        <f t="shared" si="6"/>
        <v>-1.1005164654873985</v>
      </c>
    </row>
    <row r="97" spans="1:7" x14ac:dyDescent="0.25">
      <c r="A97" s="1" t="s">
        <v>73</v>
      </c>
      <c r="B97">
        <v>24.178252717814779</v>
      </c>
      <c r="C97">
        <v>3.6488814890518001E-2</v>
      </c>
      <c r="D97">
        <v>4.2530214179480698E-2</v>
      </c>
      <c r="E97">
        <f t="shared" si="4"/>
        <v>1.3834249126360039</v>
      </c>
      <c r="F97">
        <f t="shared" si="5"/>
        <v>-1.4378402417289819</v>
      </c>
      <c r="G97">
        <f t="shared" si="6"/>
        <v>-1.3713024302008041</v>
      </c>
    </row>
    <row r="98" spans="1:7" x14ac:dyDescent="0.25">
      <c r="A98" s="1" t="s">
        <v>77</v>
      </c>
      <c r="B98">
        <v>26.066201335995515</v>
      </c>
      <c r="C98">
        <v>0.16490685877311001</v>
      </c>
      <c r="D98">
        <v>0.186140850923039</v>
      </c>
      <c r="E98">
        <f t="shared" si="4"/>
        <v>1.416077745436864</v>
      </c>
      <c r="F98">
        <f t="shared" si="5"/>
        <v>-0.78276128089054409</v>
      </c>
      <c r="G98">
        <f t="shared" si="6"/>
        <v>-0.73015830508773738</v>
      </c>
    </row>
    <row r="99" spans="1:7" x14ac:dyDescent="0.25">
      <c r="A99" s="1" t="s">
        <v>78</v>
      </c>
      <c r="B99">
        <v>1003.8193810092143</v>
      </c>
      <c r="C99">
        <v>0.48088889307063498</v>
      </c>
      <c r="D99">
        <v>0.50415713450648802</v>
      </c>
      <c r="E99">
        <f t="shared" si="4"/>
        <v>3.0016555764666792</v>
      </c>
      <c r="F99">
        <f t="shared" si="5"/>
        <v>-0.31795525356424459</v>
      </c>
      <c r="G99">
        <f t="shared" si="6"/>
        <v>-0.29743408257605142</v>
      </c>
    </row>
    <row r="100" spans="1:7" x14ac:dyDescent="0.25">
      <c r="A100" s="1" t="s">
        <v>75</v>
      </c>
      <c r="B100">
        <v>958.19396192634667</v>
      </c>
      <c r="C100">
        <v>0.17236227167339199</v>
      </c>
      <c r="D100">
        <v>7.19907220611785E-2</v>
      </c>
      <c r="E100">
        <f t="shared" si="4"/>
        <v>2.9814534298175439</v>
      </c>
      <c r="F100">
        <f t="shared" si="5"/>
        <v>-0.76355779069925678</v>
      </c>
      <c r="G100">
        <f t="shared" si="6"/>
        <v>-1.1427234704752309</v>
      </c>
    </row>
    <row r="101" spans="1:7" x14ac:dyDescent="0.25">
      <c r="A101" s="1" t="s">
        <v>79</v>
      </c>
      <c r="B101">
        <v>333.36287308986522</v>
      </c>
      <c r="C101">
        <v>0.17444454475273999</v>
      </c>
      <c r="D101">
        <v>0.108642833630144</v>
      </c>
      <c r="E101">
        <f t="shared" si="4"/>
        <v>2.5229172304348753</v>
      </c>
      <c r="F101">
        <f t="shared" si="5"/>
        <v>-0.75834260730401437</v>
      </c>
      <c r="G101">
        <f t="shared" si="6"/>
        <v>-0.96399891561616502</v>
      </c>
    </row>
    <row r="102" spans="1:7" x14ac:dyDescent="0.25">
      <c r="A102" s="1" t="s">
        <v>74</v>
      </c>
      <c r="B102">
        <v>88.46403386059302</v>
      </c>
      <c r="C102">
        <v>0.10470871745175001</v>
      </c>
      <c r="D102">
        <v>6.1452082064939198E-2</v>
      </c>
      <c r="E102">
        <f t="shared" si="4"/>
        <v>1.9467667388257368</v>
      </c>
      <c r="F102">
        <f t="shared" si="5"/>
        <v>-0.98001715992966809</v>
      </c>
      <c r="G102">
        <f t="shared" si="6"/>
        <v>-1.2114633981478162</v>
      </c>
    </row>
    <row r="103" spans="1:7" x14ac:dyDescent="0.25">
      <c r="A103" s="1" t="s">
        <v>76</v>
      </c>
      <c r="B103">
        <v>202.25075449529558</v>
      </c>
      <c r="C103">
        <v>3.2732213948166403E-2</v>
      </c>
      <c r="D103">
        <v>2.03624688336661E-2</v>
      </c>
      <c r="E103">
        <f t="shared" si="4"/>
        <v>2.3058901504204399</v>
      </c>
      <c r="F103">
        <f t="shared" si="5"/>
        <v>-1.4850246187997285</v>
      </c>
      <c r="G103">
        <f t="shared" si="6"/>
        <v>-1.6911695674042295</v>
      </c>
    </row>
    <row r="104" spans="1:7" x14ac:dyDescent="0.25">
      <c r="A104" s="1" t="s">
        <v>80</v>
      </c>
      <c r="B104">
        <v>136.95246743185473</v>
      </c>
      <c r="C104">
        <v>0.12455981001479099</v>
      </c>
      <c r="D104">
        <v>0.10687257959061899</v>
      </c>
      <c r="E104">
        <f t="shared" si="4"/>
        <v>2.1365698612149209</v>
      </c>
      <c r="F104">
        <f t="shared" si="5"/>
        <v>-0.90462206284834046</v>
      </c>
      <c r="G104">
        <f t="shared" si="6"/>
        <v>-0.97113370788801689</v>
      </c>
    </row>
    <row r="105" spans="1:7" x14ac:dyDescent="0.25">
      <c r="A105" s="1" t="s">
        <v>81</v>
      </c>
      <c r="B105">
        <v>968.10028731841305</v>
      </c>
      <c r="C105">
        <v>0.51218930308292898</v>
      </c>
      <c r="D105">
        <v>0.45506222162788801</v>
      </c>
      <c r="E105">
        <f t="shared" si="4"/>
        <v>2.9859203490160193</v>
      </c>
      <c r="F105">
        <f t="shared" si="5"/>
        <v>-0.29056949588041237</v>
      </c>
      <c r="G105">
        <f t="shared" si="6"/>
        <v>-0.34192921727225045</v>
      </c>
    </row>
    <row r="106" spans="1:7" x14ac:dyDescent="0.25">
      <c r="A106" s="1" t="s">
        <v>82</v>
      </c>
      <c r="B106">
        <v>126.69648857603589</v>
      </c>
      <c r="C106">
        <v>1.2192973453596E-2</v>
      </c>
      <c r="D106">
        <v>1.14244702580713E-2</v>
      </c>
      <c r="E106">
        <f t="shared" si="4"/>
        <v>2.1027645784731508</v>
      </c>
      <c r="F106">
        <f t="shared" si="5"/>
        <v>-1.9138903717386888</v>
      </c>
      <c r="G106">
        <f t="shared" si="6"/>
        <v>-1.942163928617439</v>
      </c>
    </row>
    <row r="107" spans="1:7" x14ac:dyDescent="0.25">
      <c r="A107" s="1" t="s">
        <v>132</v>
      </c>
      <c r="B107">
        <v>400.86130027686943</v>
      </c>
      <c r="C107">
        <v>0.18737016229162001</v>
      </c>
      <c r="D107">
        <v>0.16578678616592901</v>
      </c>
      <c r="E107">
        <f t="shared" si="4"/>
        <v>2.6029941308639657</v>
      </c>
      <c r="F107">
        <f t="shared" si="5"/>
        <v>-0.72729956704387477</v>
      </c>
      <c r="G107">
        <f t="shared" si="6"/>
        <v>-0.78045008731960286</v>
      </c>
    </row>
    <row r="108" spans="1:7" x14ac:dyDescent="0.25">
      <c r="A108" s="1" t="s">
        <v>85</v>
      </c>
      <c r="B108">
        <v>881.05260109747644</v>
      </c>
      <c r="C108">
        <v>4.0237534001092201E-2</v>
      </c>
      <c r="D108">
        <v>3.6307625026107002E-2</v>
      </c>
      <c r="E108">
        <f t="shared" si="4"/>
        <v>2.945001837679277</v>
      </c>
      <c r="F108">
        <f t="shared" si="5"/>
        <v>-1.3953686433232799</v>
      </c>
      <c r="G108">
        <f t="shared" si="6"/>
        <v>-1.4400021584622151</v>
      </c>
    </row>
    <row r="109" spans="1:7" x14ac:dyDescent="0.25">
      <c r="A109" s="1" t="s">
        <v>83</v>
      </c>
      <c r="B109">
        <v>36.793237158641119</v>
      </c>
      <c r="C109">
        <v>4.2453728217813597E-2</v>
      </c>
      <c r="D109">
        <v>3.4645164119609703E-2</v>
      </c>
      <c r="E109">
        <f t="shared" si="4"/>
        <v>1.5657679997986913</v>
      </c>
      <c r="F109">
        <f t="shared" si="5"/>
        <v>-1.3720841647056263</v>
      </c>
      <c r="G109">
        <f t="shared" si="6"/>
        <v>-1.4603573770042035</v>
      </c>
    </row>
    <row r="110" spans="1:7" x14ac:dyDescent="0.25">
      <c r="A110" s="1" t="s">
        <v>86</v>
      </c>
      <c r="B110">
        <v>1174.706275661438</v>
      </c>
      <c r="C110">
        <v>0.77121754849041302</v>
      </c>
      <c r="D110">
        <v>0.36800177468140799</v>
      </c>
      <c r="E110">
        <f t="shared" si="4"/>
        <v>3.0699292889004699</v>
      </c>
      <c r="F110">
        <f t="shared" si="5"/>
        <v>-0.11282309693997163</v>
      </c>
      <c r="G110">
        <f t="shared" si="6"/>
        <v>-0.43415008694473178</v>
      </c>
    </row>
    <row r="111" spans="1:7" x14ac:dyDescent="0.25">
      <c r="A111" s="1" t="s">
        <v>87</v>
      </c>
      <c r="B111">
        <v>344.2970556610988</v>
      </c>
      <c r="C111">
        <v>5.8191108602838798E-2</v>
      </c>
      <c r="D111">
        <v>5.1977433004000199E-2</v>
      </c>
      <c r="E111">
        <f t="shared" si="4"/>
        <v>2.5369333087470634</v>
      </c>
      <c r="F111">
        <f t="shared" si="5"/>
        <v>-1.2351433689535334</v>
      </c>
      <c r="G111">
        <f t="shared" si="6"/>
        <v>-1.2841851726943039</v>
      </c>
    </row>
    <row r="112" spans="1:7" x14ac:dyDescent="0.25">
      <c r="A112" s="1" t="s">
        <v>84</v>
      </c>
      <c r="B112">
        <v>86.907561224029479</v>
      </c>
      <c r="C112">
        <v>2.9103091019437501E-3</v>
      </c>
      <c r="D112">
        <v>2.2511007099617398E-3</v>
      </c>
      <c r="E112">
        <f t="shared" si="4"/>
        <v>1.9390575630426603</v>
      </c>
      <c r="F112">
        <f t="shared" si="5"/>
        <v>-2.5360608824438429</v>
      </c>
      <c r="G112">
        <f t="shared" si="6"/>
        <v>-2.6476050750562239</v>
      </c>
    </row>
    <row r="113" spans="1:7" x14ac:dyDescent="0.25">
      <c r="A113" s="1" t="s">
        <v>88</v>
      </c>
      <c r="B113">
        <v>541.2593360096572</v>
      </c>
      <c r="C113">
        <v>0.27986937636296699</v>
      </c>
      <c r="D113">
        <v>0.199378893879889</v>
      </c>
      <c r="E113">
        <f t="shared" si="4"/>
        <v>2.7334054004330319</v>
      </c>
      <c r="F113">
        <f t="shared" si="5"/>
        <v>-0.55304461994822074</v>
      </c>
      <c r="G113">
        <f t="shared" si="6"/>
        <v>-0.70032081772270438</v>
      </c>
    </row>
    <row r="114" spans="1:7" x14ac:dyDescent="0.25">
      <c r="A114" s="1" t="s">
        <v>133</v>
      </c>
      <c r="B114">
        <v>3863.2265817661482</v>
      </c>
      <c r="C114">
        <v>6.9412903688251903</v>
      </c>
      <c r="D114">
        <v>3.4194449009278598</v>
      </c>
      <c r="E114">
        <f t="shared" si="4"/>
        <v>3.5869501806596955</v>
      </c>
      <c r="F114">
        <f t="shared" si="5"/>
        <v>0.84144021223708476</v>
      </c>
      <c r="G114">
        <f t="shared" si="6"/>
        <v>0.53395561014076132</v>
      </c>
    </row>
    <row r="115" spans="1:7" x14ac:dyDescent="0.25">
      <c r="A115" s="1" t="s">
        <v>89</v>
      </c>
      <c r="B115">
        <v>25.056807114424462</v>
      </c>
      <c r="C115">
        <v>7.3662019422545402E-3</v>
      </c>
      <c r="D115">
        <v>5.6906898489898997E-3</v>
      </c>
      <c r="E115">
        <f t="shared" si="4"/>
        <v>1.3989257298292899</v>
      </c>
      <c r="F115">
        <f t="shared" si="5"/>
        <v>-2.13275637926272</v>
      </c>
      <c r="G115">
        <f t="shared" si="6"/>
        <v>-2.2448350834380228</v>
      </c>
    </row>
    <row r="116" spans="1:7" x14ac:dyDescent="0.25">
      <c r="A116" s="1" t="s">
        <v>91</v>
      </c>
      <c r="B116">
        <v>1589.2029689847818</v>
      </c>
      <c r="C116">
        <v>0.57397662588681497</v>
      </c>
      <c r="D116">
        <v>0.568030503535908</v>
      </c>
      <c r="E116">
        <f t="shared" si="4"/>
        <v>3.2011793677428164</v>
      </c>
      <c r="F116">
        <f t="shared" si="5"/>
        <v>-0.24110579306381749</v>
      </c>
      <c r="G116">
        <f t="shared" si="6"/>
        <v>-0.24562834182134433</v>
      </c>
    </row>
    <row r="117" spans="1:7" x14ac:dyDescent="0.25">
      <c r="A117" s="1" t="s">
        <v>98</v>
      </c>
      <c r="B117">
        <v>173.04615250400181</v>
      </c>
      <c r="C117">
        <v>0.27641131602345698</v>
      </c>
      <c r="D117">
        <v>0.30843135100383301</v>
      </c>
      <c r="E117">
        <f t="shared" si="4"/>
        <v>2.2381619476644898</v>
      </c>
      <c r="F117">
        <f t="shared" si="5"/>
        <v>-0.55844418131974294</v>
      </c>
      <c r="G117">
        <f t="shared" si="6"/>
        <v>-0.51084148381188754</v>
      </c>
    </row>
    <row r="118" spans="1:7" x14ac:dyDescent="0.25">
      <c r="A118" s="1" t="s">
        <v>92</v>
      </c>
      <c r="B118">
        <v>50.818769176501355</v>
      </c>
      <c r="C118">
        <v>4.2241921421782902E-2</v>
      </c>
      <c r="D118">
        <v>4.6083194293460299E-2</v>
      </c>
      <c r="E118">
        <f t="shared" si="4"/>
        <v>1.7060241422899733</v>
      </c>
      <c r="F118">
        <f t="shared" si="5"/>
        <v>-1.3742563356470854</v>
      </c>
      <c r="G118">
        <f t="shared" si="6"/>
        <v>-1.3364574250722008</v>
      </c>
    </row>
    <row r="119" spans="1:7" x14ac:dyDescent="0.25">
      <c r="A119" s="1" t="s">
        <v>94</v>
      </c>
      <c r="B119">
        <v>12.563617291736046</v>
      </c>
      <c r="C119">
        <v>2.4594155459588599E-2</v>
      </c>
      <c r="D119">
        <v>3.2352513753200397E-2</v>
      </c>
      <c r="E119">
        <f t="shared" si="4"/>
        <v>1.0991146986100493</v>
      </c>
      <c r="F119">
        <f t="shared" si="5"/>
        <v>-1.6091680861169602</v>
      </c>
      <c r="G119">
        <f t="shared" si="6"/>
        <v>-1.4900919695012955</v>
      </c>
    </row>
    <row r="120" spans="1:7" x14ac:dyDescent="0.25">
      <c r="A120" s="1" t="s">
        <v>32</v>
      </c>
      <c r="B120">
        <v>54.694364217765617</v>
      </c>
      <c r="C120">
        <v>1.92251988046873E-3</v>
      </c>
      <c r="D120">
        <v>1.96125947286384E-3</v>
      </c>
      <c r="E120">
        <f t="shared" si="4"/>
        <v>1.7379425783403277</v>
      </c>
      <c r="F120">
        <f t="shared" si="5"/>
        <v>-2.7161291605339564</v>
      </c>
      <c r="G120">
        <f t="shared" si="6"/>
        <v>-2.7074649457618927</v>
      </c>
    </row>
    <row r="121" spans="1:7" x14ac:dyDescent="0.25">
      <c r="A121" s="1" t="s">
        <v>90</v>
      </c>
      <c r="B121">
        <v>1.9906148023829355</v>
      </c>
      <c r="C121">
        <v>1.0674177829998999E-4</v>
      </c>
      <c r="D121">
        <v>1.0069763965491E-4</v>
      </c>
      <c r="E121">
        <f t="shared" si="4"/>
        <v>0.29898722919652398</v>
      </c>
      <c r="F121">
        <f t="shared" si="5"/>
        <v>-3.9716655661994769</v>
      </c>
      <c r="G121">
        <f t="shared" si="6"/>
        <v>-3.9969807091570257</v>
      </c>
    </row>
    <row r="122" spans="1:7" x14ac:dyDescent="0.25">
      <c r="A122" s="1" t="s">
        <v>93</v>
      </c>
      <c r="B122">
        <v>119.3203487284528</v>
      </c>
      <c r="C122">
        <v>9.6746994104818504E-2</v>
      </c>
      <c r="D122">
        <v>6.4392818298878704E-2</v>
      </c>
      <c r="E122">
        <f t="shared" si="4"/>
        <v>2.0767145139711296</v>
      </c>
      <c r="F122">
        <f t="shared" si="5"/>
        <v>-1.014362519476701</v>
      </c>
      <c r="G122">
        <f t="shared" si="6"/>
        <v>-1.1911625666012129</v>
      </c>
    </row>
    <row r="123" spans="1:7" x14ac:dyDescent="0.25">
      <c r="A123" s="1" t="s">
        <v>95</v>
      </c>
      <c r="B123">
        <v>171.1929904136345</v>
      </c>
      <c r="C123">
        <v>9.9622119859889099E-2</v>
      </c>
      <c r="D123">
        <v>4.9703671035081297E-2</v>
      </c>
      <c r="E123">
        <f t="shared" si="4"/>
        <v>2.2334859782908905</v>
      </c>
      <c r="F123">
        <f t="shared" si="5"/>
        <v>-1.00164422114954</v>
      </c>
      <c r="G123">
        <f t="shared" si="6"/>
        <v>-1.303611533773698</v>
      </c>
    </row>
    <row r="124" spans="1:7" x14ac:dyDescent="0.25">
      <c r="A124" s="1" t="s">
        <v>96</v>
      </c>
      <c r="B124">
        <v>76.902891624595142</v>
      </c>
      <c r="C124">
        <v>2.5033606342577699E-2</v>
      </c>
      <c r="D124">
        <v>1.50308384285401E-2</v>
      </c>
      <c r="E124">
        <f t="shared" si="4"/>
        <v>1.8859426700094302</v>
      </c>
      <c r="F124">
        <f t="shared" si="5"/>
        <v>-1.6014765814001088</v>
      </c>
      <c r="G124">
        <f t="shared" si="6"/>
        <v>-1.823016793549306</v>
      </c>
    </row>
    <row r="125" spans="1:7" x14ac:dyDescent="0.25">
      <c r="A125" s="1" t="s">
        <v>100</v>
      </c>
      <c r="B125">
        <v>533.90017978469086</v>
      </c>
      <c r="C125">
        <v>0.32714714850954602</v>
      </c>
      <c r="D125">
        <v>0.156675212836208</v>
      </c>
      <c r="E125">
        <f t="shared" si="4"/>
        <v>2.7274600671015614</v>
      </c>
      <c r="F125">
        <f t="shared" si="5"/>
        <v>-0.48525686076059443</v>
      </c>
      <c r="G125">
        <f t="shared" si="6"/>
        <v>-0.80499970665813081</v>
      </c>
    </row>
    <row r="126" spans="1:7" x14ac:dyDescent="0.25">
      <c r="A126" s="1" t="s">
        <v>99</v>
      </c>
      <c r="B126">
        <v>9.6676707037841751</v>
      </c>
      <c r="C126">
        <v>2.48275901768478E-3</v>
      </c>
      <c r="D126">
        <v>2.2210515754855298E-3</v>
      </c>
      <c r="E126">
        <f t="shared" si="4"/>
        <v>0.98532184922785349</v>
      </c>
      <c r="F126">
        <f t="shared" si="5"/>
        <v>-2.6050654320236521</v>
      </c>
      <c r="G126">
        <f t="shared" si="6"/>
        <v>-2.6534413564948851</v>
      </c>
    </row>
    <row r="127" spans="1:7" x14ac:dyDescent="0.25">
      <c r="A127" s="1" t="s">
        <v>22</v>
      </c>
      <c r="B127">
        <v>24.496590294097299</v>
      </c>
      <c r="C127">
        <v>0.192466865554551</v>
      </c>
      <c r="D127">
        <v>0.24666657248894</v>
      </c>
      <c r="E127">
        <f t="shared" si="4"/>
        <v>1.3891056386701706</v>
      </c>
      <c r="F127">
        <f t="shared" si="5"/>
        <v>-0.71564402639145164</v>
      </c>
      <c r="G127">
        <f t="shared" si="6"/>
        <v>-0.60788970080304361</v>
      </c>
    </row>
    <row r="128" spans="1:7" x14ac:dyDescent="0.25">
      <c r="A128" s="1" t="s">
        <v>105</v>
      </c>
      <c r="B128">
        <v>12.002367673918224</v>
      </c>
      <c r="C128">
        <v>2.7172334102136101E-2</v>
      </c>
      <c r="D128">
        <v>2.9129801316191299E-2</v>
      </c>
      <c r="E128">
        <f t="shared" si="4"/>
        <v>1.0792669265717245</v>
      </c>
      <c r="F128">
        <f t="shared" si="5"/>
        <v>-1.5658730541055248</v>
      </c>
      <c r="G128">
        <f t="shared" si="6"/>
        <v>-1.5356624775273628</v>
      </c>
    </row>
    <row r="129" spans="1:7" x14ac:dyDescent="0.25">
      <c r="A129" s="1" t="s">
        <v>103</v>
      </c>
      <c r="B129">
        <v>1226.3656805768421</v>
      </c>
      <c r="C129">
        <v>0.41342374463902198</v>
      </c>
      <c r="D129">
        <v>0.32612452610356302</v>
      </c>
      <c r="E129">
        <f t="shared" si="4"/>
        <v>3.0886199884341781</v>
      </c>
      <c r="F129">
        <f t="shared" si="5"/>
        <v>-0.3836045836604452</v>
      </c>
      <c r="G129">
        <f t="shared" si="6"/>
        <v>-0.48661653897108537</v>
      </c>
    </row>
    <row r="130" spans="1:7" x14ac:dyDescent="0.25">
      <c r="A130" s="1" t="s">
        <v>102</v>
      </c>
      <c r="B130">
        <v>28.467772899275481</v>
      </c>
      <c r="C130">
        <v>4.7362718276090197E-2</v>
      </c>
      <c r="D130">
        <v>4.5386649201651898E-2</v>
      </c>
      <c r="E130">
        <f t="shared" si="4"/>
        <v>1.4543534925987232</v>
      </c>
      <c r="F130">
        <f t="shared" si="5"/>
        <v>-1.3245633802203431</v>
      </c>
      <c r="G130">
        <f t="shared" si="6"/>
        <v>-1.3430718790978557</v>
      </c>
    </row>
    <row r="131" spans="1:7" x14ac:dyDescent="0.25">
      <c r="A131" s="1" t="s">
        <v>108</v>
      </c>
      <c r="B131">
        <v>83.07529842905565</v>
      </c>
      <c r="C131">
        <v>4.9295559041059499E-2</v>
      </c>
      <c r="D131">
        <v>4.6001741198854702E-2</v>
      </c>
      <c r="E131">
        <f t="shared" si="4"/>
        <v>1.9194719100573912</v>
      </c>
      <c r="F131">
        <f t="shared" si="5"/>
        <v>-1.3071922038634527</v>
      </c>
      <c r="G131">
        <f t="shared" si="6"/>
        <v>-1.337225729650098</v>
      </c>
    </row>
    <row r="132" spans="1:7" x14ac:dyDescent="0.25">
      <c r="A132" s="1" t="s">
        <v>104</v>
      </c>
      <c r="B132">
        <v>3.9927544354863787</v>
      </c>
      <c r="C132">
        <v>3.4498255982863199E-3</v>
      </c>
      <c r="D132">
        <v>2.6383636244868701E-3</v>
      </c>
      <c r="E132">
        <f t="shared" ref="E132:E144" si="7">LOG(B132)</f>
        <v>0.60127260080473333</v>
      </c>
      <c r="F132">
        <f t="shared" ref="F132:F144" si="8">LOG(C132)</f>
        <v>-2.4622028595981371</v>
      </c>
      <c r="G132">
        <f t="shared" ref="G132:G144" si="9">LOG(D132)</f>
        <v>-2.5786653493411311</v>
      </c>
    </row>
    <row r="133" spans="1:7" x14ac:dyDescent="0.25">
      <c r="A133" s="1" t="s">
        <v>106</v>
      </c>
      <c r="B133">
        <v>122.62435571871373</v>
      </c>
      <c r="C133">
        <v>4.7240493922744403E-2</v>
      </c>
      <c r="D133">
        <v>6.5378679547368701E-2</v>
      </c>
      <c r="E133">
        <f t="shared" si="7"/>
        <v>2.0885767385650285</v>
      </c>
      <c r="F133">
        <f t="shared" si="8"/>
        <v>-1.3256855702710337</v>
      </c>
      <c r="G133">
        <f t="shared" si="9"/>
        <v>-1.184563855109007</v>
      </c>
    </row>
    <row r="134" spans="1:7" x14ac:dyDescent="0.25">
      <c r="A134" s="1" t="s">
        <v>107</v>
      </c>
      <c r="B134">
        <v>2263.2724428205997</v>
      </c>
      <c r="C134">
        <v>0.55635816659164905</v>
      </c>
      <c r="D134">
        <v>0.52476926698269299</v>
      </c>
      <c r="E134">
        <f t="shared" si="7"/>
        <v>3.3547368355684664</v>
      </c>
      <c r="F134">
        <f t="shared" si="8"/>
        <v>-0.25464553270844059</v>
      </c>
      <c r="G134">
        <f t="shared" si="9"/>
        <v>-0.28003160726551091</v>
      </c>
    </row>
    <row r="135" spans="1:7" x14ac:dyDescent="0.25">
      <c r="A135" s="1" t="s">
        <v>134</v>
      </c>
      <c r="B135">
        <v>137.84695046803361</v>
      </c>
      <c r="C135">
        <v>4.7682222003199402E-2</v>
      </c>
      <c r="D135">
        <v>3.71874162151795E-2</v>
      </c>
      <c r="E135">
        <f t="shared" si="7"/>
        <v>2.1393971628280473</v>
      </c>
      <c r="F135">
        <f t="shared" si="8"/>
        <v>-1.3216435145672492</v>
      </c>
      <c r="G135">
        <f t="shared" si="9"/>
        <v>-1.4296039954100965</v>
      </c>
    </row>
    <row r="136" spans="1:7" x14ac:dyDescent="0.25">
      <c r="A136" s="1" t="s">
        <v>109</v>
      </c>
      <c r="B136">
        <v>88.708708343662266</v>
      </c>
      <c r="C136">
        <v>6.2730979870078696E-2</v>
      </c>
      <c r="D136">
        <v>5.0994166987910899E-2</v>
      </c>
      <c r="E136">
        <f t="shared" si="7"/>
        <v>1.9479662556824395</v>
      </c>
      <c r="F136">
        <f t="shared" si="8"/>
        <v>-1.2025179286455998</v>
      </c>
      <c r="G136">
        <f t="shared" si="9"/>
        <v>-1.2924794982126786</v>
      </c>
    </row>
    <row r="137" spans="1:7" x14ac:dyDescent="0.25">
      <c r="A137" s="1" t="s">
        <v>110</v>
      </c>
      <c r="B137">
        <v>514.11895272031177</v>
      </c>
      <c r="C137">
        <v>0.78318371830685096</v>
      </c>
      <c r="D137">
        <v>0.53726109690040202</v>
      </c>
      <c r="E137">
        <f t="shared" si="7"/>
        <v>2.711063614196016</v>
      </c>
      <c r="F137">
        <f t="shared" si="8"/>
        <v>-0.10613634970720481</v>
      </c>
      <c r="G137">
        <f t="shared" si="9"/>
        <v>-0.26981460557530001</v>
      </c>
    </row>
    <row r="138" spans="1:7" x14ac:dyDescent="0.25">
      <c r="A138" s="1" t="s">
        <v>112</v>
      </c>
      <c r="B138">
        <v>73.458169249812315</v>
      </c>
      <c r="C138">
        <v>2.9518672394669002E-2</v>
      </c>
      <c r="D138">
        <v>1.42312406958862E-2</v>
      </c>
      <c r="E138">
        <f t="shared" si="7"/>
        <v>1.8660401005051657</v>
      </c>
      <c r="F138">
        <f t="shared" si="8"/>
        <v>-1.5299031788488229</v>
      </c>
      <c r="G138">
        <f t="shared" si="9"/>
        <v>-1.8467572359741402</v>
      </c>
    </row>
    <row r="139" spans="1:7" x14ac:dyDescent="0.25">
      <c r="A139" s="1" t="s">
        <v>135</v>
      </c>
      <c r="B139">
        <v>19781.942512867892</v>
      </c>
      <c r="C139">
        <v>6.19291936235844</v>
      </c>
      <c r="D139">
        <v>3.6284600131655802</v>
      </c>
      <c r="E139">
        <f t="shared" si="7"/>
        <v>4.2962689354511454</v>
      </c>
      <c r="F139">
        <f t="shared" si="8"/>
        <v>0.79189542512328648</v>
      </c>
      <c r="G139">
        <f t="shared" si="9"/>
        <v>0.55972234137450549</v>
      </c>
    </row>
    <row r="140" spans="1:7" x14ac:dyDescent="0.25">
      <c r="A140" s="1" t="s">
        <v>113</v>
      </c>
      <c r="B140">
        <v>217.72694102654907</v>
      </c>
      <c r="C140">
        <v>0.111483653686893</v>
      </c>
      <c r="D140">
        <v>9.4336204980383906E-2</v>
      </c>
      <c r="E140">
        <f t="shared" si="7"/>
        <v>2.3379121709577264</v>
      </c>
      <c r="F140">
        <f t="shared" si="8"/>
        <v>-0.95278880646345165</v>
      </c>
      <c r="G140">
        <f t="shared" si="9"/>
        <v>-1.0253215988262625</v>
      </c>
    </row>
    <row r="141" spans="1:7" x14ac:dyDescent="0.25">
      <c r="A141" s="1" t="s">
        <v>136</v>
      </c>
      <c r="B141">
        <v>702.78062791820741</v>
      </c>
      <c r="C141">
        <v>0.111492376396476</v>
      </c>
      <c r="D141">
        <v>0.100380108083753</v>
      </c>
      <c r="E141">
        <f t="shared" si="7"/>
        <v>2.8468197817017735</v>
      </c>
      <c r="F141">
        <f t="shared" si="8"/>
        <v>-0.95275482770223996</v>
      </c>
      <c r="G141">
        <f t="shared" si="9"/>
        <v>-0.99835234102941273</v>
      </c>
    </row>
    <row r="142" spans="1:7" x14ac:dyDescent="0.25">
      <c r="A142" s="1" t="s">
        <v>137</v>
      </c>
      <c r="B142">
        <v>19.232977703460403</v>
      </c>
      <c r="C142">
        <v>1.14019034379889E-2</v>
      </c>
      <c r="D142">
        <v>7.4491165453770096E-3</v>
      </c>
      <c r="E142">
        <f t="shared" si="7"/>
        <v>1.2840465281317712</v>
      </c>
      <c r="F142">
        <f t="shared" si="8"/>
        <v>-1.9430226413292697</v>
      </c>
      <c r="G142">
        <f t="shared" si="9"/>
        <v>-2.1278952309052368</v>
      </c>
    </row>
    <row r="143" spans="1:7" x14ac:dyDescent="0.25">
      <c r="A143" s="1" t="s">
        <v>97</v>
      </c>
      <c r="B143">
        <v>724.70375689533375</v>
      </c>
      <c r="C143">
        <v>0.48261873855017001</v>
      </c>
      <c r="D143">
        <v>0.39164359343198701</v>
      </c>
      <c r="E143">
        <f t="shared" si="7"/>
        <v>2.8601605127253205</v>
      </c>
      <c r="F143">
        <f t="shared" si="8"/>
        <v>-0.31639581982684262</v>
      </c>
      <c r="G143">
        <f t="shared" si="9"/>
        <v>-0.40710897332127938</v>
      </c>
    </row>
    <row r="144" spans="1:7" x14ac:dyDescent="0.25">
      <c r="A144" s="1" t="s">
        <v>138</v>
      </c>
      <c r="B144">
        <v>59.683499287823217</v>
      </c>
      <c r="C144">
        <v>3.39941348155186E-3</v>
      </c>
      <c r="D144">
        <v>3.03639399356018E-3</v>
      </c>
      <c r="E144">
        <f t="shared" si="7"/>
        <v>1.7758542782186364</v>
      </c>
      <c r="F144">
        <f t="shared" si="8"/>
        <v>-2.4685960075749591</v>
      </c>
      <c r="G144">
        <f t="shared" si="9"/>
        <v>-2.5176418763446415</v>
      </c>
    </row>
  </sheetData>
  <phoneticPr fontId="19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xiaof</dc:creator>
  <cp:lastModifiedBy>wr</cp:lastModifiedBy>
  <cp:lastPrinted>2020-11-25T08:10:10Z</cp:lastPrinted>
  <dcterms:created xsi:type="dcterms:W3CDTF">2020-10-14T09:33:41Z</dcterms:created>
  <dcterms:modified xsi:type="dcterms:W3CDTF">2020-12-13T08:44:16Z</dcterms:modified>
</cp:coreProperties>
</file>