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13_ncr:1_{F4EADC24-E910-4A7C-A61D-ADF34C912A5A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Opt" sheetId="15" r:id="rId1"/>
  </sheets>
  <calcPr calcId="181029"/>
</workbook>
</file>

<file path=xl/calcChain.xml><?xml version="1.0" encoding="utf-8"?>
<calcChain xmlns="http://schemas.openxmlformats.org/spreadsheetml/2006/main">
  <c r="I213" i="15" l="1"/>
  <c r="I212" i="15"/>
  <c r="I211" i="15"/>
  <c r="I210" i="15"/>
  <c r="I209" i="15"/>
  <c r="I208" i="15"/>
  <c r="I207" i="15"/>
  <c r="I206" i="15"/>
  <c r="I205" i="15"/>
  <c r="I204" i="15"/>
  <c r="I203" i="15"/>
  <c r="I202" i="15"/>
  <c r="I201" i="15"/>
  <c r="I200" i="15"/>
  <c r="I199" i="15"/>
  <c r="I198" i="15"/>
  <c r="I197" i="15"/>
  <c r="I196" i="15"/>
  <c r="I195" i="15"/>
  <c r="I194" i="15"/>
  <c r="I193" i="15"/>
  <c r="I192" i="15"/>
  <c r="I191" i="15"/>
  <c r="I190" i="15"/>
  <c r="I189" i="15"/>
  <c r="I188" i="15"/>
  <c r="I187" i="15"/>
  <c r="I186" i="15"/>
  <c r="I185" i="15"/>
  <c r="I184" i="15"/>
  <c r="I183" i="15"/>
  <c r="I182" i="15"/>
  <c r="I181" i="15"/>
  <c r="I180" i="15"/>
  <c r="I179" i="15"/>
  <c r="I178" i="15"/>
  <c r="I177" i="15"/>
  <c r="I176" i="15"/>
  <c r="I175" i="15"/>
  <c r="I174" i="15"/>
  <c r="I173" i="15"/>
  <c r="I172" i="15"/>
  <c r="I171" i="15"/>
  <c r="I170" i="15"/>
  <c r="I169" i="15"/>
  <c r="I168" i="15"/>
  <c r="I167" i="15"/>
  <c r="I166" i="15"/>
  <c r="I165" i="15"/>
  <c r="I164" i="15"/>
  <c r="I163" i="15"/>
  <c r="I162" i="15"/>
  <c r="I161" i="15"/>
  <c r="I160" i="15"/>
  <c r="I159" i="15"/>
  <c r="I158" i="15"/>
  <c r="I157" i="15"/>
  <c r="I156" i="15"/>
  <c r="I155" i="15"/>
  <c r="I154" i="15"/>
  <c r="I153" i="15"/>
  <c r="I152" i="15"/>
  <c r="I151" i="15"/>
  <c r="I150" i="15"/>
  <c r="I149" i="15"/>
  <c r="I148" i="15"/>
  <c r="I147" i="15"/>
  <c r="I146" i="15"/>
  <c r="I145" i="15"/>
  <c r="I144" i="15"/>
  <c r="I143" i="15"/>
  <c r="I142" i="15"/>
  <c r="I141" i="15"/>
  <c r="I140" i="15"/>
  <c r="I139" i="15"/>
  <c r="I138" i="15"/>
  <c r="I137" i="15"/>
  <c r="I136" i="15"/>
  <c r="I135" i="15"/>
  <c r="I134" i="15"/>
  <c r="I133" i="15"/>
  <c r="I132" i="15"/>
  <c r="I131" i="15"/>
  <c r="I130" i="15"/>
  <c r="I129" i="15"/>
  <c r="I128" i="15"/>
  <c r="I127" i="15"/>
  <c r="I126" i="15"/>
  <c r="I125" i="15"/>
  <c r="I124" i="15"/>
  <c r="I123" i="15"/>
  <c r="I122" i="15"/>
  <c r="I121" i="15"/>
  <c r="I120" i="15"/>
  <c r="I119" i="15"/>
  <c r="I118" i="15"/>
  <c r="I117" i="15"/>
  <c r="I116" i="15"/>
  <c r="I115" i="15"/>
  <c r="I114" i="15"/>
  <c r="I113" i="15"/>
  <c r="I112" i="15"/>
  <c r="I111" i="15"/>
  <c r="I110" i="15"/>
  <c r="I109" i="15"/>
  <c r="I108" i="15"/>
  <c r="I107" i="15"/>
  <c r="I106" i="15"/>
  <c r="I105" i="15"/>
  <c r="I104" i="15"/>
  <c r="I103" i="15"/>
  <c r="I102" i="15"/>
  <c r="I101" i="15"/>
  <c r="I100" i="15"/>
  <c r="I99" i="15"/>
  <c r="I98" i="15"/>
  <c r="I97" i="15"/>
  <c r="I96" i="15"/>
  <c r="I95" i="15"/>
  <c r="I94" i="15"/>
  <c r="I93" i="15"/>
  <c r="I92" i="15"/>
  <c r="I91" i="15"/>
  <c r="I90" i="15"/>
  <c r="I89" i="15"/>
  <c r="I88" i="15"/>
  <c r="I87" i="15"/>
  <c r="I86" i="15"/>
  <c r="I85" i="15"/>
  <c r="I84" i="15"/>
  <c r="I83" i="15"/>
  <c r="I82" i="15"/>
  <c r="I81" i="15"/>
  <c r="I80" i="15"/>
  <c r="I79" i="15"/>
  <c r="I78" i="15"/>
  <c r="I77" i="15"/>
  <c r="I76" i="15"/>
  <c r="I75" i="15"/>
  <c r="I74" i="15"/>
  <c r="I73" i="15"/>
  <c r="I72" i="15"/>
  <c r="I71" i="15"/>
  <c r="I70" i="15"/>
  <c r="I69" i="15"/>
  <c r="I68" i="15"/>
  <c r="I67" i="15"/>
  <c r="I66" i="15"/>
  <c r="I65" i="15"/>
  <c r="I64" i="15"/>
  <c r="I63" i="15"/>
  <c r="I62" i="15"/>
  <c r="I61" i="15"/>
  <c r="I60" i="15"/>
  <c r="I59" i="15"/>
  <c r="I58" i="15"/>
  <c r="I57" i="15"/>
  <c r="I56" i="15"/>
  <c r="I55" i="15"/>
  <c r="I54" i="15"/>
  <c r="I53" i="15"/>
  <c r="I52" i="15"/>
  <c r="I51" i="15"/>
  <c r="I50" i="15"/>
  <c r="I49" i="15"/>
  <c r="I48" i="15"/>
  <c r="I47" i="15"/>
  <c r="I46" i="15"/>
  <c r="I45" i="15"/>
  <c r="I44" i="15"/>
  <c r="I43" i="15"/>
  <c r="I42" i="15"/>
  <c r="I41" i="15"/>
  <c r="I40" i="15"/>
  <c r="I39" i="15"/>
  <c r="I38" i="15"/>
  <c r="I37" i="15"/>
  <c r="I36" i="15"/>
  <c r="I35" i="15"/>
  <c r="I34" i="15"/>
  <c r="I33" i="15"/>
  <c r="I32" i="15"/>
  <c r="I31" i="15"/>
  <c r="I30" i="15"/>
  <c r="I29" i="15"/>
  <c r="I28" i="15"/>
  <c r="I27" i="15"/>
  <c r="I26" i="15"/>
  <c r="I25" i="15"/>
  <c r="I24" i="15"/>
  <c r="I23" i="15"/>
  <c r="I22" i="15"/>
  <c r="I21" i="15"/>
  <c r="I20" i="15"/>
  <c r="I19" i="15"/>
  <c r="I18" i="15"/>
  <c r="I17" i="15"/>
  <c r="I16" i="15"/>
  <c r="I15" i="15"/>
  <c r="I14" i="15"/>
  <c r="I13" i="15"/>
  <c r="I12" i="15"/>
  <c r="I11" i="15"/>
  <c r="I10" i="15"/>
  <c r="I9" i="15"/>
  <c r="I8" i="15"/>
  <c r="I7" i="15"/>
  <c r="I6" i="15"/>
  <c r="I5" i="15"/>
  <c r="I4" i="15"/>
  <c r="I3" i="15"/>
</calcChain>
</file>

<file path=xl/sharedStrings.xml><?xml version="1.0" encoding="utf-8"?>
<sst xmlns="http://schemas.openxmlformats.org/spreadsheetml/2006/main" count="645" uniqueCount="246">
  <si>
    <t>Afghanistan</t>
  </si>
  <si>
    <t>Angola</t>
  </si>
  <si>
    <t>Albania</t>
  </si>
  <si>
    <t>Argentina</t>
  </si>
  <si>
    <t>Austria</t>
  </si>
  <si>
    <t>Belgium</t>
  </si>
  <si>
    <t>Bangladesh</t>
  </si>
  <si>
    <t>Bulgaria</t>
  </si>
  <si>
    <t>Bahamas</t>
  </si>
  <si>
    <t>Belize</t>
  </si>
  <si>
    <t>Bolivia</t>
  </si>
  <si>
    <t>Brazil</t>
  </si>
  <si>
    <t>Canada</t>
  </si>
  <si>
    <t>Switzerland</t>
  </si>
  <si>
    <t>Chile</t>
  </si>
  <si>
    <t>Colombia</t>
  </si>
  <si>
    <t>Germany</t>
  </si>
  <si>
    <t>Djibouti</t>
  </si>
  <si>
    <t>Denmark</t>
  </si>
  <si>
    <t>Ecuador</t>
  </si>
  <si>
    <t>Egypt</t>
  </si>
  <si>
    <t>Estonia</t>
  </si>
  <si>
    <t>Ethiopia</t>
  </si>
  <si>
    <t>Finland</t>
  </si>
  <si>
    <t>France</t>
  </si>
  <si>
    <t>Georgia</t>
  </si>
  <si>
    <t>Ghana</t>
  </si>
  <si>
    <t>Guinea</t>
  </si>
  <si>
    <t>Greece</t>
  </si>
  <si>
    <t>Guatemala</t>
  </si>
  <si>
    <t>Guyana</t>
  </si>
  <si>
    <t>Honduras</t>
  </si>
  <si>
    <t>Haiti</t>
  </si>
  <si>
    <t>Hungary</t>
  </si>
  <si>
    <t>Indonesia</t>
  </si>
  <si>
    <t>India</t>
  </si>
  <si>
    <t>Ireland</t>
  </si>
  <si>
    <t>Iran</t>
  </si>
  <si>
    <t>Iceland</t>
  </si>
  <si>
    <t>Israel</t>
  </si>
  <si>
    <t>Italy</t>
  </si>
  <si>
    <t>Jamaica</t>
  </si>
  <si>
    <t>Jordan</t>
  </si>
  <si>
    <t>Kazakhstan</t>
  </si>
  <si>
    <t>Kenya</t>
  </si>
  <si>
    <t>Kyrgyzstan</t>
  </si>
  <si>
    <t>Kuwait</t>
  </si>
  <si>
    <t>Lebanon</t>
  </si>
  <si>
    <t>Liberia</t>
  </si>
  <si>
    <t>Libya</t>
  </si>
  <si>
    <t>Lithuania</t>
  </si>
  <si>
    <t>Luxembourg</t>
  </si>
  <si>
    <t>Latvia</t>
  </si>
  <si>
    <t>Morocco</t>
  </si>
  <si>
    <t>Moldova</t>
  </si>
  <si>
    <t>Madagascar</t>
  </si>
  <si>
    <t>Mexico</t>
  </si>
  <si>
    <t>Macedonia</t>
  </si>
  <si>
    <t>Mali</t>
  </si>
  <si>
    <t>Myanmar</t>
  </si>
  <si>
    <t>Mozambique</t>
  </si>
  <si>
    <t>Malawi</t>
  </si>
  <si>
    <t>Malaysia</t>
  </si>
  <si>
    <t>Namibia</t>
  </si>
  <si>
    <t>Niger</t>
  </si>
  <si>
    <t>Nigeria</t>
  </si>
  <si>
    <t>Netherlands</t>
  </si>
  <si>
    <t>Norway</t>
  </si>
  <si>
    <t>Nepal</t>
  </si>
  <si>
    <t>Oman</t>
  </si>
  <si>
    <t>Pakistan</t>
  </si>
  <si>
    <t>Philippines</t>
  </si>
  <si>
    <t>Poland</t>
  </si>
  <si>
    <t>Paraguay</t>
  </si>
  <si>
    <t>Russia</t>
  </si>
  <si>
    <t>Rwanda</t>
  </si>
  <si>
    <t>Sudan</t>
  </si>
  <si>
    <t>Senegal</t>
  </si>
  <si>
    <t>Singapore</t>
  </si>
  <si>
    <t>Serbia</t>
  </si>
  <si>
    <t>Suriname</t>
  </si>
  <si>
    <t>Slovakia</t>
  </si>
  <si>
    <t>Slovenia</t>
  </si>
  <si>
    <t>Sweden</t>
  </si>
  <si>
    <t>Swaziland</t>
  </si>
  <si>
    <t>Togo</t>
  </si>
  <si>
    <t>Thailand</t>
  </si>
  <si>
    <t>Tajikistan</t>
  </si>
  <si>
    <t>Tunisia</t>
  </si>
  <si>
    <t>Turkey</t>
  </si>
  <si>
    <t>Uganda</t>
  </si>
  <si>
    <t>Ukraine</t>
  </si>
  <si>
    <t>Uruguay</t>
  </si>
  <si>
    <t>Uzbekistan</t>
  </si>
  <si>
    <t>Vietnam</t>
  </si>
  <si>
    <t>Zimbabwe</t>
  </si>
  <si>
    <t>Hawaii</t>
  </si>
  <si>
    <t>Washington</t>
  </si>
  <si>
    <t>Montana</t>
  </si>
  <si>
    <t>Maine</t>
  </si>
  <si>
    <t>Wyoming</t>
  </si>
  <si>
    <t>Wisconsin</t>
  </si>
  <si>
    <t>Idaho</t>
  </si>
  <si>
    <t>Vermont</t>
  </si>
  <si>
    <t>Minnesota</t>
  </si>
  <si>
    <t>Oregon</t>
  </si>
  <si>
    <t>Iowa</t>
  </si>
  <si>
    <t>Massachusetts</t>
  </si>
  <si>
    <t>Nebraska</t>
  </si>
  <si>
    <t>Pennsylvania</t>
  </si>
  <si>
    <t>Connecticut</t>
  </si>
  <si>
    <t>Nevada</t>
  </si>
  <si>
    <t>Utah</t>
  </si>
  <si>
    <t>Ohio</t>
  </si>
  <si>
    <t>Illinois</t>
  </si>
  <si>
    <t>Maryland</t>
  </si>
  <si>
    <t>Colorado</t>
  </si>
  <si>
    <t>Kentucky</t>
  </si>
  <si>
    <t>Kansas</t>
  </si>
  <si>
    <t>Missouri</t>
  </si>
  <si>
    <t>Arizona</t>
  </si>
  <si>
    <t>Oklahoma</t>
  </si>
  <si>
    <t>Tennessee</t>
  </si>
  <si>
    <t>Texas</t>
  </si>
  <si>
    <t>Alabama</t>
  </si>
  <si>
    <t>Mississippi</t>
  </si>
  <si>
    <t>Arkansas</t>
  </si>
  <si>
    <t>Louisiana</t>
  </si>
  <si>
    <t>Florida</t>
  </si>
  <si>
    <t>Michigan</t>
  </si>
  <si>
    <t>Alaska</t>
  </si>
  <si>
    <t>Tianjin</t>
  </si>
  <si>
    <t>Hebei</t>
  </si>
  <si>
    <t>Liaoning</t>
  </si>
  <si>
    <t>Jilin</t>
  </si>
  <si>
    <t>Heilongjiang</t>
  </si>
  <si>
    <t>Shanghai</t>
  </si>
  <si>
    <t>Jiangsu</t>
  </si>
  <si>
    <t>Zhejiang</t>
  </si>
  <si>
    <t>Anhui</t>
  </si>
  <si>
    <t>Fujian</t>
  </si>
  <si>
    <t>Jiangxi</t>
  </si>
  <si>
    <t>Shandong</t>
  </si>
  <si>
    <t>Henan</t>
  </si>
  <si>
    <t>Hunan</t>
  </si>
  <si>
    <t>Guangdong</t>
  </si>
  <si>
    <t>Hainan</t>
  </si>
  <si>
    <t>Guizhou</t>
  </si>
  <si>
    <t>Yunnan</t>
  </si>
  <si>
    <t>Tibet</t>
  </si>
  <si>
    <t>Shaanxi</t>
  </si>
  <si>
    <t>Gansu</t>
  </si>
  <si>
    <t>Qinghai</t>
  </si>
  <si>
    <t>Ningxia</t>
  </si>
  <si>
    <t>Xinjiang</t>
  </si>
  <si>
    <t>United Arab Emirates</t>
  </si>
  <si>
    <t>Armenia</t>
    <phoneticPr fontId="19" type="noConversion"/>
  </si>
  <si>
    <t>Australia</t>
    <phoneticPr fontId="19" type="noConversion"/>
  </si>
  <si>
    <t>Azerbaijan</t>
    <phoneticPr fontId="19" type="noConversion"/>
  </si>
  <si>
    <t>Burkina Faso</t>
  </si>
  <si>
    <t>Bosnia and Herzegovina</t>
  </si>
  <si>
    <t>Belarus</t>
    <phoneticPr fontId="18" type="noConversion"/>
  </si>
  <si>
    <t>Central African Republic</t>
  </si>
  <si>
    <t>Côte d'Ivoire</t>
  </si>
  <si>
    <t>Democratic Republic of the Congo</t>
  </si>
  <si>
    <t>Costa Rica</t>
  </si>
  <si>
    <t>Czech Republic</t>
  </si>
  <si>
    <t>Dominican Republic</t>
  </si>
  <si>
    <t>Algeria</t>
    <phoneticPr fontId="19" type="noConversion"/>
  </si>
  <si>
    <t>United Kingdom</t>
  </si>
  <si>
    <t>Croatia</t>
    <phoneticPr fontId="19" type="noConversion"/>
  </si>
  <si>
    <t>Iraq</t>
    <phoneticPr fontId="19" type="noConversion"/>
  </si>
  <si>
    <t>Japan</t>
    <phoneticPr fontId="19" type="noConversion"/>
  </si>
  <si>
    <t>South Korea</t>
  </si>
  <si>
    <t>Sri Lanka</t>
    <phoneticPr fontId="19" type="noConversion"/>
  </si>
  <si>
    <t>Montenegro</t>
    <phoneticPr fontId="19" type="noConversion"/>
  </si>
  <si>
    <t>New Zealand</t>
  </si>
  <si>
    <t>Peru</t>
    <phoneticPr fontId="19" type="noConversion"/>
  </si>
  <si>
    <t>Puerto Rico</t>
  </si>
  <si>
    <t>Portugal</t>
    <phoneticPr fontId="18" type="noConversion"/>
  </si>
  <si>
    <t>Qatar</t>
    <phoneticPr fontId="19" type="noConversion"/>
  </si>
  <si>
    <t>Romania</t>
    <phoneticPr fontId="18" type="noConversion"/>
  </si>
  <si>
    <t>Saudi Arabia</t>
  </si>
  <si>
    <t>Sierra Leone</t>
  </si>
  <si>
    <t>El Salvador</t>
  </si>
  <si>
    <t>Trinidad and Tobago</t>
  </si>
  <si>
    <t>South Africa</t>
  </si>
  <si>
    <t>Zambia</t>
    <phoneticPr fontId="19" type="noConversion"/>
  </si>
  <si>
    <t>Beijing</t>
    <phoneticPr fontId="19" type="noConversion"/>
  </si>
  <si>
    <t>Shanxi</t>
    <phoneticPr fontId="19" type="noConversion"/>
  </si>
  <si>
    <t>Neimenggu</t>
  </si>
  <si>
    <t>Hubei</t>
    <phoneticPr fontId="19" type="noConversion"/>
  </si>
  <si>
    <t>Guangxi</t>
  </si>
  <si>
    <t>Chongqing</t>
    <phoneticPr fontId="19" type="noConversion"/>
  </si>
  <si>
    <t>Sichuan</t>
    <phoneticPr fontId="19" type="noConversion"/>
  </si>
  <si>
    <t>North Dakota</t>
  </si>
  <si>
    <t>South Dakota</t>
  </si>
  <si>
    <t>New Hampshire</t>
  </si>
  <si>
    <t>New York</t>
  </si>
  <si>
    <t>Rhode Island</t>
  </si>
  <si>
    <t>New Jersey</t>
  </si>
  <si>
    <t>Indiana</t>
    <phoneticPr fontId="19" type="noConversion"/>
  </si>
  <si>
    <t>California</t>
    <phoneticPr fontId="19" type="noConversion"/>
  </si>
  <si>
    <t>District of Columbia</t>
  </si>
  <si>
    <t>Delaware</t>
    <phoneticPr fontId="19" type="noConversion"/>
  </si>
  <si>
    <t>West Virginia</t>
  </si>
  <si>
    <t>Virginia</t>
    <phoneticPr fontId="19" type="noConversion"/>
  </si>
  <si>
    <t>North Carolina</t>
  </si>
  <si>
    <t>New Mexico</t>
  </si>
  <si>
    <t>Georgia</t>
    <phoneticPr fontId="19" type="noConversion"/>
  </si>
  <si>
    <t>South Carolina</t>
  </si>
  <si>
    <t>County name</t>
    <phoneticPr fontId="18" type="noConversion"/>
  </si>
  <si>
    <t>Average_travel_time_to_city, min</t>
    <phoneticPr fontId="19" type="noConversion"/>
  </si>
  <si>
    <t>gdp($)</t>
    <phoneticPr fontId="19" type="noConversion"/>
  </si>
  <si>
    <t>Population</t>
    <phoneticPr fontId="19" type="noConversion"/>
  </si>
  <si>
    <t>Area, Km2</t>
    <phoneticPr fontId="19" type="noConversion"/>
  </si>
  <si>
    <t>Pop density, capita per km2</t>
    <phoneticPr fontId="19" type="noConversion"/>
  </si>
  <si>
    <t>North America</t>
  </si>
  <si>
    <t>Latin America &amp; Caribbean</t>
  </si>
  <si>
    <t>High income</t>
  </si>
  <si>
    <t>South Asia</t>
  </si>
  <si>
    <t>Low income</t>
  </si>
  <si>
    <t>Sub-Saharan Africa</t>
  </si>
  <si>
    <t>Upper middle income</t>
  </si>
  <si>
    <t>Europe</t>
    <phoneticPr fontId="19" type="noConversion"/>
  </si>
  <si>
    <t>Middle East &amp; North Africa</t>
  </si>
  <si>
    <t>Lower middle income</t>
  </si>
  <si>
    <t>East Asia &amp; Pacific</t>
  </si>
  <si>
    <t>East Asia &amp; Pacific</t>
    <phoneticPr fontId="19" type="noConversion"/>
  </si>
  <si>
    <t>High income</t>
    <phoneticPr fontId="19" type="noConversion"/>
  </si>
  <si>
    <t>Europe</t>
    <phoneticPr fontId="18" type="noConversion"/>
  </si>
  <si>
    <t>Upper middle income</t>
    <phoneticPr fontId="18" type="noConversion"/>
  </si>
  <si>
    <t>Latin America &amp; Caribbean</t>
    <phoneticPr fontId="19" type="noConversion"/>
  </si>
  <si>
    <t>Upper middle income</t>
    <phoneticPr fontId="19" type="noConversion"/>
  </si>
  <si>
    <t>Middle East &amp; North Africa</t>
    <phoneticPr fontId="19" type="noConversion"/>
  </si>
  <si>
    <t>South Asia</t>
    <phoneticPr fontId="19" type="noConversion"/>
  </si>
  <si>
    <t>Lower middle income</t>
    <phoneticPr fontId="19" type="noConversion"/>
  </si>
  <si>
    <t>Sub-Saharan Africa</t>
    <phoneticPr fontId="19" type="noConversion"/>
  </si>
  <si>
    <t>china</t>
    <phoneticPr fontId="19" type="noConversion"/>
  </si>
  <si>
    <t>us</t>
    <phoneticPr fontId="19" type="noConversion"/>
  </si>
  <si>
    <t>Region</t>
    <phoneticPr fontId="19" type="noConversion"/>
  </si>
  <si>
    <t>Income Group</t>
    <phoneticPr fontId="19" type="noConversion"/>
  </si>
  <si>
    <r>
      <t>GDP per cap</t>
    </r>
    <r>
      <rPr>
        <b/>
        <sz val="11"/>
        <color theme="1"/>
        <rFont val="等线"/>
        <family val="2"/>
        <charset val="134"/>
      </rPr>
      <t>（</t>
    </r>
    <r>
      <rPr>
        <b/>
        <sz val="11"/>
        <color theme="1"/>
        <rFont val="Times New Roman"/>
        <family val="1"/>
      </rPr>
      <t>US $/per capita</t>
    </r>
    <r>
      <rPr>
        <b/>
        <sz val="11"/>
        <color theme="1"/>
        <rFont val="等线"/>
        <family val="2"/>
        <charset val="134"/>
      </rPr>
      <t>）（我看到一个区分国家的标准）人均</t>
    </r>
    <r>
      <rPr>
        <b/>
        <sz val="11"/>
        <color theme="1"/>
        <rFont val="Times New Roman"/>
        <family val="1"/>
      </rPr>
      <t>GDP&lt;6000 $:</t>
    </r>
    <r>
      <rPr>
        <b/>
        <sz val="11"/>
        <color theme="1"/>
        <rFont val="等线"/>
        <family val="2"/>
        <charset val="134"/>
      </rPr>
      <t>低收入发展中国家；</t>
    </r>
    <r>
      <rPr>
        <b/>
        <sz val="11"/>
        <color theme="1"/>
        <rFont val="Times New Roman"/>
        <family val="1"/>
      </rPr>
      <t>6000-12000</t>
    </r>
    <r>
      <rPr>
        <b/>
        <sz val="11"/>
        <color theme="1"/>
        <rFont val="等线"/>
        <family val="2"/>
        <charset val="134"/>
      </rPr>
      <t>：中等收入发展中国家；</t>
    </r>
    <r>
      <rPr>
        <b/>
        <sz val="11"/>
        <color theme="1"/>
        <rFont val="Times New Roman"/>
        <family val="1"/>
      </rPr>
      <t>12000-15000</t>
    </r>
    <r>
      <rPr>
        <b/>
        <sz val="11"/>
        <color theme="1"/>
        <rFont val="等线"/>
        <family val="2"/>
        <charset val="134"/>
      </rPr>
      <t>：高收入发展中国家；</t>
    </r>
    <r>
      <rPr>
        <b/>
        <sz val="11"/>
        <color theme="1"/>
        <rFont val="Times New Roman"/>
        <family val="1"/>
      </rPr>
      <t>15000-35000</t>
    </r>
    <r>
      <rPr>
        <b/>
        <sz val="11"/>
        <color theme="1"/>
        <rFont val="等线"/>
        <family val="2"/>
        <charset val="134"/>
      </rPr>
      <t>：中等发达国家；</t>
    </r>
    <r>
      <rPr>
        <b/>
        <sz val="11"/>
        <color theme="1"/>
        <rFont val="Times New Roman"/>
        <family val="1"/>
      </rPr>
      <t>&gt;35000</t>
    </r>
    <r>
      <rPr>
        <b/>
        <sz val="11"/>
        <color theme="1"/>
        <rFont val="等线"/>
        <family val="2"/>
        <charset val="134"/>
      </rPr>
      <t>：高等发达国家</t>
    </r>
    <phoneticPr fontId="19" type="noConversion"/>
  </si>
  <si>
    <t>Current (8 Nov 2020)</t>
    <phoneticPr fontId="18" type="noConversion"/>
  </si>
  <si>
    <t>Optimized by a stepwise method</t>
    <phoneticPr fontId="18" type="noConversion"/>
  </si>
  <si>
    <t>Spatial distribution of activity reduction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</si>
</sst>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theme="1"/>
      <name val="等线"/>
      <family val="2"/>
      <charset val="134"/>
    </font>
    <font>
      <b/>
      <sz val="11"/>
      <color theme="0"/>
      <name val="Times New Roman"/>
      <family val="1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49998474074526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21" fillId="33" borderId="10" xfId="0" applyFont="1" applyFill="1" applyBorder="1">
      <alignment vertical="center"/>
    </xf>
    <xf numFmtId="0" fontId="21" fillId="33" borderId="11" xfId="0" applyFont="1" applyFill="1" applyBorder="1">
      <alignment vertical="center"/>
    </xf>
    <xf numFmtId="0" fontId="21" fillId="33" borderId="12" xfId="0" applyFont="1" applyFill="1" applyBorder="1">
      <alignment vertical="center"/>
    </xf>
    <xf numFmtId="0" fontId="20" fillId="33" borderId="13" xfId="0" applyFont="1" applyFill="1" applyBorder="1">
      <alignment vertical="center"/>
    </xf>
    <xf numFmtId="0" fontId="20" fillId="33" borderId="0" xfId="0" applyFont="1" applyFill="1" applyBorder="1">
      <alignment vertical="center"/>
    </xf>
    <xf numFmtId="0" fontId="20" fillId="33" borderId="15" xfId="0" applyFont="1" applyFill="1" applyBorder="1">
      <alignment vertical="center"/>
    </xf>
    <xf numFmtId="0" fontId="20" fillId="33" borderId="16" xfId="0" applyFont="1" applyFill="1" applyBorder="1">
      <alignment vertical="center"/>
    </xf>
    <xf numFmtId="0" fontId="20" fillId="34" borderId="14" xfId="0" applyFont="1" applyFill="1" applyBorder="1">
      <alignment vertical="center"/>
    </xf>
    <xf numFmtId="0" fontId="20" fillId="34" borderId="17" xfId="0" applyFont="1" applyFill="1" applyBorder="1">
      <alignment vertical="center"/>
    </xf>
    <xf numFmtId="0" fontId="20" fillId="34" borderId="13" xfId="0" applyFont="1" applyFill="1" applyBorder="1">
      <alignment vertical="center"/>
    </xf>
    <xf numFmtId="0" fontId="20" fillId="34" borderId="15" xfId="0" applyFont="1" applyFill="1" applyBorder="1">
      <alignment vertical="center"/>
    </xf>
    <xf numFmtId="0" fontId="23" fillId="35" borderId="11" xfId="0" applyFont="1" applyFill="1" applyBorder="1">
      <alignment vertical="center"/>
    </xf>
    <xf numFmtId="0" fontId="23" fillId="35" borderId="0" xfId="0" applyFont="1" applyFill="1" applyBorder="1">
      <alignment vertical="center"/>
    </xf>
    <xf numFmtId="0" fontId="21" fillId="33" borderId="15" xfId="0" applyFont="1" applyFill="1" applyBorder="1">
      <alignment vertical="center"/>
    </xf>
    <xf numFmtId="0" fontId="21" fillId="33" borderId="16" xfId="0" applyFont="1" applyFill="1" applyBorder="1">
      <alignment vertical="center"/>
    </xf>
    <xf numFmtId="0" fontId="21" fillId="33" borderId="17" xfId="0" applyFont="1" applyFill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colors>
    <mruColors>
      <color rgb="FFEBF7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9DF7C-94AE-4CB3-809C-7D0657500366}">
  <dimension ref="A1:K213"/>
  <sheetViews>
    <sheetView tabSelected="1" zoomScale="85" zoomScaleNormal="85" workbookViewId="0">
      <selection activeCell="Q17" sqref="Q17"/>
    </sheetView>
  </sheetViews>
  <sheetFormatPr defaultRowHeight="13.8" x14ac:dyDescent="0.25"/>
  <cols>
    <col min="4" max="4" width="9" bestFit="1" customWidth="1"/>
    <col min="5" max="5" width="10.21875" bestFit="1" customWidth="1"/>
    <col min="6" max="6" width="12.109375" bestFit="1" customWidth="1"/>
    <col min="7" max="7" width="9.88671875" bestFit="1" customWidth="1"/>
    <col min="8" max="8" width="12.109375" bestFit="1" customWidth="1"/>
    <col min="9" max="11" width="9" bestFit="1" customWidth="1"/>
  </cols>
  <sheetData>
    <row r="1" spans="1:11" x14ac:dyDescent="0.25">
      <c r="A1" s="1" t="s">
        <v>211</v>
      </c>
      <c r="B1" s="2" t="s">
        <v>240</v>
      </c>
      <c r="C1" s="2" t="s">
        <v>241</v>
      </c>
      <c r="D1" s="2" t="s">
        <v>212</v>
      </c>
      <c r="E1" s="2" t="s">
        <v>213</v>
      </c>
      <c r="F1" s="2" t="s">
        <v>214</v>
      </c>
      <c r="G1" s="2" t="s">
        <v>242</v>
      </c>
      <c r="H1" s="2" t="s">
        <v>215</v>
      </c>
      <c r="I1" s="3" t="s">
        <v>216</v>
      </c>
      <c r="J1" s="12" t="s">
        <v>245</v>
      </c>
      <c r="K1" s="12"/>
    </row>
    <row r="2" spans="1:11" ht="14.4" thickBot="1" x14ac:dyDescent="0.3">
      <c r="A2" s="14"/>
      <c r="B2" s="15"/>
      <c r="C2" s="15"/>
      <c r="D2" s="15"/>
      <c r="E2" s="15"/>
      <c r="F2" s="15"/>
      <c r="G2" s="15"/>
      <c r="H2" s="15"/>
      <c r="I2" s="16"/>
      <c r="J2" s="13" t="s">
        <v>244</v>
      </c>
      <c r="K2" s="13" t="s">
        <v>243</v>
      </c>
    </row>
    <row r="3" spans="1:11" x14ac:dyDescent="0.25">
      <c r="A3" s="4" t="s">
        <v>0</v>
      </c>
      <c r="B3" s="5" t="s">
        <v>220</v>
      </c>
      <c r="C3" s="5" t="s">
        <v>221</v>
      </c>
      <c r="D3" s="5">
        <v>130.56</v>
      </c>
      <c r="E3" s="5">
        <v>19101353833</v>
      </c>
      <c r="F3" s="5">
        <v>38041757</v>
      </c>
      <c r="G3" s="5">
        <v>502.11544730000003</v>
      </c>
      <c r="H3" s="5">
        <v>642486.46256664803</v>
      </c>
      <c r="I3" s="5">
        <f>F3/H3</f>
        <v>59.210207866525678</v>
      </c>
      <c r="J3" s="10">
        <v>0</v>
      </c>
      <c r="K3" s="8">
        <v>0.10862857595</v>
      </c>
    </row>
    <row r="4" spans="1:11" x14ac:dyDescent="0.25">
      <c r="A4" s="4" t="s">
        <v>1</v>
      </c>
      <c r="B4" s="5" t="s">
        <v>222</v>
      </c>
      <c r="C4" s="5" t="s">
        <v>223</v>
      </c>
      <c r="D4" s="5">
        <v>123.6</v>
      </c>
      <c r="E4" s="5">
        <v>94635415870</v>
      </c>
      <c r="F4" s="5">
        <v>31825299</v>
      </c>
      <c r="G4" s="5">
        <v>2973.5907860000002</v>
      </c>
      <c r="H4" s="5">
        <v>1252307.5835658</v>
      </c>
      <c r="I4" s="5">
        <f>F4/H4</f>
        <v>25.413324504017748</v>
      </c>
      <c r="J4" s="10">
        <v>0</v>
      </c>
      <c r="K4" s="8">
        <v>0.440981215057</v>
      </c>
    </row>
    <row r="5" spans="1:11" x14ac:dyDescent="0.25">
      <c r="A5" s="4" t="s">
        <v>2</v>
      </c>
      <c r="B5" s="5" t="s">
        <v>224</v>
      </c>
      <c r="C5" s="5" t="s">
        <v>223</v>
      </c>
      <c r="D5" s="5">
        <v>33.690000000000005</v>
      </c>
      <c r="E5" s="5">
        <v>15278077447</v>
      </c>
      <c r="F5" s="5">
        <v>2862427</v>
      </c>
      <c r="G5" s="5">
        <v>5337.4557489999997</v>
      </c>
      <c r="H5" s="5">
        <v>28077.36559963</v>
      </c>
      <c r="I5" s="5">
        <f>F5/H5</f>
        <v>101.94784798605609</v>
      </c>
      <c r="J5" s="10">
        <v>0</v>
      </c>
      <c r="K5" s="8">
        <v>-0.465717422489</v>
      </c>
    </row>
    <row r="6" spans="1:11" x14ac:dyDescent="0.25">
      <c r="A6" s="4" t="s">
        <v>155</v>
      </c>
      <c r="B6" s="5" t="s">
        <v>225</v>
      </c>
      <c r="C6" s="5" t="s">
        <v>219</v>
      </c>
      <c r="D6" s="5">
        <v>85.560000000000016</v>
      </c>
      <c r="E6" s="5">
        <v>421000000000</v>
      </c>
      <c r="F6" s="5">
        <v>9770526</v>
      </c>
      <c r="G6" s="5">
        <v>43103.336289999999</v>
      </c>
      <c r="H6" s="5">
        <v>71036.340783300897</v>
      </c>
      <c r="I6" s="5">
        <f>F6/H6</f>
        <v>137.54264214995769</v>
      </c>
      <c r="J6" s="10">
        <v>0</v>
      </c>
      <c r="K6" s="8">
        <v>-0.115684925827</v>
      </c>
    </row>
    <row r="7" spans="1:11" x14ac:dyDescent="0.25">
      <c r="A7" s="4" t="s">
        <v>3</v>
      </c>
      <c r="B7" s="5" t="s">
        <v>218</v>
      </c>
      <c r="C7" s="5" t="s">
        <v>223</v>
      </c>
      <c r="D7" s="5">
        <v>63.240000000000016</v>
      </c>
      <c r="E7" s="5">
        <v>450000000000</v>
      </c>
      <c r="F7" s="5">
        <v>44780675</v>
      </c>
      <c r="G7" s="5">
        <v>10041.462009999999</v>
      </c>
      <c r="H7" s="5">
        <v>2786021.9769923999</v>
      </c>
      <c r="I7" s="5">
        <f>F7/H7</f>
        <v>16.073338749589539</v>
      </c>
      <c r="J7" s="10">
        <v>-2.5000000000000001E-2</v>
      </c>
      <c r="K7" s="8">
        <v>8.6325615673600004E-2</v>
      </c>
    </row>
    <row r="8" spans="1:11" x14ac:dyDescent="0.25">
      <c r="A8" s="4" t="s">
        <v>156</v>
      </c>
      <c r="B8" s="5" t="s">
        <v>225</v>
      </c>
      <c r="C8" s="5" t="s">
        <v>226</v>
      </c>
      <c r="D8" s="5">
        <v>55.29</v>
      </c>
      <c r="E8" s="5">
        <v>13672802158</v>
      </c>
      <c r="F8" s="5">
        <v>2957728</v>
      </c>
      <c r="G8" s="5">
        <v>4622.7381820000001</v>
      </c>
      <c r="H8" s="5">
        <v>29949.0898626979</v>
      </c>
      <c r="I8" s="5">
        <f>F8/H8</f>
        <v>98.758527005653704</v>
      </c>
      <c r="J8" s="10">
        <v>0</v>
      </c>
      <c r="K8" s="8">
        <v>0.170461592818</v>
      </c>
    </row>
    <row r="9" spans="1:11" x14ac:dyDescent="0.25">
      <c r="A9" s="4" t="s">
        <v>157</v>
      </c>
      <c r="B9" s="5" t="s">
        <v>228</v>
      </c>
      <c r="C9" s="5" t="s">
        <v>229</v>
      </c>
      <c r="D9" s="5">
        <v>49.44</v>
      </c>
      <c r="E9" s="5">
        <v>1390000000000</v>
      </c>
      <c r="F9" s="5">
        <v>25203200</v>
      </c>
      <c r="G9" s="5">
        <v>55258.085850000003</v>
      </c>
      <c r="H9" s="5">
        <v>7712950.6776455697</v>
      </c>
      <c r="I9" s="5">
        <f>F9/H9</f>
        <v>3.2676469814653926</v>
      </c>
      <c r="J9" s="10">
        <v>0</v>
      </c>
      <c r="K9" s="8">
        <v>9.1615236053200003E-2</v>
      </c>
    </row>
    <row r="10" spans="1:11" x14ac:dyDescent="0.25">
      <c r="A10" s="4" t="s">
        <v>4</v>
      </c>
      <c r="B10" s="5" t="s">
        <v>224</v>
      </c>
      <c r="C10" s="5" t="s">
        <v>219</v>
      </c>
      <c r="D10" s="5">
        <v>28.049999999999997</v>
      </c>
      <c r="E10" s="5">
        <v>446000000000</v>
      </c>
      <c r="F10" s="5">
        <v>8858775</v>
      </c>
      <c r="G10" s="5">
        <v>50381.08988</v>
      </c>
      <c r="H10" s="5">
        <v>83066.204355701295</v>
      </c>
      <c r="I10" s="5">
        <f>F10/H10</f>
        <v>106.64716257005637</v>
      </c>
      <c r="J10" s="10">
        <v>0</v>
      </c>
      <c r="K10" s="8">
        <v>0.19792104764999999</v>
      </c>
    </row>
    <row r="11" spans="1:11" x14ac:dyDescent="0.25">
      <c r="A11" s="4" t="s">
        <v>158</v>
      </c>
      <c r="B11" s="5" t="s">
        <v>225</v>
      </c>
      <c r="C11" s="5" t="s">
        <v>223</v>
      </c>
      <c r="D11" s="5">
        <v>60.660000000000004</v>
      </c>
      <c r="E11" s="5">
        <v>48047647059</v>
      </c>
      <c r="F11" s="5">
        <v>10047719</v>
      </c>
      <c r="G11" s="5">
        <v>4781.9457389999998</v>
      </c>
      <c r="H11" s="5">
        <v>85695.119070816305</v>
      </c>
      <c r="I11" s="5">
        <f>F11/H11</f>
        <v>117.24960661641437</v>
      </c>
      <c r="J11" s="10">
        <v>-0.15</v>
      </c>
      <c r="K11" s="8">
        <v>-0.13671706549099999</v>
      </c>
    </row>
    <row r="12" spans="1:11" x14ac:dyDescent="0.25">
      <c r="A12" s="4" t="s">
        <v>5</v>
      </c>
      <c r="B12" s="5" t="s">
        <v>224</v>
      </c>
      <c r="C12" s="5" t="s">
        <v>219</v>
      </c>
      <c r="D12" s="5">
        <v>15.450000000000001</v>
      </c>
      <c r="E12" s="5">
        <v>530000000000</v>
      </c>
      <c r="F12" s="5">
        <v>11455519</v>
      </c>
      <c r="G12" s="5">
        <v>46231.577149999997</v>
      </c>
      <c r="H12" s="5">
        <v>30907.552554384099</v>
      </c>
      <c r="I12" s="5">
        <f>F12/H12</f>
        <v>370.63817912606237</v>
      </c>
      <c r="J12" s="10">
        <v>0</v>
      </c>
      <c r="K12" s="8">
        <v>-0.137712758563</v>
      </c>
    </row>
    <row r="13" spans="1:11" x14ac:dyDescent="0.25">
      <c r="A13" s="4" t="s">
        <v>159</v>
      </c>
      <c r="B13" s="5" t="s">
        <v>222</v>
      </c>
      <c r="C13" s="5" t="s">
        <v>221</v>
      </c>
      <c r="D13" s="5">
        <v>68.820000000000007</v>
      </c>
      <c r="E13" s="5">
        <v>15745810235</v>
      </c>
      <c r="F13" s="5">
        <v>20321383</v>
      </c>
      <c r="G13" s="5">
        <v>774.83949959999995</v>
      </c>
      <c r="H13" s="5">
        <v>273989.00396452</v>
      </c>
      <c r="I13" s="5">
        <f>F13/H13</f>
        <v>74.168607885561357</v>
      </c>
      <c r="J13" s="10">
        <v>0</v>
      </c>
      <c r="K13" s="8">
        <v>0.342471923954</v>
      </c>
    </row>
    <row r="14" spans="1:11" x14ac:dyDescent="0.25">
      <c r="A14" s="4" t="s">
        <v>6</v>
      </c>
      <c r="B14" s="5" t="s">
        <v>220</v>
      </c>
      <c r="C14" s="5" t="s">
        <v>226</v>
      </c>
      <c r="D14" s="5">
        <v>-999</v>
      </c>
      <c r="E14" s="5">
        <v>303000000000</v>
      </c>
      <c r="F14" s="5">
        <v>163046173</v>
      </c>
      <c r="G14" s="5">
        <v>1855.7396879999999</v>
      </c>
      <c r="H14" s="5">
        <v>138990.814030915</v>
      </c>
      <c r="I14" s="5">
        <f>F14/H14</f>
        <v>1173.0715740950657</v>
      </c>
      <c r="J14" s="10">
        <v>-7.4999999999999997E-2</v>
      </c>
      <c r="K14" s="8">
        <v>-0.55494962663299996</v>
      </c>
    </row>
    <row r="15" spans="1:11" x14ac:dyDescent="0.25">
      <c r="A15" s="4" t="s">
        <v>7</v>
      </c>
      <c r="B15" s="5" t="s">
        <v>224</v>
      </c>
      <c r="C15" s="5" t="s">
        <v>223</v>
      </c>
      <c r="D15" s="5">
        <v>60.240000000000009</v>
      </c>
      <c r="E15" s="5">
        <v>67927179737</v>
      </c>
      <c r="F15" s="5">
        <v>7000039</v>
      </c>
      <c r="G15" s="5">
        <v>9703.8287550000005</v>
      </c>
      <c r="H15" s="5">
        <v>111227.395139703</v>
      </c>
      <c r="I15" s="5">
        <f>F15/H15</f>
        <v>62.934486519331529</v>
      </c>
      <c r="J15" s="10">
        <v>0</v>
      </c>
      <c r="K15" s="8">
        <v>0.13730703170399999</v>
      </c>
    </row>
    <row r="16" spans="1:11" x14ac:dyDescent="0.25">
      <c r="A16" s="4" t="s">
        <v>8</v>
      </c>
      <c r="B16" s="5" t="s">
        <v>218</v>
      </c>
      <c r="C16" s="5" t="s">
        <v>219</v>
      </c>
      <c r="D16" s="5">
        <v>142.83000000000007</v>
      </c>
      <c r="E16" s="5">
        <v>12827000000</v>
      </c>
      <c r="F16" s="5">
        <v>389486</v>
      </c>
      <c r="G16" s="5">
        <v>32933.147790000003</v>
      </c>
      <c r="H16" s="5">
        <v>13502.2681307455</v>
      </c>
      <c r="I16" s="5">
        <f>F16/H16</f>
        <v>28.845968412752541</v>
      </c>
      <c r="J16" s="10">
        <v>0</v>
      </c>
      <c r="K16" s="8">
        <v>0.91031722296399997</v>
      </c>
    </row>
    <row r="17" spans="1:11" x14ac:dyDescent="0.25">
      <c r="A17" s="4" t="s">
        <v>160</v>
      </c>
      <c r="B17" s="5" t="s">
        <v>224</v>
      </c>
      <c r="C17" s="5" t="s">
        <v>223</v>
      </c>
      <c r="D17" s="5">
        <v>52.89</v>
      </c>
      <c r="E17" s="5">
        <v>20047848435</v>
      </c>
      <c r="F17" s="5">
        <v>3300998</v>
      </c>
      <c r="G17" s="5">
        <v>6073.2688820000003</v>
      </c>
      <c r="H17" s="5">
        <v>51088.370515979099</v>
      </c>
      <c r="I17" s="5">
        <f>F17/H17</f>
        <v>64.613491615817622</v>
      </c>
      <c r="J17" s="10">
        <v>0</v>
      </c>
      <c r="K17" s="8">
        <v>0.263110746354</v>
      </c>
    </row>
    <row r="18" spans="1:11" x14ac:dyDescent="0.25">
      <c r="A18" s="4" t="s">
        <v>161</v>
      </c>
      <c r="B18" s="5" t="s">
        <v>230</v>
      </c>
      <c r="C18" s="5" t="s">
        <v>231</v>
      </c>
      <c r="D18" s="5">
        <v>42.720000000000006</v>
      </c>
      <c r="E18" s="5">
        <v>63080457023</v>
      </c>
      <c r="F18" s="5">
        <v>9452409</v>
      </c>
      <c r="G18" s="5">
        <v>6673.4794300000003</v>
      </c>
      <c r="H18" s="5">
        <v>205719.44095547299</v>
      </c>
      <c r="I18" s="5">
        <f>F18/H18</f>
        <v>45.948058949109871</v>
      </c>
      <c r="J18" s="10">
        <v>-8.7499999999999994E-2</v>
      </c>
      <c r="K18" s="8">
        <v>0.38114922427999998</v>
      </c>
    </row>
    <row r="19" spans="1:11" x14ac:dyDescent="0.25">
      <c r="A19" s="4" t="s">
        <v>9</v>
      </c>
      <c r="B19" s="5" t="s">
        <v>218</v>
      </c>
      <c r="C19" s="5" t="s">
        <v>223</v>
      </c>
      <c r="D19" s="5">
        <v>211.50000000000003</v>
      </c>
      <c r="E19" s="5">
        <v>1879613600</v>
      </c>
      <c r="F19" s="5">
        <v>390351</v>
      </c>
      <c r="G19" s="5">
        <v>4815.1883820000003</v>
      </c>
      <c r="H19" s="5">
        <v>22072.818497374501</v>
      </c>
      <c r="I19" s="5">
        <f>F19/H19</f>
        <v>17.684692149597076</v>
      </c>
      <c r="J19" s="10">
        <v>-6.25E-2</v>
      </c>
      <c r="K19" s="8">
        <v>0.86716511375299998</v>
      </c>
    </row>
    <row r="20" spans="1:11" x14ac:dyDescent="0.25">
      <c r="A20" s="4" t="s">
        <v>10</v>
      </c>
      <c r="B20" s="5" t="s">
        <v>218</v>
      </c>
      <c r="C20" s="5" t="s">
        <v>226</v>
      </c>
      <c r="D20" s="5">
        <v>136.44</v>
      </c>
      <c r="E20" s="5">
        <v>40895322865</v>
      </c>
      <c r="F20" s="5">
        <v>11513102</v>
      </c>
      <c r="G20" s="5">
        <v>3552.0681450000002</v>
      </c>
      <c r="H20" s="5">
        <v>1085967.3821338799</v>
      </c>
      <c r="I20" s="5">
        <f>F20/H20</f>
        <v>10.601701477789547</v>
      </c>
      <c r="J20" s="10">
        <v>0</v>
      </c>
      <c r="K20" s="8">
        <v>0.109202168388</v>
      </c>
    </row>
    <row r="21" spans="1:11" x14ac:dyDescent="0.25">
      <c r="A21" s="4" t="s">
        <v>11</v>
      </c>
      <c r="B21" s="5" t="s">
        <v>218</v>
      </c>
      <c r="C21" s="5" t="s">
        <v>223</v>
      </c>
      <c r="D21" s="5">
        <v>40.440000000000005</v>
      </c>
      <c r="E21" s="5">
        <v>1840000000000</v>
      </c>
      <c r="F21" s="5">
        <v>211049519</v>
      </c>
      <c r="G21" s="5">
        <v>8717.1866090000003</v>
      </c>
      <c r="H21" s="5">
        <v>8534193.4591036495</v>
      </c>
      <c r="I21" s="5">
        <f>F21/H21</f>
        <v>24.729872835829365</v>
      </c>
      <c r="J21" s="10">
        <v>-0.1</v>
      </c>
      <c r="K21" s="8">
        <v>0.223949303037</v>
      </c>
    </row>
    <row r="22" spans="1:11" x14ac:dyDescent="0.25">
      <c r="A22" s="4" t="s">
        <v>162</v>
      </c>
      <c r="B22" s="5" t="s">
        <v>222</v>
      </c>
      <c r="C22" s="5" t="s">
        <v>221</v>
      </c>
      <c r="D22" s="5">
        <v>282.27000000000004</v>
      </c>
      <c r="E22" s="5">
        <v>2220307369</v>
      </c>
      <c r="F22" s="5">
        <v>4745179</v>
      </c>
      <c r="G22" s="5">
        <v>467.9080323</v>
      </c>
      <c r="H22" s="5">
        <v>623047.54807307303</v>
      </c>
      <c r="I22" s="5">
        <f>F22/H22</f>
        <v>7.6160784432514452</v>
      </c>
      <c r="J22" s="10">
        <v>0</v>
      </c>
      <c r="K22" s="8">
        <v>7.1481988730000001E-2</v>
      </c>
    </row>
    <row r="23" spans="1:11" x14ac:dyDescent="0.25">
      <c r="A23" s="4" t="s">
        <v>12</v>
      </c>
      <c r="B23" s="5" t="s">
        <v>217</v>
      </c>
      <c r="C23" s="5" t="s">
        <v>219</v>
      </c>
      <c r="D23" s="5">
        <v>51.150000000000013</v>
      </c>
      <c r="E23" s="5">
        <v>1740000000000</v>
      </c>
      <c r="F23" s="5">
        <v>37411038</v>
      </c>
      <c r="G23" s="5">
        <v>46414.794199999997</v>
      </c>
      <c r="H23" s="5">
        <v>9877930.6794521399</v>
      </c>
      <c r="I23" s="5">
        <f>F23/H23</f>
        <v>3.7873355476994428</v>
      </c>
      <c r="J23" s="10">
        <v>-0.1</v>
      </c>
      <c r="K23" s="8">
        <v>6.1090813232499999E-2</v>
      </c>
    </row>
    <row r="24" spans="1:11" x14ac:dyDescent="0.25">
      <c r="A24" s="4" t="s">
        <v>13</v>
      </c>
      <c r="B24" s="5" t="s">
        <v>224</v>
      </c>
      <c r="C24" s="5" t="s">
        <v>219</v>
      </c>
      <c r="D24" s="5">
        <v>20.67</v>
      </c>
      <c r="E24" s="5">
        <v>703000000000</v>
      </c>
      <c r="F24" s="5">
        <v>8544527</v>
      </c>
      <c r="G24" s="5">
        <v>82284.535510000002</v>
      </c>
      <c r="H24" s="5">
        <v>40890.624770931703</v>
      </c>
      <c r="I24" s="5">
        <f>F24/H24</f>
        <v>208.96053919122622</v>
      </c>
      <c r="J24" s="10">
        <v>0</v>
      </c>
      <c r="K24" s="8">
        <v>-3.4287701186400003E-2</v>
      </c>
    </row>
    <row r="25" spans="1:11" x14ac:dyDescent="0.25">
      <c r="A25" s="4" t="s">
        <v>14</v>
      </c>
      <c r="B25" s="5" t="s">
        <v>218</v>
      </c>
      <c r="C25" s="5" t="s">
        <v>219</v>
      </c>
      <c r="D25" s="5">
        <v>69.810000000000016</v>
      </c>
      <c r="E25" s="5">
        <v>282000000000</v>
      </c>
      <c r="F25" s="5">
        <v>18952035</v>
      </c>
      <c r="G25" s="5">
        <v>14896.45622</v>
      </c>
      <c r="H25" s="5">
        <v>756873.23850811995</v>
      </c>
      <c r="I25" s="5">
        <f>F25/H25</f>
        <v>25.039906335381254</v>
      </c>
      <c r="J25" s="10">
        <v>0</v>
      </c>
      <c r="K25" s="8">
        <v>2.3707551620999998E-2</v>
      </c>
    </row>
    <row r="26" spans="1:11" x14ac:dyDescent="0.25">
      <c r="A26" s="4" t="s">
        <v>163</v>
      </c>
      <c r="B26" s="5" t="s">
        <v>222</v>
      </c>
      <c r="C26" s="5" t="s">
        <v>226</v>
      </c>
      <c r="D26" s="5">
        <v>54.15</v>
      </c>
      <c r="E26" s="5">
        <v>58792000000</v>
      </c>
      <c r="F26" s="5">
        <v>25716554</v>
      </c>
      <c r="G26" s="5">
        <v>2286.1538909999999</v>
      </c>
      <c r="H26" s="5">
        <v>323620.86334218603</v>
      </c>
      <c r="I26" s="5">
        <f>F26/H26</f>
        <v>79.465068272833093</v>
      </c>
      <c r="J26" s="10">
        <v>0</v>
      </c>
      <c r="K26" s="8">
        <v>0.26100487899199998</v>
      </c>
    </row>
    <row r="27" spans="1:11" x14ac:dyDescent="0.25">
      <c r="A27" s="4" t="s">
        <v>164</v>
      </c>
      <c r="B27" s="5" t="s">
        <v>222</v>
      </c>
      <c r="C27" s="5" t="s">
        <v>221</v>
      </c>
      <c r="D27" s="5">
        <v>197.55</v>
      </c>
      <c r="E27" s="5">
        <v>47320000000</v>
      </c>
      <c r="F27" s="5">
        <v>86790568</v>
      </c>
      <c r="G27" s="5">
        <v>545.22053589999996</v>
      </c>
      <c r="H27" s="5">
        <v>2341034.3007547702</v>
      </c>
      <c r="I27" s="5">
        <f>F27/H27</f>
        <v>37.073599464996285</v>
      </c>
      <c r="J27" s="10">
        <v>0</v>
      </c>
      <c r="K27" s="8">
        <v>0.158563361924</v>
      </c>
    </row>
    <row r="28" spans="1:11" x14ac:dyDescent="0.25">
      <c r="A28" s="4" t="s">
        <v>15</v>
      </c>
      <c r="B28" s="5" t="s">
        <v>218</v>
      </c>
      <c r="C28" s="5" t="s">
        <v>223</v>
      </c>
      <c r="D28" s="5">
        <v>114.03000000000002</v>
      </c>
      <c r="E28" s="5">
        <v>324000000000</v>
      </c>
      <c r="F28" s="5">
        <v>50339443</v>
      </c>
      <c r="G28" s="5">
        <v>6432.3875829999997</v>
      </c>
      <c r="H28" s="5">
        <v>1142088.2901082099</v>
      </c>
      <c r="I28" s="5">
        <f>F28/H28</f>
        <v>44.076665031939399</v>
      </c>
      <c r="J28" s="10">
        <v>0</v>
      </c>
      <c r="K28" s="8">
        <v>0.23682543640600001</v>
      </c>
    </row>
    <row r="29" spans="1:11" x14ac:dyDescent="0.25">
      <c r="A29" s="4" t="s">
        <v>165</v>
      </c>
      <c r="B29" s="5" t="s">
        <v>218</v>
      </c>
      <c r="C29" s="5" t="s">
        <v>223</v>
      </c>
      <c r="D29" s="5">
        <v>51.870000000000005</v>
      </c>
      <c r="E29" s="5">
        <v>61773944174</v>
      </c>
      <c r="F29" s="5">
        <v>5047561</v>
      </c>
      <c r="G29" s="5">
        <v>12238.374959999999</v>
      </c>
      <c r="H29" s="5">
        <v>51863.907881400999</v>
      </c>
      <c r="I29" s="5">
        <f>F29/H29</f>
        <v>97.323190754202969</v>
      </c>
      <c r="J29" s="10">
        <v>-0.21249999999999999</v>
      </c>
      <c r="K29" s="8">
        <v>0.11004644111299999</v>
      </c>
    </row>
    <row r="30" spans="1:11" x14ac:dyDescent="0.25">
      <c r="A30" s="4" t="s">
        <v>166</v>
      </c>
      <c r="B30" s="5" t="s">
        <v>224</v>
      </c>
      <c r="C30" s="5" t="s">
        <v>219</v>
      </c>
      <c r="D30" s="5">
        <v>21.359999999999996</v>
      </c>
      <c r="E30" s="5">
        <v>246000000000</v>
      </c>
      <c r="F30" s="5">
        <v>10649800</v>
      </c>
      <c r="G30" s="5">
        <v>23144.964739999999</v>
      </c>
      <c r="H30" s="5">
        <v>78152.862574630795</v>
      </c>
      <c r="I30" s="5">
        <f>F30/H30</f>
        <v>136.26884095038935</v>
      </c>
      <c r="J30" s="10">
        <v>0</v>
      </c>
      <c r="K30" s="8">
        <v>0.20865673844300001</v>
      </c>
    </row>
    <row r="31" spans="1:11" x14ac:dyDescent="0.25">
      <c r="A31" s="4" t="s">
        <v>16</v>
      </c>
      <c r="B31" s="5" t="s">
        <v>224</v>
      </c>
      <c r="C31" s="5" t="s">
        <v>219</v>
      </c>
      <c r="D31" s="5">
        <v>22.349999999999998</v>
      </c>
      <c r="E31" s="5">
        <v>3850000000000</v>
      </c>
      <c r="F31" s="5">
        <v>83019213</v>
      </c>
      <c r="G31" s="5">
        <v>46322.169190000001</v>
      </c>
      <c r="H31" s="5">
        <v>355933.928235856</v>
      </c>
      <c r="I31" s="5">
        <f>F31/H31</f>
        <v>233.24332527521278</v>
      </c>
      <c r="J31" s="10">
        <v>0</v>
      </c>
      <c r="K31" s="8">
        <v>0.229414530915</v>
      </c>
    </row>
    <row r="32" spans="1:11" x14ac:dyDescent="0.25">
      <c r="A32" s="4" t="s">
        <v>17</v>
      </c>
      <c r="B32" s="5" t="s">
        <v>225</v>
      </c>
      <c r="C32" s="5" t="s">
        <v>226</v>
      </c>
      <c r="D32" s="5">
        <v>72.390000000000043</v>
      </c>
      <c r="E32" s="5">
        <v>3318716359</v>
      </c>
      <c r="F32" s="5">
        <v>973557</v>
      </c>
      <c r="G32" s="5">
        <v>3408.8567589999998</v>
      </c>
      <c r="H32" s="5">
        <v>21540.517675548901</v>
      </c>
      <c r="I32" s="5">
        <f>F32/H32</f>
        <v>45.196546093462985</v>
      </c>
      <c r="J32" s="10">
        <v>0</v>
      </c>
      <c r="K32" s="8">
        <v>8.0406446740900001E-2</v>
      </c>
    </row>
    <row r="33" spans="1:11" x14ac:dyDescent="0.25">
      <c r="A33" s="4" t="s">
        <v>18</v>
      </c>
      <c r="B33" s="5" t="s">
        <v>224</v>
      </c>
      <c r="C33" s="5" t="s">
        <v>219</v>
      </c>
      <c r="D33" s="5">
        <v>33.330000000000005</v>
      </c>
      <c r="E33" s="5">
        <v>348000000000</v>
      </c>
      <c r="F33" s="5">
        <v>5806081</v>
      </c>
      <c r="G33" s="5">
        <v>59950.596360000003</v>
      </c>
      <c r="H33" s="5">
        <v>42463.123181783303</v>
      </c>
      <c r="I33" s="5">
        <f>F33/H33</f>
        <v>136.7323118260602</v>
      </c>
      <c r="J33" s="10">
        <v>0</v>
      </c>
      <c r="K33" s="8">
        <v>0.25965676863499998</v>
      </c>
    </row>
    <row r="34" spans="1:11" x14ac:dyDescent="0.25">
      <c r="A34" s="4" t="s">
        <v>167</v>
      </c>
      <c r="B34" s="5" t="s">
        <v>218</v>
      </c>
      <c r="C34" s="5" t="s">
        <v>223</v>
      </c>
      <c r="D34" s="5">
        <v>34.560000000000009</v>
      </c>
      <c r="E34" s="5">
        <v>88941298258</v>
      </c>
      <c r="F34" s="5">
        <v>10738957</v>
      </c>
      <c r="G34" s="5">
        <v>8282.1169929999996</v>
      </c>
      <c r="H34" s="5">
        <v>48287.905406850099</v>
      </c>
      <c r="I34" s="5">
        <f>F34/H34</f>
        <v>222.39434304550673</v>
      </c>
      <c r="J34" s="10">
        <v>0</v>
      </c>
      <c r="K34" s="8">
        <v>-0.33627526822199999</v>
      </c>
    </row>
    <row r="35" spans="1:11" x14ac:dyDescent="0.25">
      <c r="A35" s="4" t="s">
        <v>168</v>
      </c>
      <c r="B35" s="5" t="s">
        <v>234</v>
      </c>
      <c r="C35" s="5" t="s">
        <v>233</v>
      </c>
      <c r="D35" s="5">
        <v>39.570000000000014</v>
      </c>
      <c r="E35" s="5">
        <v>170000000000</v>
      </c>
      <c r="F35" s="5">
        <v>43053054</v>
      </c>
      <c r="G35" s="5">
        <v>3948.3432790000002</v>
      </c>
      <c r="H35" s="5">
        <v>2309639.7096583401</v>
      </c>
      <c r="I35" s="5">
        <f>F35/H35</f>
        <v>18.640593084697503</v>
      </c>
      <c r="J35" s="10">
        <v>-0.1</v>
      </c>
      <c r="K35" s="8">
        <v>3.1285737276299998E-2</v>
      </c>
    </row>
    <row r="36" spans="1:11" x14ac:dyDescent="0.25">
      <c r="A36" s="4" t="s">
        <v>19</v>
      </c>
      <c r="B36" s="5" t="s">
        <v>218</v>
      </c>
      <c r="C36" s="5" t="s">
        <v>223</v>
      </c>
      <c r="D36" s="5">
        <v>56.580000000000005</v>
      </c>
      <c r="E36" s="5">
        <v>107000000000</v>
      </c>
      <c r="F36" s="5">
        <v>17373657</v>
      </c>
      <c r="G36" s="5">
        <v>6183.8256039999997</v>
      </c>
      <c r="H36" s="5">
        <v>257058.60478842401</v>
      </c>
      <c r="I36" s="5">
        <f>F36/H36</f>
        <v>67.586366207424376</v>
      </c>
      <c r="J36" s="10">
        <v>0</v>
      </c>
      <c r="K36" s="8">
        <v>-0.142246467658</v>
      </c>
    </row>
    <row r="37" spans="1:11" x14ac:dyDescent="0.25">
      <c r="A37" s="4" t="s">
        <v>20</v>
      </c>
      <c r="B37" s="5" t="s">
        <v>225</v>
      </c>
      <c r="C37" s="5" t="s">
        <v>226</v>
      </c>
      <c r="D37" s="5">
        <v>17.91</v>
      </c>
      <c r="E37" s="5">
        <v>303000000000</v>
      </c>
      <c r="F37" s="5">
        <v>100388076</v>
      </c>
      <c r="G37" s="5">
        <v>3020.0299879999998</v>
      </c>
      <c r="H37" s="5">
        <v>985125.39297375199</v>
      </c>
      <c r="I37" s="5">
        <f>F37/H37</f>
        <v>101.90385580962766</v>
      </c>
      <c r="J37" s="10">
        <v>0</v>
      </c>
      <c r="K37" s="8">
        <v>-0.19044827227899999</v>
      </c>
    </row>
    <row r="38" spans="1:11" x14ac:dyDescent="0.25">
      <c r="A38" s="4" t="s">
        <v>21</v>
      </c>
      <c r="B38" s="5" t="s">
        <v>224</v>
      </c>
      <c r="C38" s="5" t="s">
        <v>219</v>
      </c>
      <c r="D38" s="5">
        <v>50.19</v>
      </c>
      <c r="E38" s="5">
        <v>31386949981</v>
      </c>
      <c r="F38" s="5">
        <v>1324820</v>
      </c>
      <c r="G38" s="5">
        <v>23691.482599999999</v>
      </c>
      <c r="H38" s="5">
        <v>44551.896498075897</v>
      </c>
      <c r="I38" s="5">
        <f>F38/H38</f>
        <v>29.736556782879404</v>
      </c>
      <c r="J38" s="10">
        <v>0</v>
      </c>
      <c r="K38" s="8">
        <v>-2.8938051744899999E-2</v>
      </c>
    </row>
    <row r="39" spans="1:11" x14ac:dyDescent="0.25">
      <c r="A39" s="4" t="s">
        <v>22</v>
      </c>
      <c r="B39" s="5" t="s">
        <v>222</v>
      </c>
      <c r="C39" s="5" t="s">
        <v>221</v>
      </c>
      <c r="D39" s="5">
        <v>116.13000000000001</v>
      </c>
      <c r="E39" s="5">
        <v>96107662398</v>
      </c>
      <c r="F39" s="5">
        <v>112078727</v>
      </c>
      <c r="G39" s="5">
        <v>857.50137400000006</v>
      </c>
      <c r="H39" s="5">
        <v>1135661.4813262799</v>
      </c>
      <c r="I39" s="5">
        <f>F39/H39</f>
        <v>98.690260119687323</v>
      </c>
      <c r="J39" s="10">
        <v>0</v>
      </c>
      <c r="K39" s="8">
        <v>0.12774741662299999</v>
      </c>
    </row>
    <row r="40" spans="1:11" x14ac:dyDescent="0.25">
      <c r="A40" s="4" t="s">
        <v>23</v>
      </c>
      <c r="B40" s="5" t="s">
        <v>224</v>
      </c>
      <c r="C40" s="5" t="s">
        <v>219</v>
      </c>
      <c r="D40" s="5">
        <v>52.680000000000007</v>
      </c>
      <c r="E40" s="5">
        <v>269000000000</v>
      </c>
      <c r="F40" s="5">
        <v>5517919</v>
      </c>
      <c r="G40" s="5">
        <v>48706.985619999999</v>
      </c>
      <c r="H40" s="5">
        <v>333312.85983259702</v>
      </c>
      <c r="I40" s="5">
        <f>F40/H40</f>
        <v>16.554773802520906</v>
      </c>
      <c r="J40" s="10">
        <v>-2.5000000000000001E-2</v>
      </c>
      <c r="K40" s="8">
        <v>0.25904632117300003</v>
      </c>
    </row>
    <row r="41" spans="1:11" x14ac:dyDescent="0.25">
      <c r="A41" s="4" t="s">
        <v>24</v>
      </c>
      <c r="B41" s="5" t="s">
        <v>224</v>
      </c>
      <c r="C41" s="5" t="s">
        <v>219</v>
      </c>
      <c r="D41" s="5">
        <v>20.340000000000003</v>
      </c>
      <c r="E41" s="5">
        <v>2720000000000</v>
      </c>
      <c r="F41" s="5">
        <v>67012883</v>
      </c>
      <c r="G41" s="5">
        <v>40522.331720000002</v>
      </c>
      <c r="H41" s="5">
        <v>547218.13079965499</v>
      </c>
      <c r="I41" s="5">
        <f>F41/H41</f>
        <v>122.46100636701026</v>
      </c>
      <c r="J41" s="10">
        <v>0</v>
      </c>
      <c r="K41" s="8">
        <v>0.23113243530200001</v>
      </c>
    </row>
    <row r="42" spans="1:11" x14ac:dyDescent="0.25">
      <c r="A42" s="4" t="s">
        <v>169</v>
      </c>
      <c r="B42" s="5" t="s">
        <v>224</v>
      </c>
      <c r="C42" s="5" t="s">
        <v>219</v>
      </c>
      <c r="D42" s="5">
        <v>17.040000000000003</v>
      </c>
      <c r="E42" s="5">
        <v>2830000000000</v>
      </c>
      <c r="F42" s="5">
        <v>66647112</v>
      </c>
      <c r="G42" s="5">
        <v>42419.140149999999</v>
      </c>
      <c r="H42" s="5">
        <v>243934.722242822</v>
      </c>
      <c r="I42" s="5">
        <f>F42/H42</f>
        <v>273.21699587177631</v>
      </c>
      <c r="J42" s="10">
        <v>0</v>
      </c>
      <c r="K42" s="8">
        <v>0.31585971171900001</v>
      </c>
    </row>
    <row r="43" spans="1:11" x14ac:dyDescent="0.25">
      <c r="A43" s="4" t="s">
        <v>25</v>
      </c>
      <c r="B43" s="5" t="s">
        <v>225</v>
      </c>
      <c r="C43" s="5" t="s">
        <v>223</v>
      </c>
      <c r="D43" s="5">
        <v>63.090000000000011</v>
      </c>
      <c r="E43" s="5">
        <v>17743195770</v>
      </c>
      <c r="F43" s="5">
        <v>3996762</v>
      </c>
      <c r="G43" s="5">
        <v>4439.3926309999997</v>
      </c>
      <c r="H43" s="5">
        <v>69257.155271910204</v>
      </c>
      <c r="I43" s="5">
        <f>F43/H43</f>
        <v>57.709011932533627</v>
      </c>
      <c r="J43" s="10">
        <v>0</v>
      </c>
      <c r="K43" s="8">
        <v>0.191417653592</v>
      </c>
    </row>
    <row r="44" spans="1:11" x14ac:dyDescent="0.25">
      <c r="A44" s="4" t="s">
        <v>26</v>
      </c>
      <c r="B44" s="5" t="s">
        <v>222</v>
      </c>
      <c r="C44" s="5" t="s">
        <v>226</v>
      </c>
      <c r="D44" s="5">
        <v>41.46</v>
      </c>
      <c r="E44" s="5">
        <v>66983634224</v>
      </c>
      <c r="F44" s="5">
        <v>30417858</v>
      </c>
      <c r="G44" s="5">
        <v>2202.1154230000002</v>
      </c>
      <c r="H44" s="5">
        <v>239368.82992174401</v>
      </c>
      <c r="I44" s="5">
        <f>F44/H44</f>
        <v>127.07526710952466</v>
      </c>
      <c r="J44" s="10">
        <v>-6.25E-2</v>
      </c>
      <c r="K44" s="8">
        <v>0.412096654113</v>
      </c>
    </row>
    <row r="45" spans="1:11" x14ac:dyDescent="0.25">
      <c r="A45" s="4" t="s">
        <v>27</v>
      </c>
      <c r="B45" s="5" t="s">
        <v>222</v>
      </c>
      <c r="C45" s="5" t="s">
        <v>221</v>
      </c>
      <c r="D45" s="5">
        <v>68.820000000000022</v>
      </c>
      <c r="E45" s="5">
        <v>13590281809</v>
      </c>
      <c r="F45" s="5">
        <v>12771246</v>
      </c>
      <c r="G45" s="5">
        <v>1064.1312370000001</v>
      </c>
      <c r="H45" s="5">
        <v>245640.057134901</v>
      </c>
      <c r="I45" s="5">
        <f>F45/H45</f>
        <v>51.991707496576041</v>
      </c>
      <c r="J45" s="10">
        <v>0</v>
      </c>
      <c r="K45" s="8">
        <v>-0.13307361392399999</v>
      </c>
    </row>
    <row r="46" spans="1:11" x14ac:dyDescent="0.25">
      <c r="A46" s="4" t="s">
        <v>28</v>
      </c>
      <c r="B46" s="5" t="s">
        <v>224</v>
      </c>
      <c r="C46" s="5" t="s">
        <v>219</v>
      </c>
      <c r="D46" s="5">
        <v>39.690000000000005</v>
      </c>
      <c r="E46" s="5">
        <v>210000000000</v>
      </c>
      <c r="F46" s="5">
        <v>10724599</v>
      </c>
      <c r="G46" s="5">
        <v>19567.42266</v>
      </c>
      <c r="H46" s="5">
        <v>132701.91642274099</v>
      </c>
      <c r="I46" s="5">
        <f>F46/H46</f>
        <v>80.817212660556095</v>
      </c>
      <c r="J46" s="10">
        <v>0</v>
      </c>
      <c r="K46" s="8">
        <v>-0.17333420176799999</v>
      </c>
    </row>
    <row r="47" spans="1:11" x14ac:dyDescent="0.25">
      <c r="A47" s="4" t="s">
        <v>29</v>
      </c>
      <c r="B47" s="5" t="s">
        <v>218</v>
      </c>
      <c r="C47" s="5" t="s">
        <v>226</v>
      </c>
      <c r="D47" s="5">
        <v>74.910000000000011</v>
      </c>
      <c r="E47" s="5">
        <v>76710385880</v>
      </c>
      <c r="F47" s="5">
        <v>17581476</v>
      </c>
      <c r="G47" s="5">
        <v>4363.1368540000003</v>
      </c>
      <c r="H47" s="5">
        <v>109920.926322621</v>
      </c>
      <c r="I47" s="5">
        <f>F47/H47</f>
        <v>159.94657785541102</v>
      </c>
      <c r="J47" s="10">
        <v>0</v>
      </c>
      <c r="K47" s="8">
        <v>-0.23614916532300001</v>
      </c>
    </row>
    <row r="48" spans="1:11" x14ac:dyDescent="0.25">
      <c r="A48" s="4" t="s">
        <v>30</v>
      </c>
      <c r="B48" s="5" t="s">
        <v>218</v>
      </c>
      <c r="C48" s="5" t="s">
        <v>223</v>
      </c>
      <c r="D48" s="5">
        <v>161.36999999999995</v>
      </c>
      <c r="E48" s="5">
        <v>4280443645</v>
      </c>
      <c r="F48" s="5">
        <v>782775</v>
      </c>
      <c r="G48" s="5">
        <v>5468.293756</v>
      </c>
      <c r="H48" s="5">
        <v>210449.926288196</v>
      </c>
      <c r="I48" s="5">
        <f>F48/H48</f>
        <v>3.7195308822681463</v>
      </c>
      <c r="J48" s="10">
        <v>0</v>
      </c>
      <c r="K48" s="8">
        <v>0.67152040747599995</v>
      </c>
    </row>
    <row r="49" spans="1:11" x14ac:dyDescent="0.25">
      <c r="A49" s="4" t="s">
        <v>31</v>
      </c>
      <c r="B49" s="5" t="s">
        <v>218</v>
      </c>
      <c r="C49" s="5" t="s">
        <v>226</v>
      </c>
      <c r="D49" s="5">
        <v>78.66</v>
      </c>
      <c r="E49" s="5">
        <v>25095395475</v>
      </c>
      <c r="F49" s="5">
        <v>9746115</v>
      </c>
      <c r="G49" s="5">
        <v>2574.9127189999999</v>
      </c>
      <c r="H49" s="5">
        <v>112430.550365271</v>
      </c>
      <c r="I49" s="5">
        <f>F49/H49</f>
        <v>86.685646991287044</v>
      </c>
      <c r="J49" s="10">
        <v>-0.13750000000000001</v>
      </c>
      <c r="K49" s="8">
        <v>0.395400466314</v>
      </c>
    </row>
    <row r="50" spans="1:11" x14ac:dyDescent="0.25">
      <c r="A50" s="4" t="s">
        <v>170</v>
      </c>
      <c r="B50" s="5" t="s">
        <v>224</v>
      </c>
      <c r="C50" s="5" t="s">
        <v>229</v>
      </c>
      <c r="D50" s="5">
        <v>28.86</v>
      </c>
      <c r="E50" s="5">
        <v>60415553039</v>
      </c>
      <c r="F50" s="5">
        <v>4076246</v>
      </c>
      <c r="G50" s="5">
        <v>14821.370699999999</v>
      </c>
      <c r="H50" s="5">
        <v>57763.4574064275</v>
      </c>
      <c r="I50" s="5">
        <f>F50/H50</f>
        <v>70.567901975106238</v>
      </c>
      <c r="J50" s="10">
        <v>0</v>
      </c>
      <c r="K50" s="8">
        <v>0.40360557725399998</v>
      </c>
    </row>
    <row r="51" spans="1:11" x14ac:dyDescent="0.25">
      <c r="A51" s="4" t="s">
        <v>32</v>
      </c>
      <c r="B51" s="5" t="s">
        <v>218</v>
      </c>
      <c r="C51" s="5" t="s">
        <v>221</v>
      </c>
      <c r="D51" s="5">
        <v>40.02000000000001</v>
      </c>
      <c r="E51" s="5">
        <v>8498981821</v>
      </c>
      <c r="F51" s="5">
        <v>11263079</v>
      </c>
      <c r="G51" s="5">
        <v>754.58778380000001</v>
      </c>
      <c r="H51" s="5">
        <v>27585.255723398001</v>
      </c>
      <c r="I51" s="5">
        <f>F51/H51</f>
        <v>408.30069196881072</v>
      </c>
      <c r="J51" s="10">
        <v>0</v>
      </c>
      <c r="K51" s="8">
        <v>-3.2803062371299999E-2</v>
      </c>
    </row>
    <row r="52" spans="1:11" x14ac:dyDescent="0.25">
      <c r="A52" s="4" t="s">
        <v>33</v>
      </c>
      <c r="B52" s="5" t="s">
        <v>224</v>
      </c>
      <c r="C52" s="5" t="s">
        <v>219</v>
      </c>
      <c r="D52" s="5">
        <v>28.319999999999997</v>
      </c>
      <c r="E52" s="5">
        <v>161000000000</v>
      </c>
      <c r="F52" s="5">
        <v>9772756</v>
      </c>
      <c r="G52" s="5">
        <v>16471.009559999999</v>
      </c>
      <c r="H52" s="5">
        <v>92957.8249629809</v>
      </c>
      <c r="I52" s="5">
        <f>F52/H52</f>
        <v>105.13107426827013</v>
      </c>
      <c r="J52" s="10">
        <v>0</v>
      </c>
      <c r="K52" s="8">
        <v>8.6251236423499994E-2</v>
      </c>
    </row>
    <row r="53" spans="1:11" x14ac:dyDescent="0.25">
      <c r="A53" s="4" t="s">
        <v>34</v>
      </c>
      <c r="B53" s="5" t="s">
        <v>227</v>
      </c>
      <c r="C53" s="5" t="s">
        <v>226</v>
      </c>
      <c r="D53" s="5">
        <v>60.570000000000022</v>
      </c>
      <c r="E53" s="5">
        <v>1120000000000</v>
      </c>
      <c r="F53" s="5">
        <v>270625567</v>
      </c>
      <c r="G53" s="5">
        <v>4135.5692779999999</v>
      </c>
      <c r="H53" s="5">
        <v>1898207.04244496</v>
      </c>
      <c r="I53" s="5">
        <f>F53/H53</f>
        <v>142.56904591999847</v>
      </c>
      <c r="J53" s="10">
        <v>0</v>
      </c>
      <c r="K53" s="8">
        <v>0.104353221802</v>
      </c>
    </row>
    <row r="54" spans="1:11" x14ac:dyDescent="0.25">
      <c r="A54" s="4" t="s">
        <v>35</v>
      </c>
      <c r="B54" s="5" t="s">
        <v>220</v>
      </c>
      <c r="C54" s="5" t="s">
        <v>226</v>
      </c>
      <c r="D54" s="5">
        <v>27.630000000000006</v>
      </c>
      <c r="E54" s="5">
        <v>2880000000000</v>
      </c>
      <c r="F54" s="5">
        <v>1366417756</v>
      </c>
      <c r="G54" s="5">
        <v>2104.1458969999999</v>
      </c>
      <c r="H54" s="5">
        <v>3083568.8406616901</v>
      </c>
      <c r="I54" s="5">
        <f>F54/H54</f>
        <v>443.12866895709914</v>
      </c>
      <c r="J54" s="10">
        <v>-0.23749999999999999</v>
      </c>
      <c r="K54" s="8">
        <v>-0.23345115546199999</v>
      </c>
    </row>
    <row r="55" spans="1:11" x14ac:dyDescent="0.25">
      <c r="A55" s="4" t="s">
        <v>36</v>
      </c>
      <c r="B55" s="5" t="s">
        <v>224</v>
      </c>
      <c r="C55" s="5" t="s">
        <v>219</v>
      </c>
      <c r="D55" s="5">
        <v>29.34</v>
      </c>
      <c r="E55" s="5">
        <v>389000000000</v>
      </c>
      <c r="F55" s="5">
        <v>4904240</v>
      </c>
      <c r="G55" s="5">
        <v>79257.685459999993</v>
      </c>
      <c r="H55" s="5">
        <v>71462.441175145694</v>
      </c>
      <c r="I55" s="5">
        <f>F55/H55</f>
        <v>68.62681877855681</v>
      </c>
      <c r="J55" s="10">
        <v>0</v>
      </c>
      <c r="K55" s="8">
        <v>0.15823819212599999</v>
      </c>
    </row>
    <row r="56" spans="1:11" x14ac:dyDescent="0.25">
      <c r="A56" s="4" t="s">
        <v>37</v>
      </c>
      <c r="B56" s="5" t="s">
        <v>225</v>
      </c>
      <c r="C56" s="5" t="s">
        <v>223</v>
      </c>
      <c r="D56" s="5">
        <v>107.70000000000005</v>
      </c>
      <c r="E56" s="5">
        <v>459000000000</v>
      </c>
      <c r="F56" s="5">
        <v>82913893</v>
      </c>
      <c r="G56" s="5">
        <v>5529.8332209999999</v>
      </c>
      <c r="H56" s="5">
        <v>1621439.35922263</v>
      </c>
      <c r="I56" s="5">
        <f>F56/H56</f>
        <v>51.135981452770196</v>
      </c>
      <c r="J56" s="10">
        <v>0</v>
      </c>
      <c r="K56" s="8">
        <v>4.2434146568799999E-2</v>
      </c>
    </row>
    <row r="57" spans="1:11" x14ac:dyDescent="0.25">
      <c r="A57" s="4" t="s">
        <v>171</v>
      </c>
      <c r="B57" s="5" t="s">
        <v>234</v>
      </c>
      <c r="C57" s="5" t="s">
        <v>233</v>
      </c>
      <c r="D57" s="5">
        <v>41.040000000000006</v>
      </c>
      <c r="E57" s="5">
        <v>234000000000</v>
      </c>
      <c r="F57" s="5">
        <v>39309789</v>
      </c>
      <c r="G57" s="5">
        <v>5955.1081009999998</v>
      </c>
      <c r="H57" s="5">
        <v>444955.67851896898</v>
      </c>
      <c r="I57" s="5">
        <f>F57/H57</f>
        <v>88.345403593549548</v>
      </c>
      <c r="J57" s="10">
        <v>-2.5000000000000001E-2</v>
      </c>
      <c r="K57" s="8">
        <v>0.49269960116799999</v>
      </c>
    </row>
    <row r="58" spans="1:11" x14ac:dyDescent="0.25">
      <c r="A58" s="4" t="s">
        <v>38</v>
      </c>
      <c r="B58" s="5" t="s">
        <v>224</v>
      </c>
      <c r="C58" s="5" t="s">
        <v>219</v>
      </c>
      <c r="D58" s="5">
        <v>89.879999999999981</v>
      </c>
      <c r="E58" s="5">
        <v>24188035739</v>
      </c>
      <c r="F58" s="5">
        <v>356991</v>
      </c>
      <c r="G58" s="5">
        <v>67755.309630000003</v>
      </c>
      <c r="H58" s="5">
        <v>101725.02803228699</v>
      </c>
      <c r="I58" s="5">
        <f>F58/H58</f>
        <v>3.509372343320396</v>
      </c>
      <c r="J58" s="10">
        <v>0</v>
      </c>
      <c r="K58" s="8">
        <v>0.39748415988500002</v>
      </c>
    </row>
    <row r="59" spans="1:11" x14ac:dyDescent="0.25">
      <c r="A59" s="4" t="s">
        <v>39</v>
      </c>
      <c r="B59" s="5" t="s">
        <v>225</v>
      </c>
      <c r="C59" s="5" t="s">
        <v>219</v>
      </c>
      <c r="D59" s="5">
        <v>17.250000000000004</v>
      </c>
      <c r="E59" s="5">
        <v>395000000000</v>
      </c>
      <c r="F59" s="5">
        <v>8519373</v>
      </c>
      <c r="G59" s="5">
        <v>46376.495799999997</v>
      </c>
      <c r="H59" s="5">
        <v>22223.818821546502</v>
      </c>
      <c r="I59" s="5">
        <f>F59/H59</f>
        <v>383.3442428778385</v>
      </c>
      <c r="J59" s="10">
        <v>-7.4999999999999997E-2</v>
      </c>
      <c r="K59" s="8">
        <v>0.109431452591</v>
      </c>
    </row>
    <row r="60" spans="1:11" x14ac:dyDescent="0.25">
      <c r="A60" s="4" t="s">
        <v>40</v>
      </c>
      <c r="B60" s="5" t="s">
        <v>224</v>
      </c>
      <c r="C60" s="5" t="s">
        <v>219</v>
      </c>
      <c r="D60" s="5">
        <v>21.570000000000004</v>
      </c>
      <c r="E60" s="5">
        <v>2000000000000</v>
      </c>
      <c r="F60" s="5">
        <v>60359546</v>
      </c>
      <c r="G60" s="5">
        <v>33155.391730000003</v>
      </c>
      <c r="H60" s="5">
        <v>299878.46252845798</v>
      </c>
      <c r="I60" s="5">
        <f>F60/H60</f>
        <v>201.28003021981607</v>
      </c>
      <c r="J60" s="10">
        <v>0</v>
      </c>
      <c r="K60" s="8">
        <v>0.26602797873299999</v>
      </c>
    </row>
    <row r="61" spans="1:11" x14ac:dyDescent="0.25">
      <c r="A61" s="4" t="s">
        <v>41</v>
      </c>
      <c r="B61" s="5" t="s">
        <v>218</v>
      </c>
      <c r="C61" s="5" t="s">
        <v>223</v>
      </c>
      <c r="D61" s="5">
        <v>43.829999999999991</v>
      </c>
      <c r="E61" s="5">
        <v>16458071068</v>
      </c>
      <c r="F61" s="5">
        <v>2948277</v>
      </c>
      <c r="G61" s="5">
        <v>5582.2675639999998</v>
      </c>
      <c r="H61" s="5">
        <v>11038.0086908873</v>
      </c>
      <c r="I61" s="5">
        <f>F61/H61</f>
        <v>267.10225390871659</v>
      </c>
      <c r="J61" s="10">
        <v>0</v>
      </c>
      <c r="K61" s="8">
        <v>0.35664981111799998</v>
      </c>
    </row>
    <row r="62" spans="1:11" x14ac:dyDescent="0.25">
      <c r="A62" s="4" t="s">
        <v>42</v>
      </c>
      <c r="B62" s="5" t="s">
        <v>225</v>
      </c>
      <c r="C62" s="5" t="s">
        <v>223</v>
      </c>
      <c r="D62" s="5">
        <v>26.70000000000001</v>
      </c>
      <c r="E62" s="5">
        <v>43743661972</v>
      </c>
      <c r="F62" s="5">
        <v>10101697</v>
      </c>
      <c r="G62" s="5">
        <v>4330.3280599999998</v>
      </c>
      <c r="H62" s="5">
        <v>87957.287937115005</v>
      </c>
      <c r="I62" s="5">
        <f>F62/H62</f>
        <v>114.84775436939574</v>
      </c>
      <c r="J62" s="10">
        <v>-2.5000000000000001E-2</v>
      </c>
      <c r="K62" s="8">
        <v>0.14656439650700001</v>
      </c>
    </row>
    <row r="63" spans="1:11" x14ac:dyDescent="0.25">
      <c r="A63" s="4" t="s">
        <v>172</v>
      </c>
      <c r="B63" s="5" t="s">
        <v>228</v>
      </c>
      <c r="C63" s="5" t="s">
        <v>229</v>
      </c>
      <c r="D63" s="5">
        <v>19.139999999999997</v>
      </c>
      <c r="E63" s="5">
        <v>5080000000000</v>
      </c>
      <c r="F63" s="5">
        <v>126860299</v>
      </c>
      <c r="G63" s="5">
        <v>40057.997519999997</v>
      </c>
      <c r="H63" s="5">
        <v>372179.52230830101</v>
      </c>
      <c r="I63" s="5">
        <f>F63/H63</f>
        <v>340.85781564014474</v>
      </c>
      <c r="J63" s="10">
        <v>0</v>
      </c>
      <c r="K63" s="8">
        <v>-0.13739195791700001</v>
      </c>
    </row>
    <row r="64" spans="1:11" x14ac:dyDescent="0.25">
      <c r="A64" s="4" t="s">
        <v>43</v>
      </c>
      <c r="B64" s="5" t="s">
        <v>225</v>
      </c>
      <c r="C64" s="5" t="s">
        <v>223</v>
      </c>
      <c r="D64" s="5">
        <v>190.98</v>
      </c>
      <c r="E64" s="5">
        <v>180000000000</v>
      </c>
      <c r="F64" s="5">
        <v>18551428</v>
      </c>
      <c r="G64" s="5">
        <v>9711.4756440000001</v>
      </c>
      <c r="H64" s="5">
        <v>2717281.4809893798</v>
      </c>
      <c r="I64" s="5">
        <f>F64/H64</f>
        <v>6.8272014253176687</v>
      </c>
      <c r="J64" s="10">
        <v>0</v>
      </c>
      <c r="K64" s="8">
        <v>0.40767930937899999</v>
      </c>
    </row>
    <row r="65" spans="1:11" x14ac:dyDescent="0.25">
      <c r="A65" s="4" t="s">
        <v>44</v>
      </c>
      <c r="B65" s="5" t="s">
        <v>222</v>
      </c>
      <c r="C65" s="5" t="s">
        <v>226</v>
      </c>
      <c r="D65" s="5">
        <v>51.210000000000008</v>
      </c>
      <c r="E65" s="5">
        <v>95503088538</v>
      </c>
      <c r="F65" s="5">
        <v>52573967</v>
      </c>
      <c r="G65" s="5">
        <v>1816.5471239999999</v>
      </c>
      <c r="H65" s="5">
        <v>588615.95150432398</v>
      </c>
      <c r="I65" s="5">
        <f>F65/H65</f>
        <v>89.317944689804747</v>
      </c>
      <c r="J65" s="10">
        <v>0</v>
      </c>
      <c r="K65" s="8">
        <v>0.56842216693000003</v>
      </c>
    </row>
    <row r="66" spans="1:11" x14ac:dyDescent="0.25">
      <c r="A66" s="4" t="s">
        <v>45</v>
      </c>
      <c r="B66" s="5" t="s">
        <v>225</v>
      </c>
      <c r="C66" s="5" t="s">
        <v>226</v>
      </c>
      <c r="D66" s="5">
        <v>92.970000000000013</v>
      </c>
      <c r="E66" s="5">
        <v>8455000000</v>
      </c>
      <c r="F66" s="5">
        <v>6415851</v>
      </c>
      <c r="G66" s="5">
        <v>1317.8298560000001</v>
      </c>
      <c r="H66" s="5">
        <v>196278.167311553</v>
      </c>
      <c r="I66" s="5">
        <f>F66/H66</f>
        <v>32.687542826992562</v>
      </c>
      <c r="J66" s="10">
        <v>0</v>
      </c>
      <c r="K66" s="8">
        <v>0.41132875453399997</v>
      </c>
    </row>
    <row r="67" spans="1:11" x14ac:dyDescent="0.25">
      <c r="A67" s="4" t="s">
        <v>173</v>
      </c>
      <c r="B67" s="5" t="s">
        <v>227</v>
      </c>
      <c r="C67" s="5" t="s">
        <v>219</v>
      </c>
      <c r="D67" s="5">
        <v>-999</v>
      </c>
      <c r="E67" s="5">
        <v>1640000000000</v>
      </c>
      <c r="F67" s="5">
        <v>51225321</v>
      </c>
      <c r="G67" s="5">
        <v>32061.936710000002</v>
      </c>
      <c r="H67" s="5">
        <v>100556.502776245</v>
      </c>
      <c r="I67" s="5">
        <f>F67/H67</f>
        <v>509.4182831117833</v>
      </c>
      <c r="J67" s="10">
        <v>-3.7499999999999999E-2</v>
      </c>
      <c r="K67" s="8">
        <v>-0.22499057732200001</v>
      </c>
    </row>
    <row r="68" spans="1:11" x14ac:dyDescent="0.25">
      <c r="A68" s="4" t="s">
        <v>46</v>
      </c>
      <c r="B68" s="5" t="s">
        <v>225</v>
      </c>
      <c r="C68" s="5" t="s">
        <v>219</v>
      </c>
      <c r="D68" s="5">
        <v>35.340000000000003</v>
      </c>
      <c r="E68" s="5">
        <v>135000000000</v>
      </c>
      <c r="F68" s="5">
        <v>4207077</v>
      </c>
      <c r="G68" s="5">
        <v>32032.02579</v>
      </c>
      <c r="H68" s="5">
        <v>17552.639310670998</v>
      </c>
      <c r="I68" s="5">
        <f>F68/H68</f>
        <v>239.68344164870626</v>
      </c>
      <c r="J68" s="10">
        <v>0</v>
      </c>
      <c r="K68" s="8">
        <v>0.43281721015699998</v>
      </c>
    </row>
    <row r="69" spans="1:11" x14ac:dyDescent="0.25">
      <c r="A69" s="4" t="s">
        <v>47</v>
      </c>
      <c r="B69" s="5" t="s">
        <v>225</v>
      </c>
      <c r="C69" s="5" t="s">
        <v>223</v>
      </c>
      <c r="D69" s="5">
        <v>18.78</v>
      </c>
      <c r="E69" s="5">
        <v>53367042272</v>
      </c>
      <c r="F69" s="5">
        <v>6855709</v>
      </c>
      <c r="G69" s="5">
        <v>7784.3213990000004</v>
      </c>
      <c r="H69" s="5">
        <v>10043.1546639025</v>
      </c>
      <c r="I69" s="5">
        <f>F69/H69</f>
        <v>682.62505452007599</v>
      </c>
      <c r="J69" s="10">
        <v>0</v>
      </c>
      <c r="K69" s="8">
        <v>0.14954866448099999</v>
      </c>
    </row>
    <row r="70" spans="1:11" x14ac:dyDescent="0.25">
      <c r="A70" s="4" t="s">
        <v>48</v>
      </c>
      <c r="B70" s="5" t="s">
        <v>222</v>
      </c>
      <c r="C70" s="5" t="s">
        <v>221</v>
      </c>
      <c r="D70" s="5">
        <v>111.21000000000001</v>
      </c>
      <c r="E70" s="5">
        <v>3070518100</v>
      </c>
      <c r="F70" s="5">
        <v>4937374</v>
      </c>
      <c r="G70" s="5">
        <v>621.89295360000006</v>
      </c>
      <c r="H70" s="5">
        <v>95930.567181972801</v>
      </c>
      <c r="I70" s="5">
        <f>F70/H70</f>
        <v>51.468203983764496</v>
      </c>
      <c r="J70" s="10">
        <v>0</v>
      </c>
      <c r="K70" s="8">
        <v>-0.140512676882</v>
      </c>
    </row>
    <row r="71" spans="1:11" x14ac:dyDescent="0.25">
      <c r="A71" s="4" t="s">
        <v>49</v>
      </c>
      <c r="B71" s="5" t="s">
        <v>225</v>
      </c>
      <c r="C71" s="5" t="s">
        <v>223</v>
      </c>
      <c r="D71" s="5">
        <v>62.670000000000016</v>
      </c>
      <c r="E71" s="5">
        <v>52076250948</v>
      </c>
      <c r="F71" s="5">
        <v>6777453</v>
      </c>
      <c r="G71" s="5">
        <v>7683.7494779999997</v>
      </c>
      <c r="H71" s="5">
        <v>1617783.1525202</v>
      </c>
      <c r="I71" s="5">
        <f>F71/H71</f>
        <v>4.1893457658042799</v>
      </c>
      <c r="J71" s="10">
        <v>-0.1</v>
      </c>
      <c r="K71" s="8">
        <v>-0.23668748765299999</v>
      </c>
    </row>
    <row r="72" spans="1:11" x14ac:dyDescent="0.25">
      <c r="A72" s="4" t="s">
        <v>174</v>
      </c>
      <c r="B72" s="5" t="s">
        <v>235</v>
      </c>
      <c r="C72" s="5" t="s">
        <v>236</v>
      </c>
      <c r="D72" s="5">
        <v>29.49</v>
      </c>
      <c r="E72" s="5">
        <v>84008783756</v>
      </c>
      <c r="F72" s="5">
        <v>21323734</v>
      </c>
      <c r="G72" s="5">
        <v>3939.6844729999998</v>
      </c>
      <c r="H72" s="5">
        <v>66282.510040164096</v>
      </c>
      <c r="I72" s="5">
        <f>F72/H72</f>
        <v>321.70981435493036</v>
      </c>
      <c r="J72" s="10">
        <v>0</v>
      </c>
      <c r="K72" s="8">
        <v>-0.33705027742600002</v>
      </c>
    </row>
    <row r="73" spans="1:11" x14ac:dyDescent="0.25">
      <c r="A73" s="4" t="s">
        <v>50</v>
      </c>
      <c r="B73" s="5" t="s">
        <v>224</v>
      </c>
      <c r="C73" s="5" t="s">
        <v>219</v>
      </c>
      <c r="D73" s="5">
        <v>34.380000000000003</v>
      </c>
      <c r="E73" s="5">
        <v>54219315600</v>
      </c>
      <c r="F73" s="5">
        <v>2794184</v>
      </c>
      <c r="G73" s="5">
        <v>19404.346890000001</v>
      </c>
      <c r="H73" s="5">
        <v>64671.120994495002</v>
      </c>
      <c r="I73" s="5">
        <f>F73/H73</f>
        <v>43.206054836096769</v>
      </c>
      <c r="J73" s="10">
        <v>0</v>
      </c>
      <c r="K73" s="8">
        <v>0.187052048739</v>
      </c>
    </row>
    <row r="74" spans="1:11" x14ac:dyDescent="0.25">
      <c r="A74" s="4" t="s">
        <v>51</v>
      </c>
      <c r="B74" s="5" t="s">
        <v>224</v>
      </c>
      <c r="C74" s="5" t="s">
        <v>219</v>
      </c>
      <c r="D74" s="5">
        <v>15.63</v>
      </c>
      <c r="E74" s="5">
        <v>71104919108</v>
      </c>
      <c r="F74" s="5">
        <v>613894</v>
      </c>
      <c r="G74" s="5">
        <v>115826.05319999999</v>
      </c>
      <c r="H74" s="5">
        <v>2470.5100682521602</v>
      </c>
      <c r="I74" s="5">
        <f>F74/H74</f>
        <v>248.48876670813107</v>
      </c>
      <c r="J74" s="10">
        <v>0</v>
      </c>
      <c r="K74" s="8">
        <v>0.111849675373</v>
      </c>
    </row>
    <row r="75" spans="1:11" x14ac:dyDescent="0.25">
      <c r="A75" s="4" t="s">
        <v>52</v>
      </c>
      <c r="B75" s="5" t="s">
        <v>224</v>
      </c>
      <c r="C75" s="5" t="s">
        <v>219</v>
      </c>
      <c r="D75" s="5">
        <v>42.39</v>
      </c>
      <c r="E75" s="5">
        <v>34117202555</v>
      </c>
      <c r="F75" s="5">
        <v>1919968</v>
      </c>
      <c r="G75" s="5">
        <v>17769.672490000001</v>
      </c>
      <c r="H75" s="5">
        <v>63982.036792441097</v>
      </c>
      <c r="I75" s="5">
        <f>F75/H75</f>
        <v>30.007922477185456</v>
      </c>
      <c r="J75" s="10">
        <v>0</v>
      </c>
      <c r="K75" s="8">
        <v>0.25921460582900002</v>
      </c>
    </row>
    <row r="76" spans="1:11" x14ac:dyDescent="0.25">
      <c r="A76" s="4" t="s">
        <v>53</v>
      </c>
      <c r="B76" s="5" t="s">
        <v>225</v>
      </c>
      <c r="C76" s="5" t="s">
        <v>226</v>
      </c>
      <c r="D76" s="5">
        <v>33.630000000000003</v>
      </c>
      <c r="E76" s="5">
        <v>119000000000</v>
      </c>
      <c r="F76" s="5">
        <v>36471766</v>
      </c>
      <c r="G76" s="5">
        <v>3255.265445</v>
      </c>
      <c r="H76" s="5">
        <v>411431.87074831</v>
      </c>
      <c r="I76" s="5">
        <f>F76/H76</f>
        <v>88.645942604459293</v>
      </c>
      <c r="J76" s="10">
        <v>-0.1</v>
      </c>
      <c r="K76" s="8">
        <v>0.15078968088</v>
      </c>
    </row>
    <row r="77" spans="1:11" x14ac:dyDescent="0.25">
      <c r="A77" s="4" t="s">
        <v>54</v>
      </c>
      <c r="B77" s="5" t="s">
        <v>224</v>
      </c>
      <c r="C77" s="5" t="s">
        <v>226</v>
      </c>
      <c r="D77" s="5">
        <v>46.02000000000001</v>
      </c>
      <c r="E77" s="5">
        <v>11955435457</v>
      </c>
      <c r="F77" s="5">
        <v>4043258</v>
      </c>
      <c r="G77" s="5">
        <v>2956.8816670000001</v>
      </c>
      <c r="H77" s="5">
        <v>33621.543845548498</v>
      </c>
      <c r="I77" s="5">
        <f>F77/H77</f>
        <v>120.25795182321257</v>
      </c>
      <c r="J77" s="10">
        <v>0</v>
      </c>
      <c r="K77" s="8">
        <v>0.32301573772999997</v>
      </c>
    </row>
    <row r="78" spans="1:11" x14ac:dyDescent="0.25">
      <c r="A78" s="4" t="s">
        <v>55</v>
      </c>
      <c r="B78" s="5" t="s">
        <v>222</v>
      </c>
      <c r="C78" s="5" t="s">
        <v>221</v>
      </c>
      <c r="D78" s="5">
        <v>269.07000000000005</v>
      </c>
      <c r="E78" s="5">
        <v>14083906357</v>
      </c>
      <c r="F78" s="5">
        <v>26969306</v>
      </c>
      <c r="G78" s="5">
        <v>522.21982860000003</v>
      </c>
      <c r="H78" s="5">
        <v>593046.24040199502</v>
      </c>
      <c r="I78" s="5">
        <f>F78/H78</f>
        <v>45.475890685554162</v>
      </c>
      <c r="J78" s="10">
        <v>0</v>
      </c>
      <c r="K78" s="8">
        <v>0.86438808150500002</v>
      </c>
    </row>
    <row r="79" spans="1:11" x14ac:dyDescent="0.25">
      <c r="A79" s="4" t="s">
        <v>56</v>
      </c>
      <c r="B79" s="5" t="s">
        <v>218</v>
      </c>
      <c r="C79" s="5" t="s">
        <v>223</v>
      </c>
      <c r="D79" s="5">
        <v>35.670000000000009</v>
      </c>
      <c r="E79" s="5">
        <v>1260000000000</v>
      </c>
      <c r="F79" s="5">
        <v>127575529</v>
      </c>
      <c r="G79" s="5">
        <v>9863.0726990000003</v>
      </c>
      <c r="H79" s="5">
        <v>1949911.3728407</v>
      </c>
      <c r="I79" s="5">
        <f>F79/H79</f>
        <v>65.426321820023773</v>
      </c>
      <c r="J79" s="10">
        <v>-0.25</v>
      </c>
      <c r="K79" s="8">
        <v>-5.8723377162899999E-2</v>
      </c>
    </row>
    <row r="80" spans="1:11" x14ac:dyDescent="0.25">
      <c r="A80" s="4" t="s">
        <v>57</v>
      </c>
      <c r="B80" s="5" t="s">
        <v>224</v>
      </c>
      <c r="C80" s="5" t="s">
        <v>223</v>
      </c>
      <c r="D80" s="5">
        <v>54.480000000000004</v>
      </c>
      <c r="E80" s="5">
        <v>12695000000</v>
      </c>
      <c r="F80" s="5">
        <v>2077132</v>
      </c>
      <c r="G80" s="5">
        <v>6111.792606</v>
      </c>
      <c r="H80" s="5">
        <v>24562.834262659799</v>
      </c>
      <c r="I80" s="5">
        <f>F80/H80</f>
        <v>84.564019680645629</v>
      </c>
      <c r="J80" s="10">
        <v>0</v>
      </c>
      <c r="K80" s="8">
        <v>-0.11664090338499999</v>
      </c>
    </row>
    <row r="81" spans="1:11" x14ac:dyDescent="0.25">
      <c r="A81" s="4" t="s">
        <v>58</v>
      </c>
      <c r="B81" s="5" t="s">
        <v>222</v>
      </c>
      <c r="C81" s="5" t="s">
        <v>221</v>
      </c>
      <c r="D81" s="5">
        <v>132.39000000000001</v>
      </c>
      <c r="E81" s="5">
        <v>17510141171</v>
      </c>
      <c r="F81" s="5">
        <v>19658023</v>
      </c>
      <c r="G81" s="5">
        <v>890.73764800000004</v>
      </c>
      <c r="H81" s="5">
        <v>1253498.72154972</v>
      </c>
      <c r="I81" s="5">
        <f>F81/H81</f>
        <v>15.682523374013879</v>
      </c>
      <c r="J81" s="10">
        <v>0</v>
      </c>
      <c r="K81" s="8">
        <v>0.138634740728</v>
      </c>
    </row>
    <row r="82" spans="1:11" x14ac:dyDescent="0.25">
      <c r="A82" s="4" t="s">
        <v>59</v>
      </c>
      <c r="B82" s="5" t="s">
        <v>227</v>
      </c>
      <c r="C82" s="5" t="s">
        <v>226</v>
      </c>
      <c r="D82" s="5">
        <v>80.339999999999989</v>
      </c>
      <c r="E82" s="5">
        <v>76085852617</v>
      </c>
      <c r="F82" s="5">
        <v>54045422</v>
      </c>
      <c r="G82" s="5">
        <v>1407.813091</v>
      </c>
      <c r="H82" s="5">
        <v>669496.26341689005</v>
      </c>
      <c r="I82" s="5">
        <f>F82/H82</f>
        <v>80.725502072513194</v>
      </c>
      <c r="J82" s="10">
        <v>-0.1</v>
      </c>
      <c r="K82" s="8">
        <v>-0.244678065744</v>
      </c>
    </row>
    <row r="83" spans="1:11" x14ac:dyDescent="0.25">
      <c r="A83" s="4" t="s">
        <v>175</v>
      </c>
      <c r="B83" s="5" t="s">
        <v>224</v>
      </c>
      <c r="C83" s="5" t="s">
        <v>233</v>
      </c>
      <c r="D83" s="5">
        <v>65.910000000000011</v>
      </c>
      <c r="E83" s="5">
        <v>5494736901</v>
      </c>
      <c r="F83" s="5">
        <v>622182</v>
      </c>
      <c r="G83" s="5">
        <v>8831.3980489999994</v>
      </c>
      <c r="H83" s="5">
        <v>13141.501965974199</v>
      </c>
      <c r="I83" s="5">
        <f>F83/H83</f>
        <v>47.344816567462786</v>
      </c>
      <c r="J83" s="10">
        <v>0</v>
      </c>
      <c r="K83" s="8">
        <v>-0.39931615501899997</v>
      </c>
    </row>
    <row r="84" spans="1:11" x14ac:dyDescent="0.25">
      <c r="A84" s="4" t="s">
        <v>60</v>
      </c>
      <c r="B84" s="5" t="s">
        <v>222</v>
      </c>
      <c r="C84" s="5" t="s">
        <v>221</v>
      </c>
      <c r="D84" s="5">
        <v>98.45999999999998</v>
      </c>
      <c r="E84" s="5">
        <v>14934159926</v>
      </c>
      <c r="F84" s="5">
        <v>30366043</v>
      </c>
      <c r="G84" s="5">
        <v>491.80460970000001</v>
      </c>
      <c r="H84" s="5">
        <v>789787.37267394399</v>
      </c>
      <c r="I84" s="5">
        <f>F84/H84</f>
        <v>38.448377437576895</v>
      </c>
      <c r="J84" s="10">
        <v>0</v>
      </c>
      <c r="K84" s="8">
        <v>0.62246680076799998</v>
      </c>
    </row>
    <row r="85" spans="1:11" x14ac:dyDescent="0.25">
      <c r="A85" s="4" t="s">
        <v>61</v>
      </c>
      <c r="B85" s="5" t="s">
        <v>222</v>
      </c>
      <c r="C85" s="5" t="s">
        <v>221</v>
      </c>
      <c r="D85" s="5">
        <v>65.37</v>
      </c>
      <c r="E85" s="5">
        <v>7666704427</v>
      </c>
      <c r="F85" s="5">
        <v>18628749</v>
      </c>
      <c r="G85" s="5">
        <v>411.5522962</v>
      </c>
      <c r="H85" s="5">
        <v>118444.075941181</v>
      </c>
      <c r="I85" s="5">
        <f>F85/H85</f>
        <v>157.27885799245024</v>
      </c>
      <c r="J85" s="10">
        <v>0</v>
      </c>
      <c r="K85" s="8">
        <v>0.95301534082200001</v>
      </c>
    </row>
    <row r="86" spans="1:11" x14ac:dyDescent="0.25">
      <c r="A86" s="4" t="s">
        <v>62</v>
      </c>
      <c r="B86" s="5" t="s">
        <v>227</v>
      </c>
      <c r="C86" s="5" t="s">
        <v>223</v>
      </c>
      <c r="D86" s="5">
        <v>57.120000000000019</v>
      </c>
      <c r="E86" s="5">
        <v>365000000000</v>
      </c>
      <c r="F86" s="5">
        <v>31949789</v>
      </c>
      <c r="G86" s="5">
        <v>11414.83337</v>
      </c>
      <c r="H86" s="5">
        <v>328669.53448850597</v>
      </c>
      <c r="I86" s="5">
        <f>F86/H86</f>
        <v>97.209463145776681</v>
      </c>
      <c r="J86" s="10">
        <v>-0.23749999999999999</v>
      </c>
      <c r="K86" s="8">
        <v>5.0946712747899997E-2</v>
      </c>
    </row>
    <row r="87" spans="1:11" x14ac:dyDescent="0.25">
      <c r="A87" s="4" t="s">
        <v>63</v>
      </c>
      <c r="B87" s="5" t="s">
        <v>222</v>
      </c>
      <c r="C87" s="5" t="s">
        <v>223</v>
      </c>
      <c r="D87" s="5">
        <v>175.32000000000002</v>
      </c>
      <c r="E87" s="5">
        <v>12366527719</v>
      </c>
      <c r="F87" s="5">
        <v>2494524</v>
      </c>
      <c r="G87" s="5">
        <v>4957.4699300000002</v>
      </c>
      <c r="H87" s="5">
        <v>826318.12907769298</v>
      </c>
      <c r="I87" s="5">
        <f>F87/H87</f>
        <v>3.0188421531841487</v>
      </c>
      <c r="J87" s="10">
        <v>0</v>
      </c>
      <c r="K87" s="8">
        <v>0.81919992154800003</v>
      </c>
    </row>
    <row r="88" spans="1:11" x14ac:dyDescent="0.25">
      <c r="A88" s="4" t="s">
        <v>64</v>
      </c>
      <c r="B88" s="5" t="s">
        <v>222</v>
      </c>
      <c r="C88" s="5" t="s">
        <v>221</v>
      </c>
      <c r="D88" s="5">
        <v>121.74</v>
      </c>
      <c r="E88" s="5">
        <v>12928145120</v>
      </c>
      <c r="F88" s="5">
        <v>23310719</v>
      </c>
      <c r="G88" s="5">
        <v>554.60087350000003</v>
      </c>
      <c r="H88" s="5">
        <v>1188189.0830306399</v>
      </c>
      <c r="I88" s="5">
        <f>F88/H88</f>
        <v>19.618694812902</v>
      </c>
      <c r="J88" s="10">
        <v>0</v>
      </c>
      <c r="K88" s="8">
        <v>0.34136700775399997</v>
      </c>
    </row>
    <row r="89" spans="1:11" x14ac:dyDescent="0.25">
      <c r="A89" s="4" t="s">
        <v>65</v>
      </c>
      <c r="B89" s="5" t="s">
        <v>222</v>
      </c>
      <c r="C89" s="5" t="s">
        <v>226</v>
      </c>
      <c r="D89" s="5">
        <v>33.120000000000005</v>
      </c>
      <c r="E89" s="5">
        <v>448000000000</v>
      </c>
      <c r="F89" s="5">
        <v>200963603</v>
      </c>
      <c r="G89" s="5">
        <v>2229.8586519999999</v>
      </c>
      <c r="H89" s="5">
        <v>912346.093454991</v>
      </c>
      <c r="I89" s="5">
        <f>F89/H89</f>
        <v>220.27123746314828</v>
      </c>
      <c r="J89" s="10">
        <v>0</v>
      </c>
      <c r="K89" s="8">
        <v>-1.47282743957E-2</v>
      </c>
    </row>
    <row r="90" spans="1:11" x14ac:dyDescent="0.25">
      <c r="A90" s="4" t="s">
        <v>66</v>
      </c>
      <c r="B90" s="5" t="s">
        <v>224</v>
      </c>
      <c r="C90" s="5" t="s">
        <v>219</v>
      </c>
      <c r="D90" s="5">
        <v>15.209999999999999</v>
      </c>
      <c r="E90" s="5">
        <v>909000000000</v>
      </c>
      <c r="F90" s="5">
        <v>17282163</v>
      </c>
      <c r="G90" s="5">
        <v>52601.65612</v>
      </c>
      <c r="H90" s="5">
        <v>37739.428084017898</v>
      </c>
      <c r="I90" s="5">
        <f>F90/H90</f>
        <v>457.93388711470021</v>
      </c>
      <c r="J90" s="10">
        <v>0</v>
      </c>
      <c r="K90" s="8">
        <v>0.24221965736199999</v>
      </c>
    </row>
    <row r="91" spans="1:11" x14ac:dyDescent="0.25">
      <c r="A91" s="4" t="s">
        <v>67</v>
      </c>
      <c r="B91" s="5" t="s">
        <v>224</v>
      </c>
      <c r="C91" s="5" t="s">
        <v>219</v>
      </c>
      <c r="D91" s="5">
        <v>90.689999999999984</v>
      </c>
      <c r="E91" s="5">
        <v>403000000000</v>
      </c>
      <c r="F91" s="5">
        <v>5328212</v>
      </c>
      <c r="G91" s="5">
        <v>75698.257429999998</v>
      </c>
      <c r="H91" s="5">
        <v>322060.65606281598</v>
      </c>
      <c r="I91" s="5">
        <f>F91/H91</f>
        <v>16.544125771639628</v>
      </c>
      <c r="J91" s="10">
        <v>-6.25E-2</v>
      </c>
      <c r="K91" s="8">
        <v>0.34852766493800003</v>
      </c>
    </row>
    <row r="92" spans="1:11" x14ac:dyDescent="0.25">
      <c r="A92" s="4" t="s">
        <v>68</v>
      </c>
      <c r="B92" s="5" t="s">
        <v>220</v>
      </c>
      <c r="C92" s="5" t="s">
        <v>221</v>
      </c>
      <c r="D92" s="5">
        <v>91.860000000000014</v>
      </c>
      <c r="E92" s="5">
        <v>30641380604</v>
      </c>
      <c r="F92" s="5">
        <v>28608715</v>
      </c>
      <c r="G92" s="5">
        <v>1071.050573</v>
      </c>
      <c r="H92" s="5">
        <v>145375.191856102</v>
      </c>
      <c r="I92" s="5">
        <f>F92/H92</f>
        <v>196.7922768302725</v>
      </c>
      <c r="J92" s="10">
        <v>-0.1</v>
      </c>
      <c r="K92" s="8">
        <v>-0.34771508663799999</v>
      </c>
    </row>
    <row r="93" spans="1:11" x14ac:dyDescent="0.25">
      <c r="A93" s="4" t="s">
        <v>176</v>
      </c>
      <c r="B93" s="5" t="s">
        <v>227</v>
      </c>
      <c r="C93" s="5" t="s">
        <v>219</v>
      </c>
      <c r="D93" s="5">
        <v>47.07</v>
      </c>
      <c r="E93" s="5">
        <v>207000000000</v>
      </c>
      <c r="F93" s="5">
        <v>4783062</v>
      </c>
      <c r="G93" s="5">
        <v>43262.823179999999</v>
      </c>
      <c r="H93" s="5">
        <v>268903.89580127603</v>
      </c>
      <c r="I93" s="5">
        <f>F93/H93</f>
        <v>17.787254385986113</v>
      </c>
      <c r="J93" s="10">
        <v>0</v>
      </c>
      <c r="K93" s="8">
        <v>-2.0554401911400001E-2</v>
      </c>
    </row>
    <row r="94" spans="1:11" x14ac:dyDescent="0.25">
      <c r="A94" s="4" t="s">
        <v>69</v>
      </c>
      <c r="B94" s="5" t="s">
        <v>225</v>
      </c>
      <c r="C94" s="5" t="s">
        <v>219</v>
      </c>
      <c r="D94" s="5">
        <v>83.82</v>
      </c>
      <c r="E94" s="5">
        <v>76983094928</v>
      </c>
      <c r="F94" s="5">
        <v>4974992</v>
      </c>
      <c r="G94" s="5">
        <v>15474.01381</v>
      </c>
      <c r="H94" s="5">
        <v>310515.59643973201</v>
      </c>
      <c r="I94" s="5">
        <f>F94/H94</f>
        <v>16.021713746560863</v>
      </c>
      <c r="J94" s="10">
        <v>-0.05</v>
      </c>
      <c r="K94" s="8">
        <v>-0.27402340327399999</v>
      </c>
    </row>
    <row r="95" spans="1:11" x14ac:dyDescent="0.25">
      <c r="A95" s="4" t="s">
        <v>70</v>
      </c>
      <c r="B95" s="5" t="s">
        <v>220</v>
      </c>
      <c r="C95" s="5" t="s">
        <v>226</v>
      </c>
      <c r="D95" s="5">
        <v>39.21</v>
      </c>
      <c r="E95" s="5">
        <v>278000000000</v>
      </c>
      <c r="F95" s="5">
        <v>216565317</v>
      </c>
      <c r="G95" s="5">
        <v>1284.702047</v>
      </c>
      <c r="H95" s="5">
        <v>873846.02934117103</v>
      </c>
      <c r="I95" s="5">
        <f>F95/H95</f>
        <v>247.83006356769468</v>
      </c>
      <c r="J95" s="10">
        <v>-0.17499999999999999</v>
      </c>
      <c r="K95" s="8">
        <v>0.17468190265799999</v>
      </c>
    </row>
    <row r="96" spans="1:11" x14ac:dyDescent="0.25">
      <c r="A96" s="4" t="s">
        <v>177</v>
      </c>
      <c r="B96" s="5" t="s">
        <v>232</v>
      </c>
      <c r="C96" s="5" t="s">
        <v>233</v>
      </c>
      <c r="D96" s="5">
        <v>110.79000000000002</v>
      </c>
      <c r="E96" s="5">
        <v>227000000000</v>
      </c>
      <c r="F96" s="5">
        <v>32510462</v>
      </c>
      <c r="G96" s="5">
        <v>6977.6938520000003</v>
      </c>
      <c r="H96" s="5">
        <v>1299227.36169639</v>
      </c>
      <c r="I96" s="5">
        <f>F96/H96</f>
        <v>25.022919743278319</v>
      </c>
      <c r="J96" s="10">
        <v>0</v>
      </c>
      <c r="K96" s="8">
        <v>-7.6235664937900002E-2</v>
      </c>
    </row>
    <row r="97" spans="1:11" x14ac:dyDescent="0.25">
      <c r="A97" s="4" t="s">
        <v>71</v>
      </c>
      <c r="B97" s="5" t="s">
        <v>227</v>
      </c>
      <c r="C97" s="5" t="s">
        <v>226</v>
      </c>
      <c r="D97" s="5">
        <v>37.74</v>
      </c>
      <c r="E97" s="5">
        <v>377000000000</v>
      </c>
      <c r="F97" s="5">
        <v>108116622</v>
      </c>
      <c r="G97" s="5">
        <v>3485.0839930000002</v>
      </c>
      <c r="H97" s="5">
        <v>298288.21493103402</v>
      </c>
      <c r="I97" s="5">
        <f>F97/H97</f>
        <v>362.45690103780061</v>
      </c>
      <c r="J97" s="10">
        <v>0</v>
      </c>
      <c r="K97" s="8">
        <v>1.67865883578E-2</v>
      </c>
    </row>
    <row r="98" spans="1:11" x14ac:dyDescent="0.25">
      <c r="A98" s="4" t="s">
        <v>72</v>
      </c>
      <c r="B98" s="5" t="s">
        <v>224</v>
      </c>
      <c r="C98" s="5" t="s">
        <v>219</v>
      </c>
      <c r="D98" s="5">
        <v>24.270000000000003</v>
      </c>
      <c r="E98" s="5">
        <v>592000000000</v>
      </c>
      <c r="F98" s="5">
        <v>37972812</v>
      </c>
      <c r="G98" s="5">
        <v>15594.43111</v>
      </c>
      <c r="H98" s="5">
        <v>310318.84445207601</v>
      </c>
      <c r="I98" s="5">
        <f>F98/H98</f>
        <v>122.36708365889884</v>
      </c>
      <c r="J98" s="10">
        <v>0</v>
      </c>
      <c r="K98" s="8">
        <v>0.32565308157099998</v>
      </c>
    </row>
    <row r="99" spans="1:11" x14ac:dyDescent="0.25">
      <c r="A99" s="4" t="s">
        <v>178</v>
      </c>
      <c r="B99" s="5" t="s">
        <v>218</v>
      </c>
      <c r="C99" s="5" t="s">
        <v>219</v>
      </c>
      <c r="D99" s="5">
        <v>22.95</v>
      </c>
      <c r="E99" s="5">
        <v>105000000000</v>
      </c>
      <c r="F99" s="5">
        <v>2933404</v>
      </c>
      <c r="G99" s="5">
        <v>35790.705950000003</v>
      </c>
      <c r="H99" s="5">
        <v>9037.9802417447099</v>
      </c>
      <c r="I99" s="5">
        <f>F99/H99</f>
        <v>324.56410852185377</v>
      </c>
      <c r="J99" s="10">
        <v>0</v>
      </c>
      <c r="K99" s="8">
        <v>1.43744628273E-2</v>
      </c>
    </row>
    <row r="100" spans="1:11" x14ac:dyDescent="0.25">
      <c r="A100" s="4" t="s">
        <v>179</v>
      </c>
      <c r="B100" s="5" t="s">
        <v>224</v>
      </c>
      <c r="C100" s="5" t="s">
        <v>219</v>
      </c>
      <c r="D100" s="5">
        <v>30.090000000000003</v>
      </c>
      <c r="E100" s="5">
        <v>238000000000</v>
      </c>
      <c r="F100" s="5">
        <v>10276617</v>
      </c>
      <c r="G100" s="5">
        <v>23128.824949999998</v>
      </c>
      <c r="H100" s="5">
        <v>92549.017255706698</v>
      </c>
      <c r="I100" s="5">
        <f>F100/H100</f>
        <v>111.03972040682399</v>
      </c>
      <c r="J100" s="10">
        <v>0</v>
      </c>
      <c r="K100" s="8">
        <v>0.53058934052200002</v>
      </c>
    </row>
    <row r="101" spans="1:11" x14ac:dyDescent="0.25">
      <c r="A101" s="4" t="s">
        <v>73</v>
      </c>
      <c r="B101" s="5" t="s">
        <v>218</v>
      </c>
      <c r="C101" s="5" t="s">
        <v>223</v>
      </c>
      <c r="D101" s="5">
        <v>64.23</v>
      </c>
      <c r="E101" s="5">
        <v>38145288940</v>
      </c>
      <c r="F101" s="5">
        <v>7044639</v>
      </c>
      <c r="G101" s="5">
        <v>5414.796832</v>
      </c>
      <c r="H101" s="5">
        <v>401330.54362280702</v>
      </c>
      <c r="I101" s="5">
        <f>F101/H101</f>
        <v>17.553209223519623</v>
      </c>
      <c r="J101" s="10">
        <v>-6.25E-2</v>
      </c>
      <c r="K101" s="8">
        <v>0.58074450574400005</v>
      </c>
    </row>
    <row r="102" spans="1:11" x14ac:dyDescent="0.25">
      <c r="A102" s="4" t="s">
        <v>180</v>
      </c>
      <c r="B102" s="5" t="s">
        <v>225</v>
      </c>
      <c r="C102" s="5" t="s">
        <v>219</v>
      </c>
      <c r="D102" s="5">
        <v>20.46</v>
      </c>
      <c r="E102" s="5">
        <v>183000000000</v>
      </c>
      <c r="F102" s="5">
        <v>2832071</v>
      </c>
      <c r="G102" s="5">
        <v>64781.6417</v>
      </c>
      <c r="H102" s="5">
        <v>11506.307738193</v>
      </c>
      <c r="I102" s="5">
        <f>F102/H102</f>
        <v>246.13204030685526</v>
      </c>
      <c r="J102" s="10">
        <v>0</v>
      </c>
      <c r="K102" s="8">
        <v>0.22701630861800001</v>
      </c>
    </row>
    <row r="103" spans="1:11" x14ac:dyDescent="0.25">
      <c r="A103" s="4" t="s">
        <v>181</v>
      </c>
      <c r="B103" s="5" t="s">
        <v>224</v>
      </c>
      <c r="C103" s="5" t="s">
        <v>223</v>
      </c>
      <c r="D103" s="5">
        <v>37.439999999999991</v>
      </c>
      <c r="E103" s="5">
        <v>250000000000</v>
      </c>
      <c r="F103" s="5">
        <v>19414458</v>
      </c>
      <c r="G103" s="5">
        <v>12880.990239999999</v>
      </c>
      <c r="H103" s="5">
        <v>236945.45038554701</v>
      </c>
      <c r="I103" s="5">
        <f>F103/H103</f>
        <v>81.936403372209355</v>
      </c>
      <c r="J103" s="10">
        <v>0</v>
      </c>
      <c r="K103" s="8">
        <v>0.41496694797400002</v>
      </c>
    </row>
    <row r="104" spans="1:11" x14ac:dyDescent="0.25">
      <c r="A104" s="4" t="s">
        <v>74</v>
      </c>
      <c r="B104" s="5" t="s">
        <v>224</v>
      </c>
      <c r="C104" s="5" t="s">
        <v>223</v>
      </c>
      <c r="D104" s="5">
        <v>87.15000000000002</v>
      </c>
      <c r="E104" s="5">
        <v>1700000000000</v>
      </c>
      <c r="F104" s="5">
        <v>145872260</v>
      </c>
      <c r="G104" s="5">
        <v>11653.188889999999</v>
      </c>
      <c r="H104" s="5">
        <v>16776366.121787401</v>
      </c>
      <c r="I104" s="5">
        <f>F104/H104</f>
        <v>8.6951047050979806</v>
      </c>
      <c r="J104" s="10">
        <v>-0.13750000000000001</v>
      </c>
      <c r="K104" s="8">
        <v>0.17657904128499999</v>
      </c>
    </row>
    <row r="105" spans="1:11" x14ac:dyDescent="0.25">
      <c r="A105" s="4" t="s">
        <v>75</v>
      </c>
      <c r="B105" s="5" t="s">
        <v>222</v>
      </c>
      <c r="C105" s="5" t="s">
        <v>221</v>
      </c>
      <c r="D105" s="5">
        <v>38.730000000000004</v>
      </c>
      <c r="E105" s="5">
        <v>10122472590</v>
      </c>
      <c r="F105" s="5">
        <v>12626938</v>
      </c>
      <c r="G105" s="5">
        <v>801.65694880000001</v>
      </c>
      <c r="H105" s="5">
        <v>25581.940601614398</v>
      </c>
      <c r="I105" s="5">
        <f>F105/H105</f>
        <v>493.58796491002533</v>
      </c>
      <c r="J105" s="10">
        <v>0</v>
      </c>
      <c r="K105" s="8">
        <v>-0.41737230577000001</v>
      </c>
    </row>
    <row r="106" spans="1:11" x14ac:dyDescent="0.25">
      <c r="A106" s="4" t="s">
        <v>182</v>
      </c>
      <c r="B106" s="5" t="s">
        <v>225</v>
      </c>
      <c r="C106" s="5" t="s">
        <v>219</v>
      </c>
      <c r="D106" s="5">
        <v>187.14000000000001</v>
      </c>
      <c r="E106" s="5">
        <v>793000000000</v>
      </c>
      <c r="F106" s="5">
        <v>34268529</v>
      </c>
      <c r="G106" s="5">
        <v>23139.797979999999</v>
      </c>
      <c r="H106" s="5">
        <v>1918304.5308849399</v>
      </c>
      <c r="I106" s="5">
        <f>F106/H106</f>
        <v>17.863967085659471</v>
      </c>
      <c r="J106" s="10">
        <v>0</v>
      </c>
      <c r="K106" s="8">
        <v>0.11124514082299999</v>
      </c>
    </row>
    <row r="107" spans="1:11" x14ac:dyDescent="0.25">
      <c r="A107" s="4" t="s">
        <v>76</v>
      </c>
      <c r="B107" s="5" t="s">
        <v>222</v>
      </c>
      <c r="C107" s="5" t="s">
        <v>226</v>
      </c>
      <c r="D107" s="5">
        <v>230.96999999999994</v>
      </c>
      <c r="E107" s="5">
        <v>18902284476</v>
      </c>
      <c r="F107" s="5">
        <v>42813237</v>
      </c>
      <c r="G107" s="5">
        <v>441.50561370000003</v>
      </c>
      <c r="H107" s="5">
        <v>1878268.5955403899</v>
      </c>
      <c r="I107" s="5">
        <f>F107/H107</f>
        <v>22.793990753852942</v>
      </c>
      <c r="J107" s="10">
        <v>0</v>
      </c>
      <c r="K107" s="8">
        <v>0.16260227763400001</v>
      </c>
    </row>
    <row r="108" spans="1:11" x14ac:dyDescent="0.25">
      <c r="A108" s="4" t="s">
        <v>77</v>
      </c>
      <c r="B108" s="5" t="s">
        <v>222</v>
      </c>
      <c r="C108" s="5" t="s">
        <v>221</v>
      </c>
      <c r="D108" s="5">
        <v>60.750000000000007</v>
      </c>
      <c r="E108" s="5">
        <v>23578084052</v>
      </c>
      <c r="F108" s="5">
        <v>16296362</v>
      </c>
      <c r="G108" s="5">
        <v>1446.8311430000001</v>
      </c>
      <c r="H108" s="5">
        <v>196936.91442059501</v>
      </c>
      <c r="I108" s="5">
        <f>F108/H108</f>
        <v>82.749148619217834</v>
      </c>
      <c r="J108" s="10">
        <v>0</v>
      </c>
      <c r="K108" s="8">
        <v>0.145864416582</v>
      </c>
    </row>
    <row r="109" spans="1:11" x14ac:dyDescent="0.25">
      <c r="A109" s="4" t="s">
        <v>78</v>
      </c>
      <c r="B109" s="5" t="s">
        <v>227</v>
      </c>
      <c r="C109" s="5" t="s">
        <v>219</v>
      </c>
      <c r="D109" s="5">
        <v>15</v>
      </c>
      <c r="E109" s="5">
        <v>372000000000</v>
      </c>
      <c r="F109" s="5">
        <v>5804343</v>
      </c>
      <c r="G109" s="5">
        <v>64100.713459999999</v>
      </c>
      <c r="H109" s="5">
        <v>494.46060107898302</v>
      </c>
      <c r="I109" s="5">
        <f>F109/H109</f>
        <v>11738.737095198489</v>
      </c>
      <c r="J109" s="10">
        <v>0</v>
      </c>
      <c r="K109" s="8">
        <v>-0.88726790123099997</v>
      </c>
    </row>
    <row r="110" spans="1:11" x14ac:dyDescent="0.25">
      <c r="A110" s="4" t="s">
        <v>183</v>
      </c>
      <c r="B110" s="5" t="s">
        <v>222</v>
      </c>
      <c r="C110" s="5" t="s">
        <v>221</v>
      </c>
      <c r="D110" s="5">
        <v>69.72</v>
      </c>
      <c r="E110" s="5">
        <v>3941474311</v>
      </c>
      <c r="F110" s="5">
        <v>7813207</v>
      </c>
      <c r="G110" s="5">
        <v>504.46305990000002</v>
      </c>
      <c r="H110" s="5">
        <v>73097.3253781987</v>
      </c>
      <c r="I110" s="5">
        <f>F110/H110</f>
        <v>106.88772755467043</v>
      </c>
      <c r="J110" s="10">
        <v>0</v>
      </c>
      <c r="K110" s="8">
        <v>0.25657907001500002</v>
      </c>
    </row>
    <row r="111" spans="1:11" x14ac:dyDescent="0.25">
      <c r="A111" s="4" t="s">
        <v>184</v>
      </c>
      <c r="B111" s="5" t="s">
        <v>218</v>
      </c>
      <c r="C111" s="5" t="s">
        <v>226</v>
      </c>
      <c r="D111" s="5">
        <v>25.65</v>
      </c>
      <c r="E111" s="5">
        <v>27022640000</v>
      </c>
      <c r="F111" s="5">
        <v>6453550</v>
      </c>
      <c r="G111" s="5">
        <v>4187.2519780000002</v>
      </c>
      <c r="H111" s="5">
        <v>20171.077242624298</v>
      </c>
      <c r="I111" s="5">
        <f>F111/H111</f>
        <v>319.94077075679178</v>
      </c>
      <c r="J111" s="10">
        <v>0</v>
      </c>
      <c r="K111" s="8">
        <v>0.420735882088</v>
      </c>
    </row>
    <row r="112" spans="1:11" x14ac:dyDescent="0.25">
      <c r="A112" s="4" t="s">
        <v>79</v>
      </c>
      <c r="B112" s="5" t="s">
        <v>224</v>
      </c>
      <c r="C112" s="5" t="s">
        <v>223</v>
      </c>
      <c r="D112" s="5">
        <v>25.080000000000002</v>
      </c>
      <c r="E112" s="5">
        <v>51409167351</v>
      </c>
      <c r="F112" s="5">
        <v>6963764</v>
      </c>
      <c r="G112" s="5">
        <v>7382.3821930000004</v>
      </c>
      <c r="H112" s="5">
        <v>78723.954834481498</v>
      </c>
      <c r="I112" s="5">
        <f>F112/H112</f>
        <v>88.458005122347274</v>
      </c>
      <c r="J112" s="10">
        <v>0</v>
      </c>
      <c r="K112" s="8">
        <v>-0.157717605047</v>
      </c>
    </row>
    <row r="113" spans="1:11" x14ac:dyDescent="0.25">
      <c r="A113" s="4" t="s">
        <v>80</v>
      </c>
      <c r="B113" s="5" t="s">
        <v>218</v>
      </c>
      <c r="C113" s="5" t="s">
        <v>223</v>
      </c>
      <c r="D113" s="5">
        <v>140.73000000000002</v>
      </c>
      <c r="E113" s="5">
        <v>3985250737</v>
      </c>
      <c r="F113" s="5">
        <v>581363</v>
      </c>
      <c r="G113" s="5">
        <v>6855.0126810000002</v>
      </c>
      <c r="H113" s="5">
        <v>147956.60837927001</v>
      </c>
      <c r="I113" s="5">
        <f>F113/H113</f>
        <v>3.9292803908409537</v>
      </c>
      <c r="J113" s="10">
        <v>0</v>
      </c>
      <c r="K113" s="8">
        <v>-0.102239520099</v>
      </c>
    </row>
    <row r="114" spans="1:11" x14ac:dyDescent="0.25">
      <c r="A114" s="4" t="s">
        <v>81</v>
      </c>
      <c r="B114" s="5" t="s">
        <v>224</v>
      </c>
      <c r="C114" s="5" t="s">
        <v>219</v>
      </c>
      <c r="D114" s="5">
        <v>34.919999999999995</v>
      </c>
      <c r="E114" s="5">
        <v>106000000000</v>
      </c>
      <c r="F114" s="5">
        <v>5450421</v>
      </c>
      <c r="G114" s="5">
        <v>19439.966199999999</v>
      </c>
      <c r="H114" s="5">
        <v>48374.4446565135</v>
      </c>
      <c r="I114" s="5">
        <f>F114/H114</f>
        <v>112.67149501562524</v>
      </c>
      <c r="J114" s="10">
        <v>0</v>
      </c>
      <c r="K114" s="8">
        <v>0.15592656680899999</v>
      </c>
    </row>
    <row r="115" spans="1:11" x14ac:dyDescent="0.25">
      <c r="A115" s="4" t="s">
        <v>82</v>
      </c>
      <c r="B115" s="5" t="s">
        <v>224</v>
      </c>
      <c r="C115" s="5" t="s">
        <v>219</v>
      </c>
      <c r="D115" s="5">
        <v>29.009999999999998</v>
      </c>
      <c r="E115" s="5">
        <v>53742159517</v>
      </c>
      <c r="F115" s="5">
        <v>2080908</v>
      </c>
      <c r="G115" s="5">
        <v>25826.302520000001</v>
      </c>
      <c r="H115" s="5">
        <v>19760.170828709299</v>
      </c>
      <c r="I115" s="5">
        <f>F115/H115</f>
        <v>105.30819890365905</v>
      </c>
      <c r="J115" s="10">
        <v>0</v>
      </c>
      <c r="K115" s="8">
        <v>0.59606780259699998</v>
      </c>
    </row>
    <row r="116" spans="1:11" x14ac:dyDescent="0.25">
      <c r="A116" s="4" t="s">
        <v>83</v>
      </c>
      <c r="B116" s="5" t="s">
        <v>224</v>
      </c>
      <c r="C116" s="5" t="s">
        <v>219</v>
      </c>
      <c r="D116" s="5">
        <v>51.360000000000014</v>
      </c>
      <c r="E116" s="5">
        <v>531000000000</v>
      </c>
      <c r="F116" s="5">
        <v>10230185</v>
      </c>
      <c r="G116" s="5">
        <v>51888.88654</v>
      </c>
      <c r="H116" s="5">
        <v>445736.34064919199</v>
      </c>
      <c r="I116" s="5">
        <f>F116/H116</f>
        <v>22.951202464444034</v>
      </c>
      <c r="J116" s="10">
        <v>-1.2500000000000001E-2</v>
      </c>
      <c r="K116" s="8">
        <v>7.62820451781E-2</v>
      </c>
    </row>
    <row r="117" spans="1:11" x14ac:dyDescent="0.25">
      <c r="A117" s="4" t="s">
        <v>84</v>
      </c>
      <c r="B117" s="5" t="s">
        <v>222</v>
      </c>
      <c r="C117" s="5" t="s">
        <v>226</v>
      </c>
      <c r="D117" s="5">
        <v>45.359999999999992</v>
      </c>
      <c r="E117" s="5">
        <v>4700000000</v>
      </c>
      <c r="F117" s="5">
        <v>1148133</v>
      </c>
      <c r="G117" s="5">
        <v>4097.0863129999998</v>
      </c>
      <c r="H117" s="5">
        <v>17269.066989638301</v>
      </c>
      <c r="I117" s="5">
        <f>F117/H117</f>
        <v>66.484946794687687</v>
      </c>
      <c r="J117" s="10">
        <v>0</v>
      </c>
      <c r="K117" s="8">
        <v>0.42447297214000002</v>
      </c>
    </row>
    <row r="118" spans="1:11" x14ac:dyDescent="0.25">
      <c r="A118" s="4" t="s">
        <v>85</v>
      </c>
      <c r="B118" s="5" t="s">
        <v>222</v>
      </c>
      <c r="C118" s="5" t="s">
        <v>221</v>
      </c>
      <c r="D118" s="5">
        <v>45.45000000000001</v>
      </c>
      <c r="E118" s="5">
        <v>5459979417</v>
      </c>
      <c r="F118" s="5">
        <v>8082359</v>
      </c>
      <c r="G118" s="5">
        <v>675.54279840000004</v>
      </c>
      <c r="H118" s="5">
        <v>56954.854000000203</v>
      </c>
      <c r="I118" s="5">
        <f>F118/H118</f>
        <v>141.90816817825521</v>
      </c>
      <c r="J118" s="10">
        <v>0</v>
      </c>
      <c r="K118" s="8">
        <v>1.0182644623800001E-2</v>
      </c>
    </row>
    <row r="119" spans="1:11" x14ac:dyDescent="0.25">
      <c r="A119" s="4" t="s">
        <v>86</v>
      </c>
      <c r="B119" s="5" t="s">
        <v>227</v>
      </c>
      <c r="C119" s="5" t="s">
        <v>223</v>
      </c>
      <c r="D119" s="5">
        <v>56.040000000000006</v>
      </c>
      <c r="E119" s="5">
        <v>544000000000</v>
      </c>
      <c r="F119" s="5">
        <v>69625581</v>
      </c>
      <c r="G119" s="5">
        <v>7808.1930279999997</v>
      </c>
      <c r="H119" s="5">
        <v>516980.977770155</v>
      </c>
      <c r="I119" s="5">
        <f>F119/H119</f>
        <v>134.67725892025933</v>
      </c>
      <c r="J119" s="10">
        <v>0</v>
      </c>
      <c r="K119" s="8">
        <v>-2.0845531888E-2</v>
      </c>
    </row>
    <row r="120" spans="1:11" x14ac:dyDescent="0.25">
      <c r="A120" s="4" t="s">
        <v>87</v>
      </c>
      <c r="B120" s="5" t="s">
        <v>225</v>
      </c>
      <c r="C120" s="5" t="s">
        <v>226</v>
      </c>
      <c r="D120" s="5">
        <v>91.829999999999984</v>
      </c>
      <c r="E120" s="5">
        <v>8116626794</v>
      </c>
      <c r="F120" s="5">
        <v>9321023</v>
      </c>
      <c r="G120" s="5">
        <v>870.7871222</v>
      </c>
      <c r="H120" s="5">
        <v>142268.423075778</v>
      </c>
      <c r="I120" s="5">
        <f>F120/H120</f>
        <v>65.517159735686676</v>
      </c>
      <c r="J120" s="10">
        <v>0</v>
      </c>
      <c r="K120" s="8">
        <v>0.144489390163</v>
      </c>
    </row>
    <row r="121" spans="1:11" x14ac:dyDescent="0.25">
      <c r="A121" s="4" t="s">
        <v>185</v>
      </c>
      <c r="B121" s="5" t="s">
        <v>218</v>
      </c>
      <c r="C121" s="5" t="s">
        <v>219</v>
      </c>
      <c r="D121" s="5">
        <v>42.029999999999987</v>
      </c>
      <c r="E121" s="5">
        <v>24100202834</v>
      </c>
      <c r="F121" s="5">
        <v>1394969</v>
      </c>
      <c r="G121" s="5">
        <v>17276.51499</v>
      </c>
      <c r="H121" s="5">
        <v>4741.0093159014696</v>
      </c>
      <c r="I121" s="5">
        <f>F121/H121</f>
        <v>294.23460429011124</v>
      </c>
      <c r="J121" s="10">
        <v>0</v>
      </c>
      <c r="K121" s="8">
        <v>1</v>
      </c>
    </row>
    <row r="122" spans="1:11" x14ac:dyDescent="0.25">
      <c r="A122" s="4" t="s">
        <v>88</v>
      </c>
      <c r="B122" s="5" t="s">
        <v>225</v>
      </c>
      <c r="C122" s="5" t="s">
        <v>226</v>
      </c>
      <c r="D122" s="5">
        <v>34.410000000000004</v>
      </c>
      <c r="E122" s="5">
        <v>38797709924</v>
      </c>
      <c r="F122" s="5">
        <v>11694721</v>
      </c>
      <c r="G122" s="5">
        <v>3317.540446</v>
      </c>
      <c r="H122" s="5">
        <v>154969.35104118401</v>
      </c>
      <c r="I122" s="5">
        <f>F122/H122</f>
        <v>75.464734939052946</v>
      </c>
      <c r="J122" s="10">
        <v>0</v>
      </c>
      <c r="K122" s="8">
        <v>-0.37112691446500001</v>
      </c>
    </row>
    <row r="123" spans="1:11" x14ac:dyDescent="0.25">
      <c r="A123" s="4" t="s">
        <v>89</v>
      </c>
      <c r="B123" s="5" t="s">
        <v>225</v>
      </c>
      <c r="C123" s="5" t="s">
        <v>223</v>
      </c>
      <c r="D123" s="5">
        <v>37.710000000000008</v>
      </c>
      <c r="E123" s="5">
        <v>754000000000</v>
      </c>
      <c r="F123" s="5">
        <v>82003882</v>
      </c>
      <c r="G123" s="5">
        <v>9199.7072549999993</v>
      </c>
      <c r="H123" s="5">
        <v>777938.93875724205</v>
      </c>
      <c r="I123" s="5">
        <f>F123/H123</f>
        <v>105.41172052783635</v>
      </c>
      <c r="J123" s="10">
        <v>-0.23749999999999999</v>
      </c>
      <c r="K123" s="8">
        <v>3.9204639448300001E-2</v>
      </c>
    </row>
    <row r="124" spans="1:11" x14ac:dyDescent="0.25">
      <c r="A124" s="4" t="s">
        <v>90</v>
      </c>
      <c r="B124" s="5" t="s">
        <v>222</v>
      </c>
      <c r="C124" s="5" t="s">
        <v>221</v>
      </c>
      <c r="D124" s="5">
        <v>54.660000000000004</v>
      </c>
      <c r="E124" s="5">
        <v>34387229486</v>
      </c>
      <c r="F124" s="5">
        <v>44269587</v>
      </c>
      <c r="G124" s="5">
        <v>776.76869869999996</v>
      </c>
      <c r="H124" s="5">
        <v>242961.63124540899</v>
      </c>
      <c r="I124" s="5">
        <f>F124/H124</f>
        <v>182.2081403268341</v>
      </c>
      <c r="J124" s="10">
        <v>0</v>
      </c>
      <c r="K124" s="8">
        <v>-0.14412412626400001</v>
      </c>
    </row>
    <row r="125" spans="1:11" x14ac:dyDescent="0.25">
      <c r="A125" s="4" t="s">
        <v>91</v>
      </c>
      <c r="B125" s="5" t="s">
        <v>224</v>
      </c>
      <c r="C125" s="5" t="s">
        <v>226</v>
      </c>
      <c r="D125" s="5">
        <v>34.17</v>
      </c>
      <c r="E125" s="5">
        <v>154000000000</v>
      </c>
      <c r="F125" s="5">
        <v>43993643</v>
      </c>
      <c r="G125" s="5">
        <v>3495.5293230000002</v>
      </c>
      <c r="H125" s="5">
        <v>598556.53797329101</v>
      </c>
      <c r="I125" s="5">
        <f>F125/H125</f>
        <v>73.499561376377613</v>
      </c>
      <c r="J125" s="10">
        <v>-0.25</v>
      </c>
      <c r="K125" s="8">
        <v>0.41909813311100003</v>
      </c>
    </row>
    <row r="126" spans="1:11" x14ac:dyDescent="0.25">
      <c r="A126" s="4" t="s">
        <v>92</v>
      </c>
      <c r="B126" s="5" t="s">
        <v>218</v>
      </c>
      <c r="C126" s="5" t="s">
        <v>219</v>
      </c>
      <c r="D126" s="5">
        <v>36.18</v>
      </c>
      <c r="E126" s="5">
        <v>56045912952</v>
      </c>
      <c r="F126" s="5">
        <v>3461731</v>
      </c>
      <c r="G126" s="5">
        <v>16190.14099</v>
      </c>
      <c r="H126" s="5">
        <v>177282.48381022099</v>
      </c>
      <c r="I126" s="5">
        <f>F126/H126</f>
        <v>19.526638648100995</v>
      </c>
      <c r="J126" s="10">
        <v>0</v>
      </c>
      <c r="K126" s="8">
        <v>0.24797694259700001</v>
      </c>
    </row>
    <row r="127" spans="1:11" x14ac:dyDescent="0.25">
      <c r="A127" s="4" t="s">
        <v>93</v>
      </c>
      <c r="B127" s="5" t="s">
        <v>225</v>
      </c>
      <c r="C127" s="5" t="s">
        <v>226</v>
      </c>
      <c r="D127" s="5">
        <v>128.49000000000004</v>
      </c>
      <c r="E127" s="5">
        <v>57921286440</v>
      </c>
      <c r="F127" s="5">
        <v>32981715</v>
      </c>
      <c r="G127" s="5">
        <v>1756.1635719999999</v>
      </c>
      <c r="H127" s="5">
        <v>445950.36313553702</v>
      </c>
      <c r="I127" s="5">
        <f>F127/H127</f>
        <v>73.958264700360644</v>
      </c>
      <c r="J127" s="10">
        <v>0</v>
      </c>
      <c r="K127" s="8">
        <v>0.15424765264599999</v>
      </c>
    </row>
    <row r="128" spans="1:11" x14ac:dyDescent="0.25">
      <c r="A128" s="4" t="s">
        <v>94</v>
      </c>
      <c r="B128" s="5" t="s">
        <v>227</v>
      </c>
      <c r="C128" s="5" t="s">
        <v>226</v>
      </c>
      <c r="D128" s="5">
        <v>26.100000000000005</v>
      </c>
      <c r="E128" s="5">
        <v>262000000000</v>
      </c>
      <c r="F128" s="5">
        <v>96462108</v>
      </c>
      <c r="G128" s="5">
        <v>2715.2759799999999</v>
      </c>
      <c r="H128" s="5">
        <v>327581.71146359801</v>
      </c>
      <c r="I128" s="5">
        <f>F128/H128</f>
        <v>294.4673179983651</v>
      </c>
      <c r="J128" s="10">
        <v>0</v>
      </c>
      <c r="K128" s="8">
        <v>-0.498350876296</v>
      </c>
    </row>
    <row r="129" spans="1:11" x14ac:dyDescent="0.25">
      <c r="A129" s="4" t="s">
        <v>186</v>
      </c>
      <c r="B129" s="5" t="s">
        <v>222</v>
      </c>
      <c r="C129" s="5" t="s">
        <v>223</v>
      </c>
      <c r="D129" s="5">
        <v>41.7</v>
      </c>
      <c r="E129" s="5">
        <v>351000000000</v>
      </c>
      <c r="F129" s="5">
        <v>58558267</v>
      </c>
      <c r="G129" s="5">
        <v>6001.4011209999999</v>
      </c>
      <c r="H129" s="5">
        <v>1222457.0593852301</v>
      </c>
      <c r="I129" s="5">
        <f>F129/H129</f>
        <v>47.902105477184428</v>
      </c>
      <c r="J129" s="10">
        <v>-0.1</v>
      </c>
      <c r="K129" s="8">
        <v>0.16586605732099999</v>
      </c>
    </row>
    <row r="130" spans="1:11" x14ac:dyDescent="0.25">
      <c r="A130" s="4" t="s">
        <v>187</v>
      </c>
      <c r="B130" s="5" t="s">
        <v>237</v>
      </c>
      <c r="C130" s="5" t="s">
        <v>236</v>
      </c>
      <c r="D130" s="5">
        <v>96.330000000000013</v>
      </c>
      <c r="E130" s="5">
        <v>23064722446</v>
      </c>
      <c r="F130" s="5">
        <v>17861034</v>
      </c>
      <c r="G130" s="5">
        <v>1291.3430679999999</v>
      </c>
      <c r="H130" s="5">
        <v>753361.17006229097</v>
      </c>
      <c r="I130" s="5">
        <f>F130/H130</f>
        <v>23.708461107071894</v>
      </c>
      <c r="J130" s="10">
        <v>0</v>
      </c>
      <c r="K130" s="8">
        <v>0.98867457391500002</v>
      </c>
    </row>
    <row r="131" spans="1:11" x14ac:dyDescent="0.25">
      <c r="A131" s="4" t="s">
        <v>95</v>
      </c>
      <c r="B131" s="5" t="s">
        <v>222</v>
      </c>
      <c r="C131" s="5" t="s">
        <v>221</v>
      </c>
      <c r="D131" s="5">
        <v>75.36</v>
      </c>
      <c r="E131" s="5">
        <v>21440758800</v>
      </c>
      <c r="F131" s="5">
        <v>14645473</v>
      </c>
      <c r="G131" s="5">
        <v>1463.98541</v>
      </c>
      <c r="H131" s="5">
        <v>392700.66992397298</v>
      </c>
      <c r="I131" s="5">
        <f>F131/H131</f>
        <v>37.294239917735233</v>
      </c>
      <c r="J131" s="10">
        <v>-1.2500000000000001E-2</v>
      </c>
      <c r="K131" s="8">
        <v>0.98245048850799999</v>
      </c>
    </row>
    <row r="132" spans="1:11" x14ac:dyDescent="0.25">
      <c r="A132" s="4" t="s">
        <v>188</v>
      </c>
      <c r="B132" s="5" t="s">
        <v>238</v>
      </c>
      <c r="C132" s="5" t="s">
        <v>223</v>
      </c>
      <c r="D132" s="5">
        <v>-999</v>
      </c>
      <c r="E132" s="5">
        <v>513000000000</v>
      </c>
      <c r="F132" s="5">
        <v>21540000</v>
      </c>
      <c r="G132" s="5">
        <v>23798.85081</v>
      </c>
      <c r="H132" s="5">
        <v>16513.600436794401</v>
      </c>
      <c r="I132" s="5">
        <f>F132/H132</f>
        <v>1304.3793860971798</v>
      </c>
      <c r="J132" s="10">
        <v>0</v>
      </c>
      <c r="K132" s="8">
        <v>5.2167600587100002E-2</v>
      </c>
    </row>
    <row r="133" spans="1:11" x14ac:dyDescent="0.25">
      <c r="A133" s="4" t="s">
        <v>131</v>
      </c>
      <c r="B133" s="5" t="s">
        <v>238</v>
      </c>
      <c r="C133" s="5" t="s">
        <v>223</v>
      </c>
      <c r="D133" s="5">
        <v>-999</v>
      </c>
      <c r="E133" s="5">
        <v>204000000000</v>
      </c>
      <c r="F133" s="5">
        <v>15620000</v>
      </c>
      <c r="G133" s="5">
        <v>13086.418379999999</v>
      </c>
      <c r="H133" s="5">
        <v>11756.6673805054</v>
      </c>
      <c r="I133" s="5">
        <f>F133/H133</f>
        <v>1328.6078013826161</v>
      </c>
      <c r="J133" s="10">
        <v>-999</v>
      </c>
      <c r="K133" s="8">
        <v>-999</v>
      </c>
    </row>
    <row r="134" spans="1:11" x14ac:dyDescent="0.25">
      <c r="A134" s="4" t="s">
        <v>132</v>
      </c>
      <c r="B134" s="5" t="s">
        <v>238</v>
      </c>
      <c r="C134" s="5" t="s">
        <v>223</v>
      </c>
      <c r="D134" s="5">
        <v>-999</v>
      </c>
      <c r="E134" s="5">
        <v>509000000000</v>
      </c>
      <c r="F134" s="5">
        <v>75920000</v>
      </c>
      <c r="G134" s="5">
        <v>6701.2797609999998</v>
      </c>
      <c r="H134" s="5">
        <v>188018.57697410299</v>
      </c>
      <c r="I134" s="5">
        <f>F134/H134</f>
        <v>403.78988726447466</v>
      </c>
      <c r="J134" s="10">
        <v>0</v>
      </c>
      <c r="K134" s="8">
        <v>0.27452073602600002</v>
      </c>
    </row>
    <row r="135" spans="1:11" x14ac:dyDescent="0.25">
      <c r="A135" s="4" t="s">
        <v>189</v>
      </c>
      <c r="B135" s="5" t="s">
        <v>238</v>
      </c>
      <c r="C135" s="5" t="s">
        <v>223</v>
      </c>
      <c r="D135" s="5">
        <v>-999</v>
      </c>
      <c r="E135" s="5">
        <v>247000000000</v>
      </c>
      <c r="F135" s="5">
        <v>37290000</v>
      </c>
      <c r="G135" s="5">
        <v>6617.4169549999997</v>
      </c>
      <c r="H135" s="5">
        <v>156296.01838173799</v>
      </c>
      <c r="I135" s="5">
        <f>F135/H135</f>
        <v>238.58573229244243</v>
      </c>
      <c r="J135" s="10">
        <v>-999</v>
      </c>
      <c r="K135" s="8">
        <v>-999</v>
      </c>
    </row>
    <row r="136" spans="1:11" x14ac:dyDescent="0.25">
      <c r="A136" s="4" t="s">
        <v>190</v>
      </c>
      <c r="B136" s="5" t="s">
        <v>238</v>
      </c>
      <c r="C136" s="5" t="s">
        <v>223</v>
      </c>
      <c r="D136" s="5">
        <v>-999</v>
      </c>
      <c r="E136" s="5">
        <v>249000000000</v>
      </c>
      <c r="F136" s="5">
        <v>25400000</v>
      </c>
      <c r="G136" s="5">
        <v>9821.1400209999993</v>
      </c>
      <c r="H136" s="5">
        <v>1142834.9377476899</v>
      </c>
      <c r="I136" s="5">
        <f>F136/H136</f>
        <v>22.225431828378088</v>
      </c>
      <c r="J136" s="10">
        <v>-999</v>
      </c>
      <c r="K136" s="8">
        <v>-999</v>
      </c>
    </row>
    <row r="137" spans="1:11" x14ac:dyDescent="0.25">
      <c r="A137" s="4" t="s">
        <v>133</v>
      </c>
      <c r="B137" s="5" t="s">
        <v>238</v>
      </c>
      <c r="C137" s="5" t="s">
        <v>223</v>
      </c>
      <c r="D137" s="5">
        <v>-999</v>
      </c>
      <c r="E137" s="5">
        <v>361000000000</v>
      </c>
      <c r="F137" s="5">
        <v>43520000</v>
      </c>
      <c r="G137" s="5">
        <v>8295.1866210000007</v>
      </c>
      <c r="H137" s="5">
        <v>146798.54586657399</v>
      </c>
      <c r="I137" s="5">
        <f>F137/H137</f>
        <v>296.46070227123073</v>
      </c>
      <c r="J137" s="10">
        <v>-999</v>
      </c>
      <c r="K137" s="8">
        <v>-999</v>
      </c>
    </row>
    <row r="138" spans="1:11" x14ac:dyDescent="0.25">
      <c r="A138" s="4" t="s">
        <v>134</v>
      </c>
      <c r="B138" s="5" t="s">
        <v>238</v>
      </c>
      <c r="C138" s="5" t="s">
        <v>223</v>
      </c>
      <c r="D138" s="5">
        <v>-999</v>
      </c>
      <c r="E138" s="5">
        <v>170000000000</v>
      </c>
      <c r="F138" s="5">
        <v>26910000</v>
      </c>
      <c r="G138" s="5">
        <v>6315.6415100000004</v>
      </c>
      <c r="H138" s="5">
        <v>190417.147989538</v>
      </c>
      <c r="I138" s="5">
        <f>F138/H138</f>
        <v>141.32130579688391</v>
      </c>
      <c r="J138" s="10">
        <v>-999</v>
      </c>
      <c r="K138" s="8">
        <v>-999</v>
      </c>
    </row>
    <row r="139" spans="1:11" x14ac:dyDescent="0.25">
      <c r="A139" s="4" t="s">
        <v>135</v>
      </c>
      <c r="B139" s="5" t="s">
        <v>238</v>
      </c>
      <c r="C139" s="5" t="s">
        <v>223</v>
      </c>
      <c r="D139" s="5">
        <v>-999</v>
      </c>
      <c r="E139" s="5">
        <v>197000000000</v>
      </c>
      <c r="F139" s="5">
        <v>37510000</v>
      </c>
      <c r="G139" s="5">
        <v>5259.5365869999996</v>
      </c>
      <c r="H139" s="5">
        <v>451039.861682644</v>
      </c>
      <c r="I139" s="5">
        <f>F139/H139</f>
        <v>83.163381303075155</v>
      </c>
      <c r="J139" s="10">
        <v>0</v>
      </c>
      <c r="K139" s="8">
        <v>0.29405692029300001</v>
      </c>
    </row>
    <row r="140" spans="1:11" x14ac:dyDescent="0.25">
      <c r="A140" s="4" t="s">
        <v>136</v>
      </c>
      <c r="B140" s="5" t="s">
        <v>238</v>
      </c>
      <c r="C140" s="5" t="s">
        <v>223</v>
      </c>
      <c r="D140" s="5">
        <v>-999</v>
      </c>
      <c r="E140" s="5">
        <v>553000000000</v>
      </c>
      <c r="F140" s="5">
        <v>24280000</v>
      </c>
      <c r="G140" s="5">
        <v>22774.944490000002</v>
      </c>
      <c r="H140" s="5">
        <v>8028.5619738754303</v>
      </c>
      <c r="I140" s="5">
        <f>F140/H140</f>
        <v>3024.2028496517805</v>
      </c>
      <c r="J140" s="10">
        <v>-2.5000000000000001E-2</v>
      </c>
      <c r="K140" s="8">
        <v>-0.16290457401700001</v>
      </c>
    </row>
    <row r="141" spans="1:11" x14ac:dyDescent="0.25">
      <c r="A141" s="4" t="s">
        <v>137</v>
      </c>
      <c r="B141" s="5" t="s">
        <v>238</v>
      </c>
      <c r="C141" s="5" t="s">
        <v>223</v>
      </c>
      <c r="D141" s="5">
        <v>-999</v>
      </c>
      <c r="E141" s="5">
        <v>1440000000000</v>
      </c>
      <c r="F141" s="5">
        <v>80700000</v>
      </c>
      <c r="G141" s="5">
        <v>17892.627909999999</v>
      </c>
      <c r="H141" s="5">
        <v>102913.56670375</v>
      </c>
      <c r="I141" s="5">
        <f>F141/H141</f>
        <v>784.15317420982387</v>
      </c>
      <c r="J141" s="10">
        <v>0</v>
      </c>
      <c r="K141" s="8">
        <v>-1.8283225255E-2</v>
      </c>
    </row>
    <row r="142" spans="1:11" x14ac:dyDescent="0.25">
      <c r="A142" s="4" t="s">
        <v>138</v>
      </c>
      <c r="B142" s="5" t="s">
        <v>238</v>
      </c>
      <c r="C142" s="5" t="s">
        <v>223</v>
      </c>
      <c r="D142" s="5">
        <v>-999</v>
      </c>
      <c r="E142" s="5">
        <v>904000000000</v>
      </c>
      <c r="F142" s="5">
        <v>58500000</v>
      </c>
      <c r="G142" s="5">
        <v>15446.981299999999</v>
      </c>
      <c r="H142" s="5">
        <v>104620.214325785</v>
      </c>
      <c r="I142" s="5">
        <f>F142/H142</f>
        <v>559.16536184711219</v>
      </c>
      <c r="J142" s="10">
        <v>0</v>
      </c>
      <c r="K142" s="8">
        <v>0.41865096179400002</v>
      </c>
    </row>
    <row r="143" spans="1:11" x14ac:dyDescent="0.25">
      <c r="A143" s="4" t="s">
        <v>139</v>
      </c>
      <c r="B143" s="5" t="s">
        <v>238</v>
      </c>
      <c r="C143" s="5" t="s">
        <v>223</v>
      </c>
      <c r="D143" s="5">
        <v>-999</v>
      </c>
      <c r="E143" s="5">
        <v>538000000000</v>
      </c>
      <c r="F143" s="5">
        <v>63660000</v>
      </c>
      <c r="G143" s="5">
        <v>8449.3208940000004</v>
      </c>
      <c r="H143" s="5">
        <v>139693.77260426799</v>
      </c>
      <c r="I143" s="5">
        <f>F143/H143</f>
        <v>455.7110801233743</v>
      </c>
      <c r="J143" s="10">
        <v>0</v>
      </c>
      <c r="K143" s="8">
        <v>0.53862521530999996</v>
      </c>
    </row>
    <row r="144" spans="1:11" x14ac:dyDescent="0.25">
      <c r="A144" s="4" t="s">
        <v>140</v>
      </c>
      <c r="B144" s="5" t="s">
        <v>238</v>
      </c>
      <c r="C144" s="5" t="s">
        <v>223</v>
      </c>
      <c r="D144" s="5">
        <v>-999</v>
      </c>
      <c r="E144" s="5">
        <v>614000000000</v>
      </c>
      <c r="F144" s="5">
        <v>39730000</v>
      </c>
      <c r="G144" s="5">
        <v>15464.89529</v>
      </c>
      <c r="H144" s="5">
        <v>121638.292147827</v>
      </c>
      <c r="I144" s="5">
        <f>F144/H144</f>
        <v>326.62411892232205</v>
      </c>
      <c r="J144" s="10">
        <v>0</v>
      </c>
      <c r="K144" s="8">
        <v>-0.155501821096</v>
      </c>
    </row>
    <row r="145" spans="1:11" x14ac:dyDescent="0.25">
      <c r="A145" s="4" t="s">
        <v>141</v>
      </c>
      <c r="B145" s="5" t="s">
        <v>238</v>
      </c>
      <c r="C145" s="5" t="s">
        <v>223</v>
      </c>
      <c r="D145" s="5">
        <v>-999</v>
      </c>
      <c r="E145" s="5">
        <v>359000000000</v>
      </c>
      <c r="F145" s="5">
        <v>46660000</v>
      </c>
      <c r="G145" s="5">
        <v>7689.7631339999998</v>
      </c>
      <c r="H145" s="5">
        <v>168028.43105404</v>
      </c>
      <c r="I145" s="5">
        <f>F145/H145</f>
        <v>277.69110088871548</v>
      </c>
      <c r="J145" s="10">
        <v>0</v>
      </c>
      <c r="K145" s="8">
        <v>-2.0260634329799999E-2</v>
      </c>
    </row>
    <row r="146" spans="1:11" x14ac:dyDescent="0.25">
      <c r="A146" s="4" t="s">
        <v>142</v>
      </c>
      <c r="B146" s="5" t="s">
        <v>238</v>
      </c>
      <c r="C146" s="5" t="s">
        <v>223</v>
      </c>
      <c r="D146" s="5">
        <v>-999</v>
      </c>
      <c r="E146" s="5">
        <v>1030000000000</v>
      </c>
      <c r="F146" s="5">
        <v>100700000</v>
      </c>
      <c r="G146" s="5">
        <v>10228.04571</v>
      </c>
      <c r="H146" s="5">
        <v>156289.600526617</v>
      </c>
      <c r="I146" s="5">
        <f>F146/H146</f>
        <v>644.31670220342153</v>
      </c>
      <c r="J146" s="10">
        <v>0</v>
      </c>
      <c r="K146" s="8">
        <v>0.42223847392199998</v>
      </c>
    </row>
    <row r="147" spans="1:11" x14ac:dyDescent="0.25">
      <c r="A147" s="4" t="s">
        <v>143</v>
      </c>
      <c r="B147" s="5" t="s">
        <v>238</v>
      </c>
      <c r="C147" s="5" t="s">
        <v>223</v>
      </c>
      <c r="D147" s="5">
        <v>-999</v>
      </c>
      <c r="E147" s="5">
        <v>786000000000</v>
      </c>
      <c r="F147" s="5">
        <v>96400000</v>
      </c>
      <c r="G147" s="5">
        <v>8157.315533</v>
      </c>
      <c r="H147" s="5">
        <v>165598.15487065999</v>
      </c>
      <c r="I147" s="5">
        <f>F147/H147</f>
        <v>582.13209003018767</v>
      </c>
      <c r="J147" s="10">
        <v>0</v>
      </c>
      <c r="K147" s="8">
        <v>0.43872983149799999</v>
      </c>
    </row>
    <row r="148" spans="1:11" x14ac:dyDescent="0.25">
      <c r="A148" s="4" t="s">
        <v>191</v>
      </c>
      <c r="B148" s="5" t="s">
        <v>238</v>
      </c>
      <c r="C148" s="5" t="s">
        <v>223</v>
      </c>
      <c r="D148" s="5">
        <v>-999</v>
      </c>
      <c r="E148" s="5">
        <v>664000000000</v>
      </c>
      <c r="F148" s="5">
        <v>59270000</v>
      </c>
      <c r="G148" s="5">
        <v>11205.979509999999</v>
      </c>
      <c r="H148" s="5">
        <v>187169.49297456801</v>
      </c>
      <c r="I148" s="5">
        <f>F148/H148</f>
        <v>316.66485311285965</v>
      </c>
      <c r="J148" s="10">
        <v>0</v>
      </c>
      <c r="K148" s="8">
        <v>0.179590226022</v>
      </c>
    </row>
    <row r="149" spans="1:11" x14ac:dyDescent="0.25">
      <c r="A149" s="4" t="s">
        <v>144</v>
      </c>
      <c r="B149" s="5" t="s">
        <v>238</v>
      </c>
      <c r="C149" s="5" t="s">
        <v>223</v>
      </c>
      <c r="D149" s="5">
        <v>-999</v>
      </c>
      <c r="E149" s="5">
        <v>576000000000</v>
      </c>
      <c r="F149" s="5">
        <v>69180000</v>
      </c>
      <c r="G149" s="5">
        <v>8327.8068970000004</v>
      </c>
      <c r="H149" s="5">
        <v>212049.98322415401</v>
      </c>
      <c r="I149" s="5">
        <f>F149/H149</f>
        <v>326.24383623209786</v>
      </c>
      <c r="J149" s="10">
        <v>0</v>
      </c>
      <c r="K149" s="8">
        <v>0.10836324080900001</v>
      </c>
    </row>
    <row r="150" spans="1:11" x14ac:dyDescent="0.25">
      <c r="A150" s="4" t="s">
        <v>145</v>
      </c>
      <c r="B150" s="5" t="s">
        <v>238</v>
      </c>
      <c r="C150" s="5" t="s">
        <v>223</v>
      </c>
      <c r="D150" s="5">
        <v>-999</v>
      </c>
      <c r="E150" s="5">
        <v>1560000000000</v>
      </c>
      <c r="F150" s="5">
        <v>115210000</v>
      </c>
      <c r="G150" s="5">
        <v>13544.3997</v>
      </c>
      <c r="H150" s="5">
        <v>177552.14921344101</v>
      </c>
      <c r="I150" s="5">
        <f>F150/H150</f>
        <v>648.87978270261567</v>
      </c>
      <c r="J150" s="10">
        <v>0</v>
      </c>
      <c r="K150" s="8">
        <v>-0.52404301246600005</v>
      </c>
    </row>
    <row r="151" spans="1:11" x14ac:dyDescent="0.25">
      <c r="A151" s="4" t="s">
        <v>192</v>
      </c>
      <c r="B151" s="5" t="s">
        <v>238</v>
      </c>
      <c r="C151" s="5" t="s">
        <v>223</v>
      </c>
      <c r="D151" s="5">
        <v>-999</v>
      </c>
      <c r="E151" s="5">
        <v>308000000000</v>
      </c>
      <c r="F151" s="5">
        <v>49600000</v>
      </c>
      <c r="G151" s="5">
        <v>6205.3354369999997</v>
      </c>
      <c r="H151" s="5">
        <v>237232.65094922201</v>
      </c>
      <c r="I151" s="5">
        <f>F151/H151</f>
        <v>209.07745962260708</v>
      </c>
      <c r="J151" s="10">
        <v>-999</v>
      </c>
      <c r="K151" s="8">
        <v>-999</v>
      </c>
    </row>
    <row r="152" spans="1:11" x14ac:dyDescent="0.25">
      <c r="A152" s="4" t="s">
        <v>146</v>
      </c>
      <c r="B152" s="5" t="s">
        <v>238</v>
      </c>
      <c r="C152" s="5" t="s">
        <v>223</v>
      </c>
      <c r="D152" s="5">
        <v>-999</v>
      </c>
      <c r="E152" s="5">
        <v>76941014493</v>
      </c>
      <c r="F152" s="5">
        <v>9450000</v>
      </c>
      <c r="G152" s="5">
        <v>8141.9062960000001</v>
      </c>
      <c r="H152" s="5">
        <v>34437.296157658602</v>
      </c>
      <c r="I152" s="5">
        <f>F152/H152</f>
        <v>274.41178763677095</v>
      </c>
      <c r="J152" s="10">
        <v>-999</v>
      </c>
      <c r="K152" s="8">
        <v>-999</v>
      </c>
    </row>
    <row r="153" spans="1:11" x14ac:dyDescent="0.25">
      <c r="A153" s="4" t="s">
        <v>193</v>
      </c>
      <c r="B153" s="5" t="s">
        <v>238</v>
      </c>
      <c r="C153" s="5" t="s">
        <v>223</v>
      </c>
      <c r="D153" s="5">
        <v>-999</v>
      </c>
      <c r="E153" s="5">
        <v>342000000000</v>
      </c>
      <c r="F153" s="5">
        <v>31240000</v>
      </c>
      <c r="G153" s="5">
        <v>10951.107830000001</v>
      </c>
      <c r="H153" s="5">
        <v>82336.507145154304</v>
      </c>
      <c r="I153" s="5">
        <f>F153/H153</f>
        <v>379.41857243137315</v>
      </c>
      <c r="J153" s="10">
        <v>0</v>
      </c>
      <c r="K153" s="8">
        <v>0.10798033905</v>
      </c>
    </row>
    <row r="154" spans="1:11" x14ac:dyDescent="0.25">
      <c r="A154" s="4" t="s">
        <v>194</v>
      </c>
      <c r="B154" s="5" t="s">
        <v>238</v>
      </c>
      <c r="C154" s="5" t="s">
        <v>223</v>
      </c>
      <c r="D154" s="5">
        <v>-999</v>
      </c>
      <c r="E154" s="5">
        <v>676000000000</v>
      </c>
      <c r="F154" s="5">
        <v>83750000</v>
      </c>
      <c r="G154" s="5">
        <v>8066.7653039999996</v>
      </c>
      <c r="H154" s="5">
        <v>485733.31047256198</v>
      </c>
      <c r="I154" s="5">
        <f>F154/H154</f>
        <v>172.41971714585725</v>
      </c>
      <c r="J154" s="10">
        <v>0</v>
      </c>
      <c r="K154" s="8">
        <v>-2.1762470191299999E-2</v>
      </c>
    </row>
    <row r="155" spans="1:11" x14ac:dyDescent="0.25">
      <c r="A155" s="4" t="s">
        <v>147</v>
      </c>
      <c r="B155" s="5" t="s">
        <v>238</v>
      </c>
      <c r="C155" s="5" t="s">
        <v>223</v>
      </c>
      <c r="D155" s="5">
        <v>-999</v>
      </c>
      <c r="E155" s="5">
        <v>243000000000</v>
      </c>
      <c r="F155" s="5">
        <v>36230000</v>
      </c>
      <c r="G155" s="5">
        <v>6708.08482</v>
      </c>
      <c r="H155" s="5">
        <v>175871.17456229401</v>
      </c>
      <c r="I155" s="5">
        <f>F155/H155</f>
        <v>206.00305928568895</v>
      </c>
      <c r="J155" s="10">
        <v>-999</v>
      </c>
      <c r="K155" s="8">
        <v>-999</v>
      </c>
    </row>
    <row r="156" spans="1:11" x14ac:dyDescent="0.25">
      <c r="A156" s="4" t="s">
        <v>148</v>
      </c>
      <c r="B156" s="5" t="s">
        <v>238</v>
      </c>
      <c r="C156" s="5" t="s">
        <v>223</v>
      </c>
      <c r="D156" s="5">
        <v>-999</v>
      </c>
      <c r="E156" s="5">
        <v>337000000000</v>
      </c>
      <c r="F156" s="5">
        <v>48580000</v>
      </c>
      <c r="G156" s="5">
        <v>6928.2850340000005</v>
      </c>
      <c r="H156" s="5">
        <v>383707.354003229</v>
      </c>
      <c r="I156" s="5">
        <f>F156/H156</f>
        <v>126.60690365499532</v>
      </c>
      <c r="J156" s="10">
        <v>-999</v>
      </c>
      <c r="K156" s="8">
        <v>-999</v>
      </c>
    </row>
    <row r="157" spans="1:11" x14ac:dyDescent="0.25">
      <c r="A157" s="4" t="s">
        <v>149</v>
      </c>
      <c r="B157" s="5" t="s">
        <v>238</v>
      </c>
      <c r="C157" s="5" t="s">
        <v>223</v>
      </c>
      <c r="D157" s="5">
        <v>-999</v>
      </c>
      <c r="E157" s="5">
        <v>24606086957</v>
      </c>
      <c r="F157" s="5">
        <v>3510000</v>
      </c>
      <c r="G157" s="5">
        <v>7010.2811840000004</v>
      </c>
      <c r="H157" s="5">
        <v>1202733.82871552</v>
      </c>
      <c r="I157" s="5">
        <f>F157/H157</f>
        <v>2.9183514391946255</v>
      </c>
      <c r="J157" s="10">
        <v>-999</v>
      </c>
      <c r="K157" s="8">
        <v>-999</v>
      </c>
    </row>
    <row r="158" spans="1:11" x14ac:dyDescent="0.25">
      <c r="A158" s="4" t="s">
        <v>150</v>
      </c>
      <c r="B158" s="5" t="s">
        <v>238</v>
      </c>
      <c r="C158" s="5" t="s">
        <v>223</v>
      </c>
      <c r="D158" s="5">
        <v>-999</v>
      </c>
      <c r="E158" s="5">
        <v>374000000000</v>
      </c>
      <c r="F158" s="5">
        <v>38760000</v>
      </c>
      <c r="G158" s="5">
        <v>9644.3255410000002</v>
      </c>
      <c r="H158" s="5">
        <v>205343.123497864</v>
      </c>
      <c r="I158" s="5">
        <f>F158/H158</f>
        <v>188.75723393972424</v>
      </c>
      <c r="J158" s="10">
        <v>0</v>
      </c>
      <c r="K158" s="8">
        <v>0.19728972889800001</v>
      </c>
    </row>
    <row r="159" spans="1:11" x14ac:dyDescent="0.25">
      <c r="A159" s="4" t="s">
        <v>151</v>
      </c>
      <c r="B159" s="5" t="s">
        <v>238</v>
      </c>
      <c r="C159" s="5" t="s">
        <v>223</v>
      </c>
      <c r="D159" s="5">
        <v>-999</v>
      </c>
      <c r="E159" s="5">
        <v>126000000000</v>
      </c>
      <c r="F159" s="5">
        <v>26470000</v>
      </c>
      <c r="G159" s="5">
        <v>4773.4104239999997</v>
      </c>
      <c r="H159" s="5">
        <v>423978.83192433201</v>
      </c>
      <c r="I159" s="5">
        <f>F159/H159</f>
        <v>62.432362200394316</v>
      </c>
      <c r="J159" s="10">
        <v>-999</v>
      </c>
      <c r="K159" s="8">
        <v>-999</v>
      </c>
    </row>
    <row r="160" spans="1:11" x14ac:dyDescent="0.25">
      <c r="A160" s="4" t="s">
        <v>152</v>
      </c>
      <c r="B160" s="5" t="s">
        <v>238</v>
      </c>
      <c r="C160" s="5" t="s">
        <v>223</v>
      </c>
      <c r="D160" s="5">
        <v>-999</v>
      </c>
      <c r="E160" s="5">
        <v>42984782609</v>
      </c>
      <c r="F160" s="5">
        <v>6080000</v>
      </c>
      <c r="G160" s="5">
        <v>7069.8655609999996</v>
      </c>
      <c r="H160" s="5">
        <v>696207.50944529905</v>
      </c>
      <c r="I160" s="5">
        <f>F160/H160</f>
        <v>8.7330284685441253</v>
      </c>
      <c r="J160" s="10">
        <v>-999</v>
      </c>
      <c r="K160" s="8">
        <v>-999</v>
      </c>
    </row>
    <row r="161" spans="1:11" x14ac:dyDescent="0.25">
      <c r="A161" s="4" t="s">
        <v>153</v>
      </c>
      <c r="B161" s="5" t="s">
        <v>238</v>
      </c>
      <c r="C161" s="5" t="s">
        <v>223</v>
      </c>
      <c r="D161" s="5">
        <v>-999</v>
      </c>
      <c r="E161" s="5">
        <v>54325797101</v>
      </c>
      <c r="F161" s="5">
        <v>6950000</v>
      </c>
      <c r="G161" s="5">
        <v>7816.6614529999997</v>
      </c>
      <c r="H161" s="5">
        <v>51701.263944986102</v>
      </c>
      <c r="I161" s="5">
        <f>F161/H161</f>
        <v>134.42611398041069</v>
      </c>
      <c r="J161" s="10">
        <v>-999</v>
      </c>
      <c r="K161" s="8">
        <v>-999</v>
      </c>
    </row>
    <row r="162" spans="1:11" x14ac:dyDescent="0.25">
      <c r="A162" s="4" t="s">
        <v>154</v>
      </c>
      <c r="B162" s="5" t="s">
        <v>238</v>
      </c>
      <c r="C162" s="5" t="s">
        <v>223</v>
      </c>
      <c r="D162" s="5">
        <v>-999</v>
      </c>
      <c r="E162" s="5">
        <v>197000000000</v>
      </c>
      <c r="F162" s="5">
        <v>25230000</v>
      </c>
      <c r="G162" s="5">
        <v>7810.525772</v>
      </c>
      <c r="H162" s="5">
        <v>1626711.5048914701</v>
      </c>
      <c r="I162" s="5">
        <f>F162/H162</f>
        <v>15.509818381522592</v>
      </c>
      <c r="J162" s="10">
        <v>0</v>
      </c>
      <c r="K162" s="8">
        <v>0.41499404402599999</v>
      </c>
    </row>
    <row r="163" spans="1:11" x14ac:dyDescent="0.25">
      <c r="A163" s="4" t="s">
        <v>96</v>
      </c>
      <c r="B163" s="5" t="s">
        <v>239</v>
      </c>
      <c r="C163" s="5" t="s">
        <v>219</v>
      </c>
      <c r="D163" s="5">
        <v>-999</v>
      </c>
      <c r="E163" s="5">
        <v>97281675000</v>
      </c>
      <c r="F163" s="5">
        <v>1360301</v>
      </c>
      <c r="G163" s="5">
        <v>71514.815470000001</v>
      </c>
      <c r="H163" s="5">
        <v>16694.977098116298</v>
      </c>
      <c r="I163" s="5">
        <f>F163/H163</f>
        <v>81.47965654612868</v>
      </c>
      <c r="J163" s="10">
        <v>0</v>
      </c>
      <c r="K163" s="8">
        <v>5.8825504199799997E-2</v>
      </c>
    </row>
    <row r="164" spans="1:11" x14ac:dyDescent="0.25">
      <c r="A164" s="4" t="s">
        <v>97</v>
      </c>
      <c r="B164" s="5" t="s">
        <v>239</v>
      </c>
      <c r="C164" s="5" t="s">
        <v>219</v>
      </c>
      <c r="D164" s="5">
        <v>-999</v>
      </c>
      <c r="E164" s="5">
        <v>600000000000</v>
      </c>
      <c r="F164" s="5">
        <v>6724540</v>
      </c>
      <c r="G164" s="5">
        <v>89167.088010000007</v>
      </c>
      <c r="H164" s="5">
        <v>174598.836892947</v>
      </c>
      <c r="I164" s="5">
        <f>F164/H164</f>
        <v>38.514231364113058</v>
      </c>
      <c r="J164" s="10">
        <v>-0.16250000000000001</v>
      </c>
      <c r="K164" s="8">
        <v>0.22902226694300001</v>
      </c>
    </row>
    <row r="165" spans="1:11" x14ac:dyDescent="0.25">
      <c r="A165" s="4" t="s">
        <v>98</v>
      </c>
      <c r="B165" s="5" t="s">
        <v>239</v>
      </c>
      <c r="C165" s="5" t="s">
        <v>219</v>
      </c>
      <c r="D165" s="5">
        <v>-999</v>
      </c>
      <c r="E165" s="5">
        <v>52169125000</v>
      </c>
      <c r="F165" s="5">
        <v>989415</v>
      </c>
      <c r="G165" s="5">
        <v>52727.242870000002</v>
      </c>
      <c r="H165" s="5">
        <v>381033.071549327</v>
      </c>
      <c r="I165" s="5">
        <f>F165/H165</f>
        <v>2.5966643682054102</v>
      </c>
      <c r="J165" s="10">
        <v>0</v>
      </c>
      <c r="K165" s="8">
        <v>0.42204415294999997</v>
      </c>
    </row>
    <row r="166" spans="1:11" x14ac:dyDescent="0.25">
      <c r="A166" s="4" t="s">
        <v>99</v>
      </c>
      <c r="B166" s="5" t="s">
        <v>239</v>
      </c>
      <c r="C166" s="5" t="s">
        <v>219</v>
      </c>
      <c r="D166" s="5">
        <v>-999</v>
      </c>
      <c r="E166" s="5">
        <v>67518575000</v>
      </c>
      <c r="F166" s="5">
        <v>1328361</v>
      </c>
      <c r="G166" s="5">
        <v>50828.483370000002</v>
      </c>
      <c r="H166" s="5">
        <v>83080.835673368507</v>
      </c>
      <c r="I166" s="5">
        <f>F166/H166</f>
        <v>15.988777546995776</v>
      </c>
      <c r="J166" s="10">
        <v>0</v>
      </c>
      <c r="K166" s="8">
        <v>0.30537851582100001</v>
      </c>
    </row>
    <row r="167" spans="1:11" x14ac:dyDescent="0.25">
      <c r="A167" s="4" t="s">
        <v>195</v>
      </c>
      <c r="B167" s="5" t="s">
        <v>239</v>
      </c>
      <c r="C167" s="5" t="s">
        <v>219</v>
      </c>
      <c r="D167" s="5">
        <v>-999</v>
      </c>
      <c r="E167" s="5">
        <v>57036775000</v>
      </c>
      <c r="F167" s="5">
        <v>672591</v>
      </c>
      <c r="G167" s="5">
        <v>84801.573319999996</v>
      </c>
      <c r="H167" s="5">
        <v>184344.749728906</v>
      </c>
      <c r="I167" s="5">
        <f>F167/H167</f>
        <v>3.648549801332015</v>
      </c>
      <c r="J167" s="10">
        <v>0</v>
      </c>
      <c r="K167" s="8">
        <v>0.49132896339600002</v>
      </c>
    </row>
    <row r="168" spans="1:11" x14ac:dyDescent="0.25">
      <c r="A168" s="4" t="s">
        <v>196</v>
      </c>
      <c r="B168" s="5" t="s">
        <v>239</v>
      </c>
      <c r="C168" s="5" t="s">
        <v>219</v>
      </c>
      <c r="D168" s="5">
        <v>-999</v>
      </c>
      <c r="E168" s="5">
        <v>53305750000</v>
      </c>
      <c r="F168" s="5">
        <v>814180</v>
      </c>
      <c r="G168" s="5">
        <v>65471.701589999997</v>
      </c>
      <c r="H168" s="5">
        <v>196530.01359610801</v>
      </c>
      <c r="I168" s="5">
        <f>F168/H168</f>
        <v>4.1427768975441808</v>
      </c>
      <c r="J168" s="10">
        <v>-2.5000000000000001E-2</v>
      </c>
      <c r="K168" s="8">
        <v>0.51112735111999996</v>
      </c>
    </row>
    <row r="169" spans="1:11" x14ac:dyDescent="0.25">
      <c r="A169" s="4" t="s">
        <v>100</v>
      </c>
      <c r="B169" s="5" t="s">
        <v>239</v>
      </c>
      <c r="C169" s="5" t="s">
        <v>219</v>
      </c>
      <c r="D169" s="5">
        <v>-999</v>
      </c>
      <c r="E169" s="5">
        <v>39646200000</v>
      </c>
      <c r="F169" s="5">
        <v>563626</v>
      </c>
      <c r="G169" s="5">
        <v>70341.325630000007</v>
      </c>
      <c r="H169" s="5">
        <v>252755.18209364</v>
      </c>
      <c r="I169" s="5">
        <f>F169/H169</f>
        <v>2.229928563012368</v>
      </c>
      <c r="J169" s="10">
        <v>0</v>
      </c>
      <c r="K169" s="8">
        <v>0.51700423636500004</v>
      </c>
    </row>
    <row r="170" spans="1:11" x14ac:dyDescent="0.25">
      <c r="A170" s="4" t="s">
        <v>101</v>
      </c>
      <c r="B170" s="5" t="s">
        <v>239</v>
      </c>
      <c r="C170" s="5" t="s">
        <v>219</v>
      </c>
      <c r="D170" s="5">
        <v>-999</v>
      </c>
      <c r="E170" s="5">
        <v>347000000000</v>
      </c>
      <c r="F170" s="5">
        <v>5686986</v>
      </c>
      <c r="G170" s="5">
        <v>61070.327940000003</v>
      </c>
      <c r="H170" s="5">
        <v>144234.44289686999</v>
      </c>
      <c r="I170" s="5">
        <f>F170/H170</f>
        <v>39.428765319711388</v>
      </c>
      <c r="J170" s="10">
        <v>0</v>
      </c>
      <c r="K170" s="8">
        <v>0.51817810145999998</v>
      </c>
    </row>
    <row r="171" spans="1:11" x14ac:dyDescent="0.25">
      <c r="A171" s="4" t="s">
        <v>102</v>
      </c>
      <c r="B171" s="5" t="s">
        <v>239</v>
      </c>
      <c r="C171" s="5" t="s">
        <v>219</v>
      </c>
      <c r="D171" s="5">
        <v>-999</v>
      </c>
      <c r="E171" s="5">
        <v>80910950000</v>
      </c>
      <c r="F171" s="5">
        <v>1567582</v>
      </c>
      <c r="G171" s="5">
        <v>51615.130819999998</v>
      </c>
      <c r="H171" s="5">
        <v>214814.420946219</v>
      </c>
      <c r="I171" s="5">
        <f>F171/H171</f>
        <v>7.2973778626922829</v>
      </c>
      <c r="J171" s="10">
        <v>-6.25E-2</v>
      </c>
      <c r="K171" s="8">
        <v>0.143702003459</v>
      </c>
    </row>
    <row r="172" spans="1:11" x14ac:dyDescent="0.25">
      <c r="A172" s="4" t="s">
        <v>103</v>
      </c>
      <c r="B172" s="5" t="s">
        <v>239</v>
      </c>
      <c r="C172" s="5" t="s">
        <v>219</v>
      </c>
      <c r="D172" s="5">
        <v>-999</v>
      </c>
      <c r="E172" s="5">
        <v>34785100000</v>
      </c>
      <c r="F172" s="5">
        <v>625741</v>
      </c>
      <c r="G172" s="5">
        <v>55590.252200000003</v>
      </c>
      <c r="H172" s="5">
        <v>25017.0970307965</v>
      </c>
      <c r="I172" s="5">
        <f>F172/H172</f>
        <v>25.012534397164526</v>
      </c>
      <c r="J172" s="10">
        <v>0</v>
      </c>
      <c r="K172" s="8">
        <v>0.280202694704</v>
      </c>
    </row>
    <row r="173" spans="1:11" x14ac:dyDescent="0.25">
      <c r="A173" s="4" t="s">
        <v>104</v>
      </c>
      <c r="B173" s="5" t="s">
        <v>239</v>
      </c>
      <c r="C173" s="5" t="s">
        <v>219</v>
      </c>
      <c r="D173" s="5">
        <v>-999</v>
      </c>
      <c r="E173" s="5">
        <v>381000000000</v>
      </c>
      <c r="F173" s="5">
        <v>5303925</v>
      </c>
      <c r="G173" s="5">
        <v>71806.242549999995</v>
      </c>
      <c r="H173" s="5">
        <v>215792.811939062</v>
      </c>
      <c r="I173" s="5">
        <f>F173/H173</f>
        <v>24.578784401297771</v>
      </c>
      <c r="J173" s="10">
        <v>0</v>
      </c>
      <c r="K173" s="8">
        <v>0.23124361437900001</v>
      </c>
    </row>
    <row r="174" spans="1:11" x14ac:dyDescent="0.25">
      <c r="A174" s="4" t="s">
        <v>105</v>
      </c>
      <c r="B174" s="5" t="s">
        <v>239</v>
      </c>
      <c r="C174" s="5" t="s">
        <v>219</v>
      </c>
      <c r="D174" s="5">
        <v>-999</v>
      </c>
      <c r="E174" s="5">
        <v>252000000000</v>
      </c>
      <c r="F174" s="5">
        <v>3831074</v>
      </c>
      <c r="G174" s="5">
        <v>65674.651549999995</v>
      </c>
      <c r="H174" s="5">
        <v>249430.509803466</v>
      </c>
      <c r="I174" s="5">
        <f>F174/H174</f>
        <v>15.359283846305015</v>
      </c>
      <c r="J174" s="10">
        <v>-1.2500000000000001E-2</v>
      </c>
      <c r="K174" s="8">
        <v>-7.8116872851300007E-2</v>
      </c>
    </row>
    <row r="175" spans="1:11" x14ac:dyDescent="0.25">
      <c r="A175" s="4" t="s">
        <v>197</v>
      </c>
      <c r="B175" s="5" t="s">
        <v>239</v>
      </c>
      <c r="C175" s="5" t="s">
        <v>219</v>
      </c>
      <c r="D175" s="5">
        <v>-999</v>
      </c>
      <c r="E175" s="5">
        <v>88594950000</v>
      </c>
      <c r="F175" s="5">
        <v>1316470</v>
      </c>
      <c r="G175" s="5">
        <v>67297.355809999994</v>
      </c>
      <c r="H175" s="5">
        <v>23480.7667572629</v>
      </c>
      <c r="I175" s="5">
        <f>F175/H175</f>
        <v>56.065886331961416</v>
      </c>
      <c r="J175" s="10">
        <v>0</v>
      </c>
      <c r="K175" s="8">
        <v>0.470794748012</v>
      </c>
    </row>
    <row r="176" spans="1:11" x14ac:dyDescent="0.25">
      <c r="A176" s="4" t="s">
        <v>106</v>
      </c>
      <c r="B176" s="5" t="s">
        <v>239</v>
      </c>
      <c r="C176" s="5" t="s">
        <v>219</v>
      </c>
      <c r="D176" s="5">
        <v>-999</v>
      </c>
      <c r="E176" s="5">
        <v>195000000000</v>
      </c>
      <c r="F176" s="5">
        <v>3046355</v>
      </c>
      <c r="G176" s="5">
        <v>63941.56295</v>
      </c>
      <c r="H176" s="5">
        <v>145227.93049935999</v>
      </c>
      <c r="I176" s="5">
        <f>F176/H176</f>
        <v>20.976371346236494</v>
      </c>
      <c r="J176" s="10">
        <v>-2.5000000000000001E-2</v>
      </c>
      <c r="K176" s="8">
        <v>8.4612898056500005E-2</v>
      </c>
    </row>
    <row r="177" spans="1:11" x14ac:dyDescent="0.25">
      <c r="A177" s="4" t="s">
        <v>107</v>
      </c>
      <c r="B177" s="5" t="s">
        <v>239</v>
      </c>
      <c r="C177" s="5" t="s">
        <v>219</v>
      </c>
      <c r="D177" s="5">
        <v>-999</v>
      </c>
      <c r="E177" s="5">
        <v>596000000000</v>
      </c>
      <c r="F177" s="5">
        <v>6547629</v>
      </c>
      <c r="G177" s="5">
        <v>90957.917740000004</v>
      </c>
      <c r="H177" s="5">
        <v>21301.5007759822</v>
      </c>
      <c r="I177" s="5">
        <f>F177/H177</f>
        <v>307.37876494517053</v>
      </c>
      <c r="J177" s="10">
        <v>-0.13750000000000001</v>
      </c>
      <c r="K177" s="8">
        <v>6.1724431942400002E-2</v>
      </c>
    </row>
    <row r="178" spans="1:11" x14ac:dyDescent="0.25">
      <c r="A178" s="4" t="s">
        <v>108</v>
      </c>
      <c r="B178" s="5" t="s">
        <v>239</v>
      </c>
      <c r="C178" s="5" t="s">
        <v>219</v>
      </c>
      <c r="D178" s="5">
        <v>-999</v>
      </c>
      <c r="E178" s="5">
        <v>127000000000</v>
      </c>
      <c r="F178" s="5">
        <v>1826341</v>
      </c>
      <c r="G178" s="5">
        <v>69557.916620000004</v>
      </c>
      <c r="H178" s="5">
        <v>198347.82978181701</v>
      </c>
      <c r="I178" s="5">
        <f>F178/H178</f>
        <v>9.2077690086600832</v>
      </c>
      <c r="J178" s="10">
        <v>0</v>
      </c>
      <c r="K178" s="8">
        <v>7.9507720706200005E-2</v>
      </c>
    </row>
    <row r="179" spans="1:11" x14ac:dyDescent="0.25">
      <c r="A179" s="4" t="s">
        <v>198</v>
      </c>
      <c r="B179" s="5" t="s">
        <v>239</v>
      </c>
      <c r="C179" s="5" t="s">
        <v>219</v>
      </c>
      <c r="D179" s="5">
        <v>-999</v>
      </c>
      <c r="E179" s="5">
        <v>1730000000000</v>
      </c>
      <c r="F179" s="5">
        <v>19378102</v>
      </c>
      <c r="G179" s="5">
        <v>89374.614709999994</v>
      </c>
      <c r="H179" s="5">
        <v>124706.16578269401</v>
      </c>
      <c r="I179" s="5">
        <f>F179/H179</f>
        <v>155.39008739766081</v>
      </c>
      <c r="J179" s="10">
        <v>-0.17499999999999999</v>
      </c>
      <c r="K179" s="8">
        <v>0.25243710361999999</v>
      </c>
    </row>
    <row r="180" spans="1:11" x14ac:dyDescent="0.25">
      <c r="A180" s="4" t="s">
        <v>109</v>
      </c>
      <c r="B180" s="5" t="s">
        <v>239</v>
      </c>
      <c r="C180" s="5" t="s">
        <v>219</v>
      </c>
      <c r="D180" s="5">
        <v>-999</v>
      </c>
      <c r="E180" s="5">
        <v>814000000000</v>
      </c>
      <c r="F180" s="5">
        <v>12702379</v>
      </c>
      <c r="G180" s="5">
        <v>64044.190069999997</v>
      </c>
      <c r="H180" s="5">
        <v>118112.370440734</v>
      </c>
      <c r="I180" s="5">
        <f>F180/H180</f>
        <v>107.54486555981666</v>
      </c>
      <c r="J180" s="10">
        <v>-0.21249999999999999</v>
      </c>
      <c r="K180" s="8">
        <v>-0.115241739505</v>
      </c>
    </row>
    <row r="181" spans="1:11" x14ac:dyDescent="0.25">
      <c r="A181" s="4" t="s">
        <v>110</v>
      </c>
      <c r="B181" s="5" t="s">
        <v>239</v>
      </c>
      <c r="C181" s="5" t="s">
        <v>219</v>
      </c>
      <c r="D181" s="5">
        <v>-999</v>
      </c>
      <c r="E181" s="5">
        <v>286000000000</v>
      </c>
      <c r="F181" s="5">
        <v>3574097</v>
      </c>
      <c r="G181" s="5">
        <v>79919.592279999997</v>
      </c>
      <c r="H181" s="5">
        <v>12650.397522814699</v>
      </c>
      <c r="I181" s="5">
        <f>F181/H181</f>
        <v>282.52843387365488</v>
      </c>
      <c r="J181" s="10">
        <v>0</v>
      </c>
      <c r="K181" s="8">
        <v>-1.16763868753E-2</v>
      </c>
    </row>
    <row r="182" spans="1:11" x14ac:dyDescent="0.25">
      <c r="A182" s="4" t="s">
        <v>199</v>
      </c>
      <c r="B182" s="5" t="s">
        <v>239</v>
      </c>
      <c r="C182" s="5" t="s">
        <v>219</v>
      </c>
      <c r="D182" s="5">
        <v>-999</v>
      </c>
      <c r="E182" s="5">
        <v>63541100000</v>
      </c>
      <c r="F182" s="5">
        <v>1052567</v>
      </c>
      <c r="G182" s="5">
        <v>60367.74856</v>
      </c>
      <c r="H182" s="5">
        <v>2859.2693003869199</v>
      </c>
      <c r="I182" s="5">
        <f>F182/H182</f>
        <v>368.12447147163272</v>
      </c>
      <c r="J182" s="10">
        <v>-0.13750000000000001</v>
      </c>
      <c r="K182" s="8">
        <v>-0.27460591875599999</v>
      </c>
    </row>
    <row r="183" spans="1:11" x14ac:dyDescent="0.25">
      <c r="A183" s="4" t="s">
        <v>200</v>
      </c>
      <c r="B183" s="5" t="s">
        <v>239</v>
      </c>
      <c r="C183" s="5" t="s">
        <v>219</v>
      </c>
      <c r="D183" s="5">
        <v>-999</v>
      </c>
      <c r="E183" s="5">
        <v>645000000000</v>
      </c>
      <c r="F183" s="5">
        <v>8791894</v>
      </c>
      <c r="G183" s="5">
        <v>73344.989709999994</v>
      </c>
      <c r="H183" s="5">
        <v>19338.4948324344</v>
      </c>
      <c r="I183" s="5">
        <f>F183/H183</f>
        <v>454.63176302916253</v>
      </c>
      <c r="J183" s="10">
        <v>-0.15</v>
      </c>
      <c r="K183" s="8">
        <v>0.10609202797</v>
      </c>
    </row>
    <row r="184" spans="1:11" x14ac:dyDescent="0.25">
      <c r="A184" s="4" t="s">
        <v>201</v>
      </c>
      <c r="B184" s="5" t="s">
        <v>239</v>
      </c>
      <c r="C184" s="5" t="s">
        <v>219</v>
      </c>
      <c r="D184" s="5">
        <v>-999</v>
      </c>
      <c r="E184" s="5">
        <v>377000000000</v>
      </c>
      <c r="F184" s="5">
        <v>6483802</v>
      </c>
      <c r="G184" s="5">
        <v>58160.991040000001</v>
      </c>
      <c r="H184" s="5">
        <v>92478.763254846897</v>
      </c>
      <c r="I184" s="5">
        <f>F184/H184</f>
        <v>70.111253349402659</v>
      </c>
      <c r="J184" s="10">
        <v>-0.05</v>
      </c>
      <c r="K184" s="8">
        <v>-7.3990640671800001E-2</v>
      </c>
    </row>
    <row r="185" spans="1:11" x14ac:dyDescent="0.25">
      <c r="A185" s="4" t="s">
        <v>111</v>
      </c>
      <c r="B185" s="5" t="s">
        <v>239</v>
      </c>
      <c r="C185" s="5" t="s">
        <v>219</v>
      </c>
      <c r="D185" s="5">
        <v>-999</v>
      </c>
      <c r="E185" s="5">
        <v>178000000000</v>
      </c>
      <c r="F185" s="5">
        <v>2700551</v>
      </c>
      <c r="G185" s="5">
        <v>65769.763279999999</v>
      </c>
      <c r="H185" s="5">
        <v>289896.51824677602</v>
      </c>
      <c r="I185" s="5">
        <f>F185/H185</f>
        <v>9.3155689358819451</v>
      </c>
      <c r="J185" s="10">
        <v>-0.25</v>
      </c>
      <c r="K185" s="8">
        <v>7.0743192617199996E-2</v>
      </c>
    </row>
    <row r="186" spans="1:11" x14ac:dyDescent="0.25">
      <c r="A186" s="4" t="s">
        <v>112</v>
      </c>
      <c r="B186" s="5" t="s">
        <v>239</v>
      </c>
      <c r="C186" s="5" t="s">
        <v>219</v>
      </c>
      <c r="D186" s="5">
        <v>-999</v>
      </c>
      <c r="E186" s="5">
        <v>189000000000</v>
      </c>
      <c r="F186" s="5">
        <v>2763885</v>
      </c>
      <c r="G186" s="5">
        <v>68201.589430000007</v>
      </c>
      <c r="H186" s="5">
        <v>219624.980214849</v>
      </c>
      <c r="I186" s="5">
        <f>F186/H186</f>
        <v>12.584565732441813</v>
      </c>
      <c r="J186" s="10">
        <v>0</v>
      </c>
      <c r="K186" s="8">
        <v>-0.13164715281299999</v>
      </c>
    </row>
    <row r="187" spans="1:11" x14ac:dyDescent="0.25">
      <c r="A187" s="4" t="s">
        <v>202</v>
      </c>
      <c r="B187" s="5" t="s">
        <v>239</v>
      </c>
      <c r="C187" s="5" t="s">
        <v>219</v>
      </c>
      <c r="D187" s="5">
        <v>-999</v>
      </c>
      <c r="E187" s="5">
        <v>3140000000000</v>
      </c>
      <c r="F187" s="5">
        <v>37253956</v>
      </c>
      <c r="G187" s="5">
        <v>84218.410929999998</v>
      </c>
      <c r="H187" s="5">
        <v>408937.08013217698</v>
      </c>
      <c r="I187" s="5">
        <f>F187/H187</f>
        <v>91.099481582738221</v>
      </c>
      <c r="J187" s="10">
        <v>-0.23749999999999999</v>
      </c>
      <c r="K187" s="8">
        <v>6.6799236348400001E-2</v>
      </c>
    </row>
    <row r="188" spans="1:11" x14ac:dyDescent="0.25">
      <c r="A188" s="4" t="s">
        <v>113</v>
      </c>
      <c r="B188" s="5" t="s">
        <v>239</v>
      </c>
      <c r="C188" s="5" t="s">
        <v>219</v>
      </c>
      <c r="D188" s="5">
        <v>-999</v>
      </c>
      <c r="E188" s="5">
        <v>698000000000</v>
      </c>
      <c r="F188" s="5">
        <v>11536504</v>
      </c>
      <c r="G188" s="5">
        <v>60543.31321</v>
      </c>
      <c r="H188" s="5">
        <v>106818.42279427301</v>
      </c>
      <c r="I188" s="5">
        <f>F188/H188</f>
        <v>108.00107039792879</v>
      </c>
      <c r="J188" s="10">
        <v>-0.25</v>
      </c>
      <c r="K188" s="8">
        <v>0.23452399507400001</v>
      </c>
    </row>
    <row r="189" spans="1:11" x14ac:dyDescent="0.25">
      <c r="A189" s="4" t="s">
        <v>114</v>
      </c>
      <c r="B189" s="5" t="s">
        <v>239</v>
      </c>
      <c r="C189" s="5" t="s">
        <v>219</v>
      </c>
      <c r="D189" s="5">
        <v>-999</v>
      </c>
      <c r="E189" s="5">
        <v>897000000000</v>
      </c>
      <c r="F189" s="5">
        <v>12830632</v>
      </c>
      <c r="G189" s="5">
        <v>69920.447020000007</v>
      </c>
      <c r="H189" s="5">
        <v>146360.252281063</v>
      </c>
      <c r="I189" s="5">
        <f>F189/H189</f>
        <v>87.664730007165389</v>
      </c>
      <c r="J189" s="10">
        <v>-0.05</v>
      </c>
      <c r="K189" s="8">
        <v>-0.215616123928</v>
      </c>
    </row>
    <row r="190" spans="1:11" x14ac:dyDescent="0.25">
      <c r="A190" s="4" t="s">
        <v>203</v>
      </c>
      <c r="B190" s="5" t="s">
        <v>239</v>
      </c>
      <c r="C190" s="5" t="s">
        <v>219</v>
      </c>
      <c r="D190" s="5">
        <v>-999</v>
      </c>
      <c r="E190" s="5">
        <v>146000000000</v>
      </c>
      <c r="F190" s="5">
        <v>601723</v>
      </c>
      <c r="G190" s="5">
        <v>242959.4265</v>
      </c>
      <c r="H190" s="5">
        <v>192.19549975479799</v>
      </c>
      <c r="I190" s="5">
        <f>F190/H190</f>
        <v>3130.7861046053367</v>
      </c>
      <c r="J190" s="10">
        <v>0</v>
      </c>
      <c r="K190" s="8">
        <v>-0.26842392725999997</v>
      </c>
    </row>
    <row r="191" spans="1:11" x14ac:dyDescent="0.25">
      <c r="A191" s="4" t="s">
        <v>204</v>
      </c>
      <c r="B191" s="5" t="s">
        <v>239</v>
      </c>
      <c r="C191" s="5" t="s">
        <v>219</v>
      </c>
      <c r="D191" s="5">
        <v>-999</v>
      </c>
      <c r="E191" s="5">
        <v>75415525000</v>
      </c>
      <c r="F191" s="5">
        <v>897934</v>
      </c>
      <c r="G191" s="5">
        <v>83987.826499999996</v>
      </c>
      <c r="H191" s="5">
        <v>5473.7023049023501</v>
      </c>
      <c r="I191" s="5">
        <f>F191/H191</f>
        <v>164.04509233097926</v>
      </c>
      <c r="J191" s="10">
        <v>0</v>
      </c>
      <c r="K191" s="8">
        <v>-0.28861853431200002</v>
      </c>
    </row>
    <row r="192" spans="1:11" x14ac:dyDescent="0.25">
      <c r="A192" s="4" t="s">
        <v>205</v>
      </c>
      <c r="B192" s="5" t="s">
        <v>239</v>
      </c>
      <c r="C192" s="5" t="s">
        <v>219</v>
      </c>
      <c r="D192" s="5">
        <v>-999</v>
      </c>
      <c r="E192" s="5">
        <v>78189475000</v>
      </c>
      <c r="F192" s="5">
        <v>1852994</v>
      </c>
      <c r="G192" s="5">
        <v>42196.291519999999</v>
      </c>
      <c r="H192" s="5">
        <v>63380.034069151297</v>
      </c>
      <c r="I192" s="5">
        <f>F192/H192</f>
        <v>29.236241778890115</v>
      </c>
      <c r="J192" s="10">
        <v>0</v>
      </c>
      <c r="K192" s="8">
        <v>7.5186920092099999E-2</v>
      </c>
    </row>
    <row r="193" spans="1:11" x14ac:dyDescent="0.25">
      <c r="A193" s="4" t="s">
        <v>115</v>
      </c>
      <c r="B193" s="5" t="s">
        <v>239</v>
      </c>
      <c r="C193" s="5" t="s">
        <v>219</v>
      </c>
      <c r="D193" s="5">
        <v>-999</v>
      </c>
      <c r="E193" s="5">
        <v>428000000000</v>
      </c>
      <c r="F193" s="5">
        <v>5773552</v>
      </c>
      <c r="G193" s="5">
        <v>74189.796849999999</v>
      </c>
      <c r="H193" s="5">
        <v>25321.238505277899</v>
      </c>
      <c r="I193" s="5">
        <f>F193/H193</f>
        <v>228.01222771139629</v>
      </c>
      <c r="J193" s="10">
        <v>-6.25E-2</v>
      </c>
      <c r="K193" s="8">
        <v>-0.29553338568199999</v>
      </c>
    </row>
    <row r="194" spans="1:11" x14ac:dyDescent="0.25">
      <c r="A194" s="4" t="s">
        <v>116</v>
      </c>
      <c r="B194" s="5" t="s">
        <v>239</v>
      </c>
      <c r="C194" s="5" t="s">
        <v>219</v>
      </c>
      <c r="D194" s="5">
        <v>-999</v>
      </c>
      <c r="E194" s="5">
        <v>390000000000</v>
      </c>
      <c r="F194" s="5">
        <v>5029196</v>
      </c>
      <c r="G194" s="5">
        <v>77603.631869999997</v>
      </c>
      <c r="H194" s="5">
        <v>268638.57146799902</v>
      </c>
      <c r="I194" s="5">
        <f>F194/H194</f>
        <v>18.721049522105176</v>
      </c>
      <c r="J194" s="10">
        <v>0</v>
      </c>
      <c r="K194" s="8">
        <v>1.5777469848600002E-2</v>
      </c>
    </row>
    <row r="195" spans="1:11" x14ac:dyDescent="0.25">
      <c r="A195" s="4" t="s">
        <v>117</v>
      </c>
      <c r="B195" s="5" t="s">
        <v>239</v>
      </c>
      <c r="C195" s="5" t="s">
        <v>219</v>
      </c>
      <c r="D195" s="5">
        <v>-999</v>
      </c>
      <c r="E195" s="5">
        <v>215000000000</v>
      </c>
      <c r="F195" s="5">
        <v>4339367</v>
      </c>
      <c r="G195" s="5">
        <v>49470.619789999997</v>
      </c>
      <c r="H195" s="5">
        <v>104129.01073263399</v>
      </c>
      <c r="I195" s="5">
        <f>F195/H195</f>
        <v>41.672987858704815</v>
      </c>
      <c r="J195" s="10">
        <v>-0.05</v>
      </c>
      <c r="K195" s="8">
        <v>-0.121684392424</v>
      </c>
    </row>
    <row r="196" spans="1:11" x14ac:dyDescent="0.25">
      <c r="A196" s="4" t="s">
        <v>118</v>
      </c>
      <c r="B196" s="5" t="s">
        <v>239</v>
      </c>
      <c r="C196" s="5" t="s">
        <v>219</v>
      </c>
      <c r="D196" s="5">
        <v>-999</v>
      </c>
      <c r="E196" s="5">
        <v>173000000000</v>
      </c>
      <c r="F196" s="5">
        <v>2853118</v>
      </c>
      <c r="G196" s="5">
        <v>60685.344949999999</v>
      </c>
      <c r="H196" s="5">
        <v>211375.74151371201</v>
      </c>
      <c r="I196" s="5">
        <f>F196/H196</f>
        <v>13.497849751197288</v>
      </c>
      <c r="J196" s="10">
        <v>-1.2500000000000001E-2</v>
      </c>
      <c r="K196" s="8">
        <v>-0.19230323329099999</v>
      </c>
    </row>
    <row r="197" spans="1:11" x14ac:dyDescent="0.25">
      <c r="A197" s="4" t="s">
        <v>206</v>
      </c>
      <c r="B197" s="5" t="s">
        <v>239</v>
      </c>
      <c r="C197" s="5" t="s">
        <v>219</v>
      </c>
      <c r="D197" s="5">
        <v>-999</v>
      </c>
      <c r="E197" s="5">
        <v>554000000000</v>
      </c>
      <c r="F197" s="5">
        <v>8001024</v>
      </c>
      <c r="G197" s="5">
        <v>69267.511880000005</v>
      </c>
      <c r="H197" s="5">
        <v>103469.947120136</v>
      </c>
      <c r="I197" s="5">
        <f>F197/H197</f>
        <v>77.327032850516872</v>
      </c>
      <c r="J197" s="10">
        <v>-0.21249999999999999</v>
      </c>
      <c r="K197" s="8">
        <v>-0.26697833252399999</v>
      </c>
    </row>
    <row r="198" spans="1:11" x14ac:dyDescent="0.25">
      <c r="A198" s="4" t="s">
        <v>119</v>
      </c>
      <c r="B198" s="5" t="s">
        <v>239</v>
      </c>
      <c r="C198" s="5" t="s">
        <v>219</v>
      </c>
      <c r="D198" s="5">
        <v>-999</v>
      </c>
      <c r="E198" s="5">
        <v>332000000000</v>
      </c>
      <c r="F198" s="5">
        <v>5988927</v>
      </c>
      <c r="G198" s="5">
        <v>55449.344259999998</v>
      </c>
      <c r="H198" s="5">
        <v>180411.48239822401</v>
      </c>
      <c r="I198" s="5">
        <f>F198/H198</f>
        <v>33.195930327652782</v>
      </c>
      <c r="J198" s="10">
        <v>-0.05</v>
      </c>
      <c r="K198" s="8">
        <v>4.7532210879400003E-2</v>
      </c>
    </row>
    <row r="199" spans="1:11" x14ac:dyDescent="0.25">
      <c r="A199" s="4" t="s">
        <v>120</v>
      </c>
      <c r="B199" s="5" t="s">
        <v>239</v>
      </c>
      <c r="C199" s="5" t="s">
        <v>219</v>
      </c>
      <c r="D199" s="5">
        <v>-999</v>
      </c>
      <c r="E199" s="5">
        <v>366000000000</v>
      </c>
      <c r="F199" s="5">
        <v>6392017</v>
      </c>
      <c r="G199" s="5">
        <v>57288.622669999997</v>
      </c>
      <c r="H199" s="5">
        <v>297502.242908563</v>
      </c>
      <c r="I199" s="5">
        <f>F199/H199</f>
        <v>21.485609444512928</v>
      </c>
      <c r="J199" s="10">
        <v>-0.125</v>
      </c>
      <c r="K199" s="8">
        <v>0.10793104400300001</v>
      </c>
    </row>
    <row r="200" spans="1:11" x14ac:dyDescent="0.25">
      <c r="A200" s="4" t="s">
        <v>121</v>
      </c>
      <c r="B200" s="5" t="s">
        <v>239</v>
      </c>
      <c r="C200" s="5" t="s">
        <v>219</v>
      </c>
      <c r="D200" s="5">
        <v>-999</v>
      </c>
      <c r="E200" s="5">
        <v>206000000000</v>
      </c>
      <c r="F200" s="5">
        <v>3751351</v>
      </c>
      <c r="G200" s="5">
        <v>54929.030899999998</v>
      </c>
      <c r="H200" s="5">
        <v>183206.96028219399</v>
      </c>
      <c r="I200" s="5">
        <f>F200/H200</f>
        <v>20.476028826753023</v>
      </c>
      <c r="J200" s="10">
        <v>-0.125</v>
      </c>
      <c r="K200" s="8">
        <v>-3.9083899624499999E-2</v>
      </c>
    </row>
    <row r="201" spans="1:11" x14ac:dyDescent="0.25">
      <c r="A201" s="4" t="s">
        <v>207</v>
      </c>
      <c r="B201" s="5" t="s">
        <v>239</v>
      </c>
      <c r="C201" s="5" t="s">
        <v>219</v>
      </c>
      <c r="D201" s="5">
        <v>-999</v>
      </c>
      <c r="E201" s="5">
        <v>588000000000</v>
      </c>
      <c r="F201" s="5">
        <v>9535483</v>
      </c>
      <c r="G201" s="5">
        <v>61634.106529999997</v>
      </c>
      <c r="H201" s="5">
        <v>124336.66899545099</v>
      </c>
      <c r="I201" s="5">
        <f>F201/H201</f>
        <v>76.690835270396917</v>
      </c>
      <c r="J201" s="10">
        <v>-0.13750000000000001</v>
      </c>
      <c r="K201" s="8">
        <v>0.17627501857299999</v>
      </c>
    </row>
    <row r="202" spans="1:11" x14ac:dyDescent="0.25">
      <c r="A202" s="4" t="s">
        <v>122</v>
      </c>
      <c r="B202" s="5" t="s">
        <v>239</v>
      </c>
      <c r="C202" s="5" t="s">
        <v>219</v>
      </c>
      <c r="D202" s="5">
        <v>-999</v>
      </c>
      <c r="E202" s="5">
        <v>380000000000</v>
      </c>
      <c r="F202" s="5">
        <v>6346105</v>
      </c>
      <c r="G202" s="5">
        <v>59900.98257</v>
      </c>
      <c r="H202" s="5">
        <v>107921.689589366</v>
      </c>
      <c r="I202" s="5">
        <f>F202/H202</f>
        <v>58.80286922996163</v>
      </c>
      <c r="J202" s="10">
        <v>0</v>
      </c>
      <c r="K202" s="8">
        <v>-0.10704961612199999</v>
      </c>
    </row>
    <row r="203" spans="1:11" x14ac:dyDescent="0.25">
      <c r="A203" s="4" t="s">
        <v>123</v>
      </c>
      <c r="B203" s="5" t="s">
        <v>239</v>
      </c>
      <c r="C203" s="5" t="s">
        <v>219</v>
      </c>
      <c r="D203" s="5">
        <v>-999</v>
      </c>
      <c r="E203" s="5">
        <v>1890000000000</v>
      </c>
      <c r="F203" s="5">
        <v>25145561</v>
      </c>
      <c r="G203" s="5">
        <v>75041.322400000005</v>
      </c>
      <c r="H203" s="5">
        <v>686102.89439031703</v>
      </c>
      <c r="I203" s="5">
        <f>F203/H203</f>
        <v>36.649839558459789</v>
      </c>
      <c r="J203" s="10">
        <v>-0.28749999999999998</v>
      </c>
      <c r="K203" s="8">
        <v>-1.0755497085300001E-2</v>
      </c>
    </row>
    <row r="204" spans="1:11" x14ac:dyDescent="0.25">
      <c r="A204" s="4" t="s">
        <v>208</v>
      </c>
      <c r="B204" s="5" t="s">
        <v>239</v>
      </c>
      <c r="C204" s="5" t="s">
        <v>219</v>
      </c>
      <c r="D204" s="5">
        <v>-999</v>
      </c>
      <c r="E204" s="5">
        <v>104000000000</v>
      </c>
      <c r="F204" s="5">
        <v>2059179</v>
      </c>
      <c r="G204" s="5">
        <v>50506.294009999998</v>
      </c>
      <c r="H204" s="5">
        <v>314501.365120259</v>
      </c>
      <c r="I204" s="5">
        <f>F204/H204</f>
        <v>6.5474405785571435</v>
      </c>
      <c r="J204" s="10">
        <v>0</v>
      </c>
      <c r="K204" s="8">
        <v>-5.7534146501599999E-2</v>
      </c>
    </row>
    <row r="205" spans="1:11" x14ac:dyDescent="0.25">
      <c r="A205" s="4" t="s">
        <v>124</v>
      </c>
      <c r="B205" s="5" t="s">
        <v>239</v>
      </c>
      <c r="C205" s="5" t="s">
        <v>219</v>
      </c>
      <c r="D205" s="5">
        <v>-999</v>
      </c>
      <c r="E205" s="5">
        <v>231000000000</v>
      </c>
      <c r="F205" s="5">
        <v>4779736</v>
      </c>
      <c r="G205" s="5">
        <v>48322.391660000001</v>
      </c>
      <c r="H205" s="5">
        <v>133599.817916395</v>
      </c>
      <c r="I205" s="5">
        <f>F205/H205</f>
        <v>35.776515825725866</v>
      </c>
      <c r="J205" s="10">
        <v>-0.17499999999999999</v>
      </c>
      <c r="K205" s="8">
        <v>0.13430983832999999</v>
      </c>
    </row>
    <row r="206" spans="1:11" x14ac:dyDescent="0.25">
      <c r="A206" s="4" t="s">
        <v>125</v>
      </c>
      <c r="B206" s="5" t="s">
        <v>239</v>
      </c>
      <c r="C206" s="5" t="s">
        <v>219</v>
      </c>
      <c r="D206" s="5">
        <v>-999</v>
      </c>
      <c r="E206" s="5">
        <v>119000000000</v>
      </c>
      <c r="F206" s="5">
        <v>2967297</v>
      </c>
      <c r="G206" s="5">
        <v>40029.663359999999</v>
      </c>
      <c r="H206" s="5">
        <v>123068.33786042999</v>
      </c>
      <c r="I206" s="5">
        <f>F206/H206</f>
        <v>24.110969982914437</v>
      </c>
      <c r="J206" s="10">
        <v>0</v>
      </c>
      <c r="K206" s="8">
        <v>0.14833972423399999</v>
      </c>
    </row>
    <row r="207" spans="1:11" x14ac:dyDescent="0.25">
      <c r="A207" s="4" t="s">
        <v>209</v>
      </c>
      <c r="B207" s="5" t="s">
        <v>239</v>
      </c>
      <c r="C207" s="5" t="s">
        <v>219</v>
      </c>
      <c r="D207" s="5">
        <v>-999</v>
      </c>
      <c r="E207" s="5">
        <v>616000000000</v>
      </c>
      <c r="F207" s="5">
        <v>9687653</v>
      </c>
      <c r="G207" s="5">
        <v>63620.494559999999</v>
      </c>
      <c r="H207" s="5">
        <v>152954.87042162599</v>
      </c>
      <c r="I207" s="5">
        <f>F207/H207</f>
        <v>63.336675538971797</v>
      </c>
      <c r="J207" s="10">
        <v>-7.4999999999999997E-2</v>
      </c>
      <c r="K207" s="8">
        <v>-0.13477159320000001</v>
      </c>
    </row>
    <row r="208" spans="1:11" x14ac:dyDescent="0.25">
      <c r="A208" s="4" t="s">
        <v>210</v>
      </c>
      <c r="B208" s="5" t="s">
        <v>239</v>
      </c>
      <c r="C208" s="5" t="s">
        <v>219</v>
      </c>
      <c r="D208" s="5">
        <v>-999</v>
      </c>
      <c r="E208" s="5">
        <v>246000000000</v>
      </c>
      <c r="F208" s="5">
        <v>4625364</v>
      </c>
      <c r="G208" s="5">
        <v>53251.781909999998</v>
      </c>
      <c r="H208" s="5">
        <v>79642.380153399703</v>
      </c>
      <c r="I208" s="5">
        <f>F208/H208</f>
        <v>58.076667109785724</v>
      </c>
      <c r="J208" s="10">
        <v>-0.1</v>
      </c>
      <c r="K208" s="8">
        <v>0.12948075659800001</v>
      </c>
    </row>
    <row r="209" spans="1:11" x14ac:dyDescent="0.25">
      <c r="A209" s="4" t="s">
        <v>126</v>
      </c>
      <c r="B209" s="5" t="s">
        <v>239</v>
      </c>
      <c r="C209" s="5" t="s">
        <v>219</v>
      </c>
      <c r="D209" s="5">
        <v>-999</v>
      </c>
      <c r="E209" s="5">
        <v>133000000000</v>
      </c>
      <c r="F209" s="5">
        <v>2915918</v>
      </c>
      <c r="G209" s="5">
        <v>45673.729509999997</v>
      </c>
      <c r="H209" s="5">
        <v>138553.07406114601</v>
      </c>
      <c r="I209" s="5">
        <f>F209/H209</f>
        <v>21.045494802325006</v>
      </c>
      <c r="J209" s="10">
        <v>-0.1</v>
      </c>
      <c r="K209" s="8">
        <v>0.11226170129099999</v>
      </c>
    </row>
    <row r="210" spans="1:11" x14ac:dyDescent="0.25">
      <c r="A210" s="4" t="s">
        <v>127</v>
      </c>
      <c r="B210" s="5" t="s">
        <v>239</v>
      </c>
      <c r="C210" s="5" t="s">
        <v>219</v>
      </c>
      <c r="D210" s="5">
        <v>-999</v>
      </c>
      <c r="E210" s="5">
        <v>264000000000</v>
      </c>
      <c r="F210" s="5">
        <v>4533372</v>
      </c>
      <c r="G210" s="5">
        <v>58203.203930000003</v>
      </c>
      <c r="H210" s="5">
        <v>119222.690256078</v>
      </c>
      <c r="I210" s="5">
        <f>F210/H210</f>
        <v>38.024406178578808</v>
      </c>
      <c r="J210" s="10">
        <v>0</v>
      </c>
      <c r="K210" s="8">
        <v>0.14153877664200001</v>
      </c>
    </row>
    <row r="211" spans="1:11" x14ac:dyDescent="0.25">
      <c r="A211" s="4" t="s">
        <v>128</v>
      </c>
      <c r="B211" s="5" t="s">
        <v>239</v>
      </c>
      <c r="C211" s="5" t="s">
        <v>219</v>
      </c>
      <c r="D211" s="5">
        <v>-999</v>
      </c>
      <c r="E211" s="5">
        <v>1090000000000</v>
      </c>
      <c r="F211" s="5">
        <v>18801310</v>
      </c>
      <c r="G211" s="5">
        <v>58152.901310000001</v>
      </c>
      <c r="H211" s="5">
        <v>145866.111573656</v>
      </c>
      <c r="I211" s="5">
        <f>F211/H211</f>
        <v>128.89429763476051</v>
      </c>
      <c r="J211" s="10">
        <v>-0.125</v>
      </c>
      <c r="K211" s="8">
        <v>5.5182789396700004E-3</v>
      </c>
    </row>
    <row r="212" spans="1:11" x14ac:dyDescent="0.25">
      <c r="A212" s="4" t="s">
        <v>129</v>
      </c>
      <c r="B212" s="5" t="s">
        <v>239</v>
      </c>
      <c r="C212" s="5" t="s">
        <v>219</v>
      </c>
      <c r="D212" s="5">
        <v>-999</v>
      </c>
      <c r="E212" s="5">
        <v>542000000000</v>
      </c>
      <c r="F212" s="5">
        <v>9883640</v>
      </c>
      <c r="G212" s="5">
        <v>54792.627009999997</v>
      </c>
      <c r="H212" s="5">
        <v>149946.23188244601</v>
      </c>
      <c r="I212" s="5">
        <f>F212/H212</f>
        <v>65.91456067898072</v>
      </c>
      <c r="J212" s="10">
        <v>0</v>
      </c>
      <c r="K212" s="8">
        <v>0.13880277679200001</v>
      </c>
    </row>
    <row r="213" spans="1:11" ht="14.4" thickBot="1" x14ac:dyDescent="0.3">
      <c r="A213" s="6" t="s">
        <v>130</v>
      </c>
      <c r="B213" s="7" t="s">
        <v>239</v>
      </c>
      <c r="C213" s="7" t="s">
        <v>219</v>
      </c>
      <c r="D213" s="7">
        <v>-999</v>
      </c>
      <c r="E213" s="7">
        <v>55406075000</v>
      </c>
      <c r="F213" s="7">
        <v>710231</v>
      </c>
      <c r="G213" s="7">
        <v>78011.344200000007</v>
      </c>
      <c r="H213" s="7">
        <v>1479821.3950952899</v>
      </c>
      <c r="I213" s="7">
        <f>F213/H213</f>
        <v>0.47994372993523737</v>
      </c>
      <c r="J213" s="11">
        <v>-1.2500000000000001E-2</v>
      </c>
      <c r="K213" s="9">
        <v>0.283343828927</v>
      </c>
    </row>
  </sheetData>
  <phoneticPr fontId="18" type="noConversion"/>
  <pageMargins left="0.7" right="0.7" top="0.75" bottom="0.75" header="0.3" footer="0.3"/>
  <pageSetup paperSize="9" orientation="portrait" horizontalDpi="2400" verticalDpi="24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Opt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xiaof</dc:creator>
  <cp:lastModifiedBy>wr</cp:lastModifiedBy>
  <cp:lastPrinted>2020-11-25T08:10:10Z</cp:lastPrinted>
  <dcterms:created xsi:type="dcterms:W3CDTF">2020-10-14T09:33:41Z</dcterms:created>
  <dcterms:modified xsi:type="dcterms:W3CDTF">2020-12-19T03:15:46Z</dcterms:modified>
</cp:coreProperties>
</file>