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ongwingchi/Desktop/"/>
    </mc:Choice>
  </mc:AlternateContent>
  <xr:revisionPtr revIDLastSave="0" documentId="13_ncr:1_{A827D488-41E1-9D4C-9425-5301515F650B}" xr6:coauthVersionLast="45" xr6:coauthVersionMax="45" xr10:uidLastSave="{00000000-0000-0000-0000-000000000000}"/>
  <bookViews>
    <workbookView xWindow="0" yWindow="460" windowWidth="28800" windowHeight="16580" activeTab="5" xr2:uid="{00000000-000D-0000-FFFF-FFFF00000000}"/>
  </bookViews>
  <sheets>
    <sheet name="cuisine+distinction+location" sheetId="1" r:id="rId1"/>
    <sheet name="cuisine count no." sheetId="4" r:id="rId2"/>
    <sheet name="工作表1" sheetId="2" state="hidden" r:id="rId3"/>
    <sheet name="Temp work" sheetId="3" state="hidden" r:id="rId4"/>
    <sheet name="cuisine sort result" sheetId="5" r:id="rId5"/>
    <sheet name="graphs" sheetId="6" r:id="rId6"/>
  </sheets>
  <definedNames>
    <definedName name="_xlnm._FilterDatabase" localSheetId="4" hidden="1">'cuisine sort result'!$B$1:$C$166</definedName>
    <definedName name="_xlnm._FilterDatabase" localSheetId="3" hidden="1">'Temp work'!$B$1:$D$1</definedName>
    <definedName name="_xlchart.v1.0" hidden="1">graphs!$A$2:$A$12</definedName>
    <definedName name="_xlchart.v1.1" hidden="1">graphs!$B$2:$B$12</definedName>
    <definedName name="_xlchart.v1.2" hidden="1">graphs!$A$2:$A$12</definedName>
    <definedName name="_xlchart.v1.3" hidden="1">graphs!$B$2:$B$12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8" i="5" l="1"/>
  <c r="C166" i="3" l="1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3136" i="1"/>
  <c r="C22" i="2"/>
  <c r="C20" i="2"/>
  <c r="C21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1769" i="4"/>
  <c r="B2618" i="4"/>
  <c r="B2266" i="4"/>
  <c r="B480" i="4"/>
  <c r="B1468" i="4"/>
  <c r="B832" i="4"/>
  <c r="B1506" i="4"/>
  <c r="B1299" i="4"/>
  <c r="B2493" i="4"/>
  <c r="B2475" i="4"/>
  <c r="B2127" i="4"/>
  <c r="B479" i="4"/>
  <c r="B940" i="4"/>
  <c r="B2977" i="4"/>
  <c r="B601" i="4"/>
  <c r="B2533" i="4"/>
  <c r="B2537" i="4"/>
  <c r="B380" i="4"/>
  <c r="B2183" i="4"/>
  <c r="B1392" i="4"/>
  <c r="B1184" i="4"/>
  <c r="B3068" i="4"/>
  <c r="B2110" i="4"/>
  <c r="B448" i="4"/>
  <c r="B1861" i="4"/>
  <c r="B609" i="4"/>
  <c r="B117" i="4"/>
  <c r="B428" i="4"/>
  <c r="B32" i="4"/>
  <c r="B2352" i="4"/>
  <c r="B1423" i="4"/>
  <c r="B1266" i="4"/>
  <c r="B2559" i="4"/>
  <c r="B615" i="4"/>
  <c r="B1951" i="4"/>
  <c r="B2896" i="4"/>
  <c r="B469" i="4"/>
  <c r="B1939" i="4"/>
  <c r="B3121" i="4"/>
  <c r="B2702" i="4"/>
  <c r="B1735" i="4"/>
  <c r="B688" i="4"/>
  <c r="B2629" i="4"/>
  <c r="B2343" i="4"/>
  <c r="B2180" i="4"/>
  <c r="B1081" i="4"/>
  <c r="B1944" i="4"/>
  <c r="B2425" i="4"/>
  <c r="B2119" i="4"/>
  <c r="B377" i="4"/>
  <c r="B1237" i="4"/>
  <c r="B2644" i="4"/>
  <c r="B1918" i="4"/>
  <c r="B2611" i="4"/>
  <c r="B2421" i="4"/>
  <c r="B2275" i="4"/>
  <c r="B1887" i="4"/>
  <c r="B2191" i="4"/>
  <c r="B1135" i="4"/>
  <c r="B1903" i="4"/>
  <c r="B2889" i="4"/>
  <c r="B161" i="4"/>
  <c r="B1708" i="4"/>
  <c r="B1733" i="4"/>
  <c r="B2689" i="4"/>
  <c r="B1116" i="4"/>
  <c r="B2330" i="4"/>
  <c r="B2061" i="4"/>
  <c r="B1820" i="4"/>
  <c r="B2930" i="4"/>
  <c r="B2724" i="4"/>
  <c r="B186" i="4"/>
  <c r="B2732" i="4"/>
  <c r="B1219" i="4"/>
  <c r="B1849" i="4"/>
  <c r="B2232" i="4"/>
  <c r="B2335" i="4"/>
  <c r="B1945" i="4"/>
  <c r="B2152" i="4"/>
  <c r="B942" i="4"/>
  <c r="B3043" i="4"/>
  <c r="B2851" i="4"/>
  <c r="B2412" i="4"/>
  <c r="B275" i="4"/>
  <c r="B1481" i="4"/>
  <c r="B2681" i="4"/>
  <c r="B552" i="4"/>
  <c r="B855" i="4"/>
  <c r="B2169" i="4"/>
  <c r="B2621" i="4"/>
  <c r="B505" i="4"/>
  <c r="B1638" i="4"/>
  <c r="B1890" i="4"/>
  <c r="B2915" i="4"/>
  <c r="B2315" i="4"/>
  <c r="B2539" i="4"/>
  <c r="B205" i="4"/>
  <c r="B1092" i="4"/>
  <c r="B1639" i="4"/>
  <c r="B2290" i="4"/>
  <c r="B674" i="4"/>
  <c r="B347" i="4"/>
  <c r="B2406" i="4"/>
  <c r="B1583" i="4"/>
  <c r="B1545" i="4"/>
  <c r="B2847" i="4"/>
  <c r="B502" i="4"/>
  <c r="B2049" i="4"/>
  <c r="B1606" i="4"/>
  <c r="B1221" i="4"/>
  <c r="B2072" i="4"/>
  <c r="B2507" i="4"/>
  <c r="B1484" i="4"/>
  <c r="B909" i="4"/>
  <c r="B1662" i="4"/>
  <c r="B2320" i="4"/>
  <c r="B19" i="4"/>
  <c r="B1868" i="4"/>
  <c r="B583" i="4"/>
  <c r="B2572" i="4"/>
  <c r="B1637" i="4"/>
  <c r="B2009" i="4"/>
  <c r="B3090" i="4"/>
  <c r="B528" i="4"/>
  <c r="B795" i="4"/>
  <c r="B2776" i="4"/>
  <c r="B547" i="4"/>
  <c r="B1514" i="4"/>
  <c r="B1640" i="4"/>
  <c r="B1802" i="4"/>
  <c r="B1579" i="4"/>
  <c r="B979" i="4"/>
  <c r="B2683" i="4"/>
  <c r="B2934" i="4"/>
  <c r="B1741" i="4"/>
  <c r="B1561" i="4"/>
  <c r="B49" i="4"/>
  <c r="B320" i="4"/>
  <c r="B856" i="4"/>
  <c r="B1646" i="4"/>
  <c r="B62" i="4"/>
  <c r="B931" i="4"/>
  <c r="B2675" i="4"/>
  <c r="B2045" i="4"/>
  <c r="B2573" i="4"/>
  <c r="B860" i="4"/>
  <c r="B2708" i="4"/>
  <c r="B1202" i="4"/>
  <c r="B510" i="4"/>
  <c r="B727" i="4"/>
  <c r="B346" i="4"/>
  <c r="B2237" i="4"/>
  <c r="B3039" i="4"/>
  <c r="B2033" i="4"/>
  <c r="B1470" i="4"/>
  <c r="B1967" i="4"/>
  <c r="B2439" i="4"/>
  <c r="B863" i="4"/>
  <c r="B782" i="4"/>
  <c r="B129" i="4"/>
  <c r="B646" i="4"/>
  <c r="B1160" i="4"/>
  <c r="B124" i="4"/>
  <c r="B2653" i="4"/>
  <c r="B566" i="4"/>
  <c r="B2358" i="4"/>
  <c r="B1231" i="4"/>
  <c r="B462" i="4"/>
  <c r="B1027" i="4"/>
  <c r="B1906" i="4"/>
  <c r="B1797" i="4"/>
  <c r="B1878" i="4"/>
  <c r="B2209" i="4"/>
  <c r="B839" i="4"/>
  <c r="B1281" i="4"/>
  <c r="B370" i="4"/>
  <c r="B665" i="4"/>
  <c r="B1905" i="4"/>
  <c r="B2300" i="4"/>
  <c r="B2480" i="4"/>
  <c r="B1740" i="4"/>
  <c r="B747" i="4"/>
  <c r="B2778" i="4"/>
  <c r="B2483" i="4"/>
  <c r="B273" i="4"/>
  <c r="B266" i="4"/>
  <c r="B2427" i="4"/>
  <c r="B1039" i="4"/>
  <c r="B1234" i="4"/>
  <c r="B2656" i="4"/>
  <c r="B1145" i="4"/>
  <c r="B744" i="4"/>
  <c r="B1350" i="4"/>
  <c r="B996" i="4"/>
  <c r="B2346" i="4"/>
  <c r="B257" i="4"/>
  <c r="B2526" i="4"/>
  <c r="B105" i="4"/>
  <c r="B900" i="4"/>
  <c r="B929" i="4"/>
  <c r="B1912" i="4"/>
  <c r="B1162" i="4"/>
  <c r="B1452" i="4"/>
  <c r="B287" i="4"/>
  <c r="B1253" i="4"/>
  <c r="B1517" i="4"/>
  <c r="B2456" i="4"/>
  <c r="B810" i="4"/>
  <c r="B1212" i="4"/>
  <c r="B1855" i="4"/>
  <c r="B1298" i="4"/>
  <c r="B2523" i="4"/>
  <c r="B2960" i="4"/>
  <c r="B495" i="4"/>
  <c r="B2807" i="4"/>
  <c r="B1604" i="4"/>
  <c r="B2938" i="4"/>
  <c r="B1294" i="4"/>
  <c r="B1308" i="4"/>
  <c r="B2582" i="4"/>
  <c r="B1770" i="4"/>
  <c r="B1207" i="4"/>
  <c r="B1996" i="4"/>
  <c r="B1732" i="4"/>
  <c r="B1445" i="4"/>
  <c r="B452" i="4"/>
  <c r="B647" i="4"/>
  <c r="B1359" i="4"/>
  <c r="B1963" i="4"/>
  <c r="B710" i="4"/>
  <c r="B1913" i="4"/>
  <c r="B2458" i="4"/>
  <c r="B2604" i="4"/>
  <c r="B345" i="4"/>
  <c r="B2387" i="4"/>
  <c r="B108" i="4"/>
  <c r="B95" i="4"/>
  <c r="B2173" i="4"/>
  <c r="B2700" i="4"/>
  <c r="B155" i="4"/>
  <c r="B622" i="4"/>
  <c r="B2962" i="4"/>
  <c r="B581" i="4"/>
  <c r="B2580" i="4"/>
  <c r="B465" i="4"/>
  <c r="B1603" i="4"/>
  <c r="B1972" i="4"/>
  <c r="B602" i="4"/>
  <c r="B437" i="4"/>
  <c r="B436" i="4"/>
  <c r="B1534" i="4"/>
  <c r="B946" i="4"/>
  <c r="B779" i="4"/>
  <c r="B23" i="4"/>
  <c r="B1620" i="4"/>
  <c r="B1267" i="4"/>
  <c r="B137" i="4"/>
  <c r="B423" i="4"/>
  <c r="B344" i="4"/>
  <c r="B1155" i="4"/>
  <c r="B2039" i="4"/>
  <c r="B937" i="4"/>
  <c r="B2174" i="4"/>
  <c r="B2512" i="4"/>
  <c r="B630" i="4"/>
  <c r="B1675" i="4"/>
  <c r="B869" i="4"/>
  <c r="B2210" i="4"/>
  <c r="B3011" i="4"/>
  <c r="B3102" i="4"/>
  <c r="B2141" i="4"/>
  <c r="B3078" i="4"/>
  <c r="B100" i="4"/>
  <c r="B837" i="4"/>
  <c r="B1894" i="4"/>
  <c r="B260" i="4"/>
  <c r="B3082" i="4"/>
  <c r="B1597" i="4"/>
  <c r="B467" i="4"/>
  <c r="B415" i="4"/>
  <c r="B1801" i="4"/>
  <c r="B533" i="4"/>
  <c r="B398" i="4"/>
  <c r="B1922" i="4"/>
  <c r="B1048" i="4"/>
  <c r="B830" i="4"/>
  <c r="B2607" i="4"/>
  <c r="B2678" i="4"/>
  <c r="B2736" i="4"/>
  <c r="B1664" i="4"/>
  <c r="B700" i="4"/>
  <c r="B701" i="4"/>
  <c r="B578" i="4"/>
  <c r="B172" i="4"/>
  <c r="B1449" i="4"/>
  <c r="B2913" i="4"/>
  <c r="B2768" i="4"/>
  <c r="B149" i="4"/>
  <c r="B843" i="4"/>
  <c r="B2373" i="4"/>
  <c r="B1497" i="4"/>
  <c r="B2111" i="4"/>
  <c r="B1923" i="4"/>
  <c r="B1648" i="4"/>
  <c r="B2052" i="4"/>
  <c r="B2354" i="4"/>
  <c r="B1718" i="4"/>
  <c r="B2311" i="4"/>
  <c r="B593" i="4"/>
  <c r="B2980" i="4"/>
  <c r="B2894" i="4"/>
  <c r="B1850" i="4"/>
  <c r="B858" i="4"/>
  <c r="B3028" i="4"/>
  <c r="B2020" i="4"/>
  <c r="B1852" i="4"/>
  <c r="B580" i="4"/>
  <c r="B1969" i="4"/>
  <c r="B954" i="4"/>
  <c r="B773" i="4"/>
  <c r="B1998" i="4"/>
  <c r="B1068" i="4"/>
  <c r="B1531" i="4"/>
  <c r="B2917" i="4"/>
  <c r="B112" i="4"/>
  <c r="B2780" i="4"/>
  <c r="B2304" i="4"/>
  <c r="B1226" i="4"/>
  <c r="B819" i="4"/>
  <c r="B2285" i="4"/>
  <c r="B1232" i="4"/>
  <c r="B2134" i="4"/>
  <c r="B2093" i="4"/>
  <c r="B1588" i="4"/>
  <c r="B2603" i="4"/>
  <c r="B1911" i="4"/>
  <c r="B2761" i="4"/>
  <c r="B1124" i="4"/>
  <c r="B2897" i="4"/>
  <c r="B2570" i="4"/>
  <c r="B2530" i="4"/>
  <c r="B258" i="4"/>
  <c r="B1669" i="4"/>
  <c r="B634" i="4"/>
  <c r="B1645" i="4"/>
  <c r="B702" i="4"/>
  <c r="B2589" i="4"/>
  <c r="B2076" i="4"/>
  <c r="B1402" i="4"/>
  <c r="B2263" i="4"/>
  <c r="B318" i="4"/>
  <c r="B809" i="4"/>
  <c r="B2436" i="4"/>
  <c r="B725" i="4"/>
  <c r="B2711" i="4"/>
  <c r="B2963" i="4"/>
  <c r="B742" i="4"/>
  <c r="B421" i="4"/>
  <c r="B2948" i="4"/>
  <c r="B1774" i="4"/>
  <c r="B1466" i="4"/>
  <c r="B288" i="4"/>
  <c r="B404" i="4"/>
  <c r="B930" i="4"/>
  <c r="B1287" i="4"/>
  <c r="B1798" i="4"/>
  <c r="B883" i="4"/>
  <c r="B1932" i="4"/>
  <c r="B2991" i="4"/>
  <c r="B3091" i="4"/>
  <c r="B2745" i="4"/>
  <c r="B2086" i="4"/>
  <c r="B1137" i="4"/>
  <c r="B21" i="4"/>
  <c r="B2450" i="4"/>
  <c r="B1719" i="4"/>
  <c r="B2651" i="4"/>
  <c r="B1059" i="4"/>
  <c r="B1763" i="4"/>
  <c r="B755" i="4"/>
  <c r="B613" i="4"/>
  <c r="B3054" i="4"/>
  <c r="B731" i="4"/>
  <c r="B2754" i="4"/>
  <c r="B664" i="4"/>
  <c r="B1826" i="4"/>
  <c r="B1206" i="4"/>
  <c r="B588" i="4"/>
  <c r="B1156" i="4"/>
  <c r="B1258" i="4"/>
  <c r="B2982" i="4"/>
  <c r="B554" i="4"/>
  <c r="B854" i="4"/>
  <c r="B610" i="4"/>
  <c r="B2818" i="4"/>
  <c r="B3093" i="4"/>
  <c r="B1017" i="4"/>
  <c r="B3122" i="4"/>
  <c r="B272" i="4"/>
  <c r="B2753" i="4"/>
  <c r="B696" i="4"/>
  <c r="B141" i="4"/>
  <c r="B777" i="4"/>
  <c r="B3086" i="4"/>
  <c r="B2954" i="4"/>
  <c r="B2446" i="4"/>
  <c r="B1314" i="4"/>
  <c r="B1803" i="4"/>
  <c r="B536" i="4"/>
  <c r="B1446" i="4"/>
  <c r="B1254" i="4"/>
  <c r="B651" i="4"/>
  <c r="B1271" i="4"/>
  <c r="B907" i="4"/>
  <c r="B195" i="4"/>
  <c r="B939" i="4"/>
  <c r="B2414" i="4"/>
  <c r="B292" i="4"/>
  <c r="B1661" i="4"/>
  <c r="B487" i="4"/>
  <c r="B2269" i="4"/>
  <c r="B1873" i="4"/>
  <c r="B2886" i="4"/>
  <c r="B2197" i="4"/>
  <c r="B2860" i="4"/>
  <c r="B1377" i="4"/>
  <c r="B1683" i="4"/>
  <c r="B885" i="4"/>
  <c r="B1525" i="4"/>
  <c r="B2868" i="4"/>
  <c r="B2204" i="4"/>
  <c r="B873" i="4"/>
  <c r="B2899" i="4"/>
  <c r="B1094" i="4"/>
  <c r="B1630" i="4"/>
  <c r="B1715" i="4"/>
  <c r="B2615" i="4"/>
  <c r="B2397" i="4"/>
  <c r="B3081" i="4"/>
  <c r="B3076" i="4"/>
  <c r="B454" i="4"/>
  <c r="B2581" i="4"/>
  <c r="B1307" i="4"/>
  <c r="B2947" i="4"/>
  <c r="B2066" i="4"/>
  <c r="B1831" i="4"/>
  <c r="B1957" i="4"/>
  <c r="B2764" i="4"/>
  <c r="B1110" i="4"/>
  <c r="B2212" i="4"/>
  <c r="B1821" i="4"/>
  <c r="B2347" i="4"/>
  <c r="B1576" i="4"/>
  <c r="B2995" i="4"/>
  <c r="B2312" i="4"/>
  <c r="B2884" i="4"/>
  <c r="B3037" i="4"/>
  <c r="B1275" i="4"/>
  <c r="B617" i="4"/>
  <c r="B1413" i="4"/>
  <c r="B730" i="4"/>
  <c r="B2951" i="4"/>
  <c r="B3022" i="4"/>
  <c r="B335" i="4"/>
  <c r="B2246" i="4"/>
  <c r="B1293" i="4"/>
  <c r="B2046" i="4"/>
  <c r="B582" i="4"/>
  <c r="B295" i="4"/>
  <c r="B3045" i="4"/>
  <c r="B1474" i="4"/>
  <c r="B870" i="4"/>
  <c r="B1220" i="4"/>
  <c r="B3135" i="4"/>
  <c r="B2362" i="4"/>
  <c r="B14" i="4"/>
  <c r="B2747" i="4"/>
  <c r="B3024" i="4"/>
  <c r="B2706" i="4"/>
  <c r="B113" i="4"/>
  <c r="B761" i="4"/>
  <c r="B1790" i="4"/>
  <c r="B340" i="4"/>
  <c r="B2813" i="4"/>
  <c r="B1557" i="4"/>
  <c r="B2472" i="4"/>
  <c r="B1542" i="4"/>
  <c r="B1930" i="4"/>
  <c r="B2319" i="4"/>
  <c r="B1750" i="4"/>
  <c r="B1227" i="4"/>
  <c r="B1330" i="4"/>
  <c r="B814" i="4"/>
  <c r="B18" i="4"/>
  <c r="B2273" i="4"/>
  <c r="B2658" i="4"/>
  <c r="B2999" i="4"/>
  <c r="B2849" i="4"/>
  <c r="B2105" i="4"/>
  <c r="B1013" i="4"/>
  <c r="B2158" i="4"/>
  <c r="B2939" i="4"/>
  <c r="B1584" i="4"/>
  <c r="B1203" i="4"/>
  <c r="B2892" i="4"/>
  <c r="B712" i="4"/>
  <c r="B2727" i="4"/>
  <c r="B40" i="4"/>
  <c r="B1303" i="4"/>
  <c r="B2089" i="4"/>
  <c r="B1810" i="4"/>
  <c r="B2585" i="4"/>
  <c r="B748" i="4"/>
  <c r="B2989" i="4"/>
  <c r="B2098" i="4"/>
  <c r="B1929" i="4"/>
  <c r="B374" i="4"/>
  <c r="B1549" i="4"/>
  <c r="B104" i="4"/>
  <c r="B807" i="4"/>
  <c r="B2528" i="4"/>
  <c r="B468" i="4"/>
  <c r="B1460" i="4"/>
  <c r="B2284" i="4"/>
  <c r="B109" i="4"/>
  <c r="B1870" i="4"/>
  <c r="B2856" i="4"/>
  <c r="B25" i="4"/>
  <c r="B970" i="4"/>
  <c r="B838" i="4"/>
  <c r="B2637" i="4"/>
  <c r="B2010" i="4"/>
  <c r="B1459" i="4"/>
  <c r="B1768" i="4"/>
  <c r="B565" i="4"/>
  <c r="B183" i="4"/>
  <c r="B2364" i="4"/>
  <c r="B2176" i="4"/>
  <c r="B225" i="4"/>
  <c r="B1761" i="4"/>
  <c r="B2060" i="4"/>
  <c r="B2642" i="4"/>
  <c r="B114" i="4"/>
  <c r="B993" i="4"/>
  <c r="B2281" i="4"/>
  <c r="B55" i="4"/>
  <c r="B2413" i="4"/>
  <c r="B1658" i="4"/>
  <c r="B2229" i="4"/>
  <c r="B2075" i="4"/>
  <c r="B1987" i="4"/>
  <c r="B2638" i="4"/>
  <c r="B2292" i="4"/>
  <c r="B2562" i="4"/>
  <c r="B509" i="4"/>
  <c r="B493" i="4"/>
  <c r="B408" i="4"/>
  <c r="B2261" i="4"/>
  <c r="B239" i="4"/>
  <c r="B2556" i="4"/>
  <c r="B2542" i="4"/>
  <c r="B774" i="4"/>
  <c r="B2867" i="4"/>
  <c r="B2440" i="4"/>
  <c r="B2563" i="4"/>
  <c r="B2294" i="4"/>
  <c r="B3084" i="4"/>
  <c r="B1366" i="4"/>
  <c r="B1992" i="4"/>
  <c r="B2560" i="4"/>
  <c r="B500" i="4"/>
  <c r="B2462" i="4"/>
  <c r="B767" i="4"/>
  <c r="B2327" i="4"/>
  <c r="B2394" i="4"/>
  <c r="B784" i="4"/>
  <c r="B2961" i="4"/>
  <c r="B936" i="4"/>
  <c r="B2051" i="4"/>
  <c r="B2019" i="4"/>
  <c r="B185" i="4"/>
  <c r="B10" i="4"/>
  <c r="B2525" i="4"/>
  <c r="B2757" i="4"/>
  <c r="B306" i="4"/>
  <c r="B1328" i="4"/>
  <c r="B93" i="4"/>
  <c r="B1090" i="4"/>
  <c r="B2837" i="4"/>
  <c r="B2251" i="4"/>
  <c r="B474" i="4"/>
  <c r="B976" i="4"/>
  <c r="B2361" i="4"/>
  <c r="B1363" i="4"/>
  <c r="B2314" i="4"/>
  <c r="B1433" i="4"/>
  <c r="B187" i="4"/>
  <c r="B293" i="4"/>
  <c r="B2187" i="4"/>
  <c r="B2705" i="4"/>
  <c r="B52" i="4"/>
  <c r="B402" i="4"/>
  <c r="B2864" i="4"/>
  <c r="B2601" i="4"/>
  <c r="B567" i="4"/>
  <c r="B2614" i="4"/>
  <c r="B1391" i="4"/>
  <c r="B1752" i="4"/>
  <c r="B1942" i="4"/>
  <c r="B2341" i="4"/>
  <c r="B771" i="4"/>
  <c r="B1794" i="4"/>
  <c r="B1937" i="4"/>
  <c r="B3060" i="4"/>
  <c r="B691" i="4"/>
  <c r="B1166" i="4"/>
  <c r="B2214" i="4"/>
  <c r="B2844" i="4"/>
  <c r="B314" i="4"/>
  <c r="B2186" i="4"/>
  <c r="B36" i="4"/>
  <c r="B1014" i="4"/>
  <c r="B139" i="4"/>
  <c r="B1223" i="4"/>
  <c r="B861" i="4"/>
  <c r="B1747" i="4"/>
  <c r="B1165" i="4"/>
  <c r="B1292" i="4"/>
  <c r="B633" i="4"/>
  <c r="B378" i="4"/>
  <c r="B2473" i="4"/>
  <c r="B1902" i="4"/>
  <c r="B1724" i="4"/>
  <c r="B2211" i="4"/>
  <c r="B1709" i="4"/>
  <c r="B2874" i="4"/>
  <c r="B1914" i="4"/>
  <c r="B2163" i="4"/>
  <c r="B1005" i="4"/>
  <c r="B2161" i="4"/>
  <c r="B321" i="4"/>
  <c r="B110" i="4"/>
  <c r="B2529" i="4"/>
  <c r="B2716" i="4"/>
  <c r="B1396" i="4"/>
  <c r="B2865" i="4"/>
  <c r="B89" i="4"/>
  <c r="B1746" i="4"/>
  <c r="B1107" i="4"/>
  <c r="B2240" i="4"/>
  <c r="B163" i="4"/>
  <c r="B2599" i="4"/>
  <c r="B716" i="4"/>
  <c r="B2463" i="4"/>
  <c r="B2128" i="4"/>
  <c r="B3042" i="4"/>
  <c r="B1551" i="4"/>
  <c r="B2420" i="4"/>
  <c r="B450" i="4"/>
  <c r="B2488" i="4"/>
  <c r="B849" i="4"/>
  <c r="B984" i="4"/>
  <c r="B167" i="4"/>
  <c r="B1425" i="4"/>
  <c r="B2714" i="4"/>
  <c r="B459" i="4"/>
  <c r="B470" i="4"/>
  <c r="B1415" i="4"/>
  <c r="B2166" i="4"/>
  <c r="B2941" i="4"/>
  <c r="B1857" i="4"/>
  <c r="B2791" i="4"/>
  <c r="B2590" i="4"/>
  <c r="B1958" i="4"/>
  <c r="B489" i="4"/>
  <c r="B2906" i="4"/>
  <c r="B3092" i="4"/>
  <c r="B629" i="4"/>
  <c r="B1007" i="4"/>
  <c r="B3075" i="4"/>
  <c r="B1263" i="4"/>
  <c r="B190" i="4"/>
  <c r="B2729" i="4"/>
  <c r="B1971" i="4"/>
  <c r="B2840" i="4"/>
  <c r="B1028" i="4"/>
  <c r="B72" i="4"/>
  <c r="B2662" i="4"/>
  <c r="B2858" i="4"/>
  <c r="B2783" i="4"/>
  <c r="B1479" i="4"/>
  <c r="B1778" i="4"/>
  <c r="B1365" i="4"/>
  <c r="B316" i="4"/>
  <c r="B2625" i="4"/>
  <c r="B913" i="4"/>
  <c r="B934" i="4"/>
  <c r="B1594" i="4"/>
  <c r="B2619" i="4"/>
  <c r="B2647" i="4"/>
  <c r="B191" i="4"/>
  <c r="B1516" i="4"/>
  <c r="B2041" i="4"/>
  <c r="B3085" i="4"/>
  <c r="B1851" i="4"/>
  <c r="B2095" i="4"/>
  <c r="B271" i="4"/>
  <c r="B1685" i="4"/>
  <c r="B1047" i="4"/>
  <c r="B2012" i="4"/>
  <c r="B2518" i="4"/>
  <c r="B2663" i="4"/>
  <c r="B1568" i="4"/>
  <c r="B1188" i="4"/>
  <c r="B2047" i="4"/>
  <c r="B2008" i="4"/>
  <c r="B1895" i="4"/>
  <c r="B2104" i="4"/>
  <c r="B2133" i="4"/>
  <c r="B2723" i="4"/>
  <c r="B2873" i="4"/>
  <c r="B2769" i="4"/>
  <c r="B980" i="4"/>
  <c r="B234" i="4"/>
  <c r="B339" i="4"/>
  <c r="B2131" i="4"/>
  <c r="B170" i="4"/>
  <c r="B1681" i="4"/>
  <c r="B2544" i="4"/>
  <c r="B1884" i="4"/>
  <c r="B2965" i="4"/>
  <c r="B3118" i="4"/>
  <c r="B2744" i="4"/>
  <c r="B792" i="4"/>
  <c r="B1337" i="4"/>
  <c r="B2624" i="4"/>
  <c r="B1519" i="4"/>
  <c r="B1353" i="4"/>
  <c r="B1728" i="4"/>
  <c r="B449" i="4"/>
  <c r="B1236" i="4"/>
  <c r="B1143" i="4"/>
  <c r="B1876" i="4"/>
  <c r="B3040" i="4"/>
  <c r="B816" i="4"/>
  <c r="B589" i="4"/>
  <c r="B492" i="4"/>
  <c r="B2477" i="4"/>
  <c r="B932" i="4"/>
  <c r="B753" i="4"/>
  <c r="B956" i="4"/>
  <c r="B2031" i="4"/>
  <c r="B2986" i="4"/>
  <c r="B1033" i="4"/>
  <c r="B1118" i="4"/>
  <c r="B2937" i="4"/>
  <c r="B3066" i="4"/>
  <c r="B2367" i="4"/>
  <c r="B1354" i="4"/>
  <c r="B199" i="4"/>
  <c r="B2834" i="4"/>
  <c r="B2862" i="4"/>
  <c r="B45" i="4"/>
  <c r="B102" i="4"/>
  <c r="B1668" i="4"/>
  <c r="B1636" i="4"/>
  <c r="B352" i="4"/>
  <c r="B158" i="4"/>
  <c r="B434" i="4"/>
  <c r="B2182" i="4"/>
  <c r="B1859" i="4"/>
  <c r="B2363" i="4"/>
  <c r="B2552" i="4"/>
  <c r="B1023" i="4"/>
  <c r="B2755" i="4"/>
  <c r="B2610" i="4"/>
  <c r="B2157" i="4"/>
  <c r="B2276" i="4"/>
  <c r="B2777" i="4"/>
  <c r="B2738" i="4"/>
  <c r="B833" i="4"/>
  <c r="B1485" i="4"/>
  <c r="B310" i="4"/>
  <c r="B1394" i="4"/>
  <c r="B919" i="4"/>
  <c r="B1574" i="4"/>
  <c r="B1323" i="4"/>
  <c r="B1833" i="4"/>
  <c r="B192" i="4"/>
  <c r="B544" i="4"/>
  <c r="B2495" i="4"/>
  <c r="B451" i="4"/>
  <c r="B1230" i="4"/>
  <c r="B2078" i="4"/>
  <c r="B2547" i="4"/>
  <c r="B1180" i="4"/>
  <c r="B879" i="4"/>
  <c r="B1980" i="4"/>
  <c r="B87" i="4"/>
  <c r="B2404" i="4"/>
  <c r="B2238" i="4"/>
  <c r="B3070" i="4"/>
  <c r="B2957" i="4"/>
  <c r="B1806" i="4"/>
  <c r="B2443" i="4"/>
  <c r="B1845" i="4"/>
  <c r="B938" i="4"/>
  <c r="B902" i="4"/>
  <c r="B3083" i="4"/>
  <c r="B2943" i="4"/>
  <c r="B2748" i="4"/>
  <c r="B1148" i="4"/>
  <c r="B3048" i="4"/>
  <c r="B2782" i="4"/>
  <c r="B775" i="4"/>
  <c r="B1817" i="4"/>
  <c r="B1823" i="4"/>
  <c r="B2004" i="4"/>
  <c r="B813" i="4"/>
  <c r="B729" i="4"/>
  <c r="B2267" i="4"/>
  <c r="B2972" i="4"/>
  <c r="B997" i="4"/>
  <c r="B947" i="4"/>
  <c r="B425" i="4"/>
  <c r="B1835" i="4"/>
  <c r="B1264" i="4"/>
  <c r="B820" i="4"/>
  <c r="B387" i="4"/>
  <c r="B456" i="4"/>
  <c r="B2667" i="4"/>
  <c r="B475" i="4"/>
  <c r="B1816" i="4"/>
  <c r="B2553" i="4"/>
  <c r="B988" i="4"/>
  <c r="B1209" i="4"/>
  <c r="B2967" i="4"/>
  <c r="B790" i="4"/>
  <c r="B2216" i="4"/>
  <c r="B963" i="4"/>
  <c r="B1380" i="4"/>
  <c r="B3130" i="4"/>
  <c r="B2809" i="4"/>
  <c r="B945" i="4"/>
  <c r="B2101" i="4"/>
  <c r="B1187" i="4"/>
  <c r="B1512" i="4"/>
  <c r="B2338" i="4"/>
  <c r="B612" i="4"/>
  <c r="B1631" i="4"/>
  <c r="B1593" i="4"/>
  <c r="B2670" i="4"/>
  <c r="B389" i="4"/>
  <c r="B200" i="4"/>
  <c r="B1899" i="4"/>
  <c r="B2286" i="4"/>
  <c r="B1195" i="4"/>
  <c r="B1265" i="4"/>
  <c r="B2259" i="4"/>
  <c r="B2814" i="4"/>
  <c r="B1340" i="4"/>
  <c r="B2470" i="4"/>
  <c r="B1200" i="4"/>
  <c r="B1570" i="4"/>
  <c r="B2673" i="4"/>
  <c r="B2384" i="4"/>
  <c r="B1518" i="4"/>
  <c r="B1030" i="4"/>
  <c r="B921" i="4"/>
  <c r="B822" i="4"/>
  <c r="B2846" i="4"/>
  <c r="B463" i="4"/>
  <c r="B455" i="4"/>
  <c r="B2945" i="4"/>
  <c r="B2587" i="4"/>
  <c r="B47" i="4"/>
  <c r="B640" i="4"/>
  <c r="B411" i="4"/>
  <c r="B1296" i="4"/>
  <c r="B621" i="4"/>
  <c r="B1182" i="4"/>
  <c r="B1159" i="4"/>
  <c r="B2151" i="4"/>
  <c r="B176" i="4"/>
  <c r="B369" i="4"/>
  <c r="B438" i="4"/>
  <c r="B1729" i="4"/>
  <c r="B457" i="4"/>
  <c r="B2821" i="4"/>
  <c r="B324" i="4"/>
  <c r="B1399" i="4"/>
  <c r="B278" i="4"/>
  <c r="B1591" i="4"/>
  <c r="B1335" i="4"/>
  <c r="B2869" i="4"/>
  <c r="B1322" i="4"/>
  <c r="B770" i="4"/>
  <c r="B1521" i="4"/>
  <c r="B887" i="4"/>
  <c r="B2087" i="4"/>
  <c r="B948" i="4"/>
  <c r="B1667" i="4"/>
  <c r="B201" i="4"/>
  <c r="B2383" i="4"/>
  <c r="B2026" i="4"/>
  <c r="B534" i="4"/>
  <c r="B1990" i="4"/>
  <c r="B2408" i="4"/>
  <c r="B7" i="4"/>
  <c r="B1647" i="4"/>
  <c r="B429" i="4"/>
  <c r="B180" i="4"/>
  <c r="B717" i="4"/>
  <c r="B2541" i="4"/>
  <c r="B2513" i="4"/>
  <c r="B1793" i="4"/>
  <c r="B2136" i="4"/>
  <c r="B2146" i="4"/>
  <c r="B2974" i="4"/>
  <c r="B952" i="4"/>
  <c r="B2504" i="4"/>
  <c r="B1539" i="4"/>
  <c r="B2377" i="4"/>
  <c r="B765" i="4"/>
  <c r="B2461" i="4"/>
  <c r="B2402" i="4"/>
  <c r="B1928" i="4"/>
  <c r="B478" i="4"/>
  <c r="B1766" i="4"/>
  <c r="B2659" i="4"/>
  <c r="B367" i="4"/>
  <c r="B859" i="4"/>
  <c r="B724" i="4"/>
  <c r="B1252" i="4"/>
  <c r="B2870" i="4"/>
  <c r="B1257" i="4"/>
  <c r="B160" i="4"/>
  <c r="B1467" i="4"/>
  <c r="B1689" i="4"/>
  <c r="B2975" i="4"/>
  <c r="B76" i="4"/>
  <c r="B2739" i="4"/>
  <c r="B1717" i="4"/>
  <c r="B2905" i="4"/>
  <c r="B2067" i="4"/>
  <c r="B22" i="4"/>
  <c r="B1002" i="4"/>
  <c r="B2773" i="4"/>
  <c r="B1731" i="4"/>
  <c r="B1696" i="4"/>
  <c r="B1244" i="4"/>
  <c r="B1239" i="4"/>
  <c r="B922" i="4"/>
  <c r="B2786" i="4"/>
  <c r="B1666" i="4"/>
  <c r="B2866" i="4"/>
  <c r="B2987" i="4"/>
  <c r="B686" i="4"/>
  <c r="B2668" i="4"/>
  <c r="B2845" i="4"/>
  <c r="B3072" i="4"/>
  <c r="B2448" i="4"/>
  <c r="B1758" i="4"/>
  <c r="B173" i="4"/>
  <c r="B130" i="4"/>
  <c r="B2145" i="4"/>
  <c r="B24" i="4"/>
  <c r="B1327" i="4"/>
  <c r="B164" i="4"/>
  <c r="B848" i="4"/>
  <c r="B2395" i="4"/>
  <c r="B2672" i="4"/>
  <c r="B769" i="4"/>
  <c r="B551" i="4"/>
  <c r="B1892" i="4"/>
  <c r="B2225" i="4"/>
  <c r="B857" i="4"/>
  <c r="B3108" i="4"/>
  <c r="B1889" i="4"/>
  <c r="B3056" i="4"/>
  <c r="B1183" i="4"/>
  <c r="B1581" i="4"/>
  <c r="B2640" i="4"/>
  <c r="B133" i="4"/>
  <c r="B2120" i="4"/>
  <c r="B1836" i="4"/>
  <c r="B1536" i="4"/>
  <c r="B785" i="4"/>
  <c r="B2891" i="4"/>
  <c r="B834" i="4"/>
  <c r="B754" i="4"/>
  <c r="B2885" i="4"/>
  <c r="B303" i="4"/>
  <c r="B453" i="4"/>
  <c r="B653" i="4"/>
  <c r="B1590" i="4"/>
  <c r="B305" i="4"/>
  <c r="B1812" i="4"/>
  <c r="B2215" i="4"/>
  <c r="B967" i="4"/>
  <c r="B1471" i="4"/>
  <c r="B2588" i="4"/>
  <c r="B2310" i="4"/>
  <c r="B1270" i="4"/>
  <c r="B1465" i="4"/>
  <c r="B517" i="4"/>
  <c r="B2426" i="4"/>
  <c r="B2895" i="4"/>
  <c r="B1535" i="4"/>
  <c r="B611" i="4"/>
  <c r="B147" i="4"/>
  <c r="B2795" i="4"/>
  <c r="B894" i="4"/>
  <c r="B2252" i="4"/>
  <c r="B924" i="4"/>
  <c r="B2798" i="4"/>
  <c r="B101" i="4"/>
  <c r="B3041" i="4"/>
  <c r="B1511" i="4"/>
  <c r="B143" i="4"/>
  <c r="B2612" i="4"/>
  <c r="B1174" i="4"/>
  <c r="B2135" i="4"/>
  <c r="B3008" i="4"/>
  <c r="B853" i="4"/>
  <c r="B1547" i="4"/>
  <c r="B2452" i="4"/>
  <c r="B1552" i="4"/>
  <c r="B2861" i="4"/>
  <c r="B1078" i="4"/>
  <c r="B1101" i="4"/>
  <c r="B1791" i="4"/>
  <c r="B2936" i="4"/>
  <c r="B1211" i="4"/>
  <c r="B1862" i="4"/>
  <c r="B1004" i="4"/>
  <c r="B2492" i="4"/>
  <c r="B1627" i="4"/>
  <c r="B2137" i="4"/>
  <c r="B121" i="4"/>
  <c r="B1626" i="4"/>
  <c r="B193" i="4"/>
  <c r="B895" i="4"/>
  <c r="B906" i="4"/>
  <c r="B125" i="4"/>
  <c r="B539" i="4"/>
  <c r="B658" i="4"/>
  <c r="B2825" i="4"/>
  <c r="B506" i="4"/>
  <c r="B3073" i="4"/>
  <c r="B2244" i="4"/>
  <c r="B368" i="4"/>
  <c r="B1404" i="4"/>
  <c r="B574" i="4"/>
  <c r="B361" i="4"/>
  <c r="B2337" i="4"/>
  <c r="B28" i="4"/>
  <c r="B535" i="4"/>
  <c r="B2820" i="4"/>
  <c r="B689" i="4"/>
  <c r="B1360" i="4"/>
  <c r="B2277" i="4"/>
  <c r="B1386" i="4"/>
  <c r="B1847" i="4"/>
  <c r="B144" i="4"/>
  <c r="B2790" i="4"/>
  <c r="B3065" i="4"/>
  <c r="B818" i="4"/>
  <c r="B355" i="4"/>
  <c r="B2752" i="4"/>
  <c r="B1680" i="4"/>
  <c r="B2800" i="4"/>
  <c r="B17" i="4"/>
  <c r="B3115" i="4"/>
  <c r="B1559" i="4"/>
  <c r="B1599" i="4"/>
  <c r="B3126" i="4"/>
  <c r="B3087" i="4"/>
  <c r="B341" i="4"/>
  <c r="B48" i="4"/>
  <c r="B991" i="4"/>
  <c r="B1352" i="4"/>
  <c r="B2103" i="4"/>
  <c r="B328" i="4"/>
  <c r="B1641" i="4"/>
  <c r="B1488" i="4"/>
  <c r="B695" i="4"/>
  <c r="B1035" i="4"/>
  <c r="B3119" i="4"/>
  <c r="B1031" i="4"/>
  <c r="B2376" i="4"/>
  <c r="B376" i="4"/>
  <c r="B2907" i="4"/>
  <c r="B1134" i="4"/>
  <c r="B2935" i="4"/>
  <c r="B2855" i="4"/>
  <c r="B3023" i="4"/>
  <c r="B2293" i="4"/>
  <c r="B1589" i="4"/>
  <c r="B353" i="4"/>
  <c r="B1767" i="4"/>
  <c r="B586" i="4"/>
  <c r="B1582" i="4"/>
  <c r="B2299" i="4"/>
  <c r="B978" i="4"/>
  <c r="B1181" i="4"/>
  <c r="B2973" i="4"/>
  <c r="B2719" i="4"/>
  <c r="B944" i="4"/>
  <c r="B1246" i="4"/>
  <c r="B1171" i="4"/>
  <c r="B1053" i="4"/>
  <c r="B1300" i="4"/>
  <c r="B2279" i="4"/>
  <c r="B317" i="4"/>
  <c r="B2156" i="4"/>
  <c r="B616" i="4"/>
  <c r="B840" i="4"/>
  <c r="B1125" i="4"/>
  <c r="B981" i="4"/>
  <c r="B1795" i="4"/>
  <c r="B1711" i="4"/>
  <c r="B3020" i="4"/>
  <c r="B594" i="4"/>
  <c r="B2660" i="4"/>
  <c r="B1643" i="4"/>
  <c r="B1198" i="4"/>
  <c r="B1439" i="4"/>
  <c r="B787" i="4"/>
  <c r="B1677" i="4"/>
  <c r="B238" i="4"/>
  <c r="B1268" i="4"/>
  <c r="B2389" i="4"/>
  <c r="B766" i="4"/>
  <c r="B2760" i="4"/>
  <c r="B846" i="4"/>
  <c r="B1067" i="4"/>
  <c r="B1925" i="4"/>
  <c r="B524" i="4"/>
  <c r="B2799" i="4"/>
  <c r="B964" i="4"/>
  <c r="B111" i="4"/>
  <c r="B2810" i="4"/>
  <c r="B1056" i="4"/>
  <c r="B1893" i="4"/>
  <c r="B905" i="4"/>
  <c r="B845" i="4"/>
  <c r="B315" i="4"/>
  <c r="B2707" i="4"/>
  <c r="B3015" i="4"/>
  <c r="B1272" i="4"/>
  <c r="B791" i="4"/>
  <c r="B893" i="4"/>
  <c r="B998" i="4"/>
  <c r="B2207" i="4"/>
  <c r="B1196" i="4"/>
  <c r="B2399" i="4"/>
  <c r="B2956" i="4"/>
  <c r="B2680" i="4"/>
  <c r="B1382" i="4"/>
  <c r="B466" i="4"/>
  <c r="B660" i="4"/>
  <c r="B1351" i="4"/>
  <c r="B2353" i="4"/>
  <c r="B2296" i="4"/>
  <c r="B1009" i="4"/>
  <c r="B2369" i="4"/>
  <c r="B1015" i="4"/>
  <c r="B2190" i="4"/>
  <c r="B1161" i="4"/>
  <c r="B2919" i="4"/>
  <c r="B719" i="4"/>
  <c r="B311" i="4"/>
  <c r="B1974" i="4"/>
  <c r="B1175" i="4"/>
  <c r="B1977" i="4"/>
  <c r="B721" i="4"/>
  <c r="B1507" i="4"/>
  <c r="B1395" i="4"/>
  <c r="B2102" i="4"/>
  <c r="B974" i="4"/>
  <c r="B3" i="4"/>
  <c r="B1867" i="4"/>
  <c r="B2555" i="4"/>
  <c r="B2073" i="4"/>
  <c r="B821" i="4"/>
  <c r="B915" i="4"/>
  <c r="B707" i="4"/>
  <c r="B1926" i="4"/>
  <c r="B1277" i="4"/>
  <c r="B6" i="4"/>
  <c r="B1304" i="4"/>
  <c r="B876" i="4"/>
  <c r="B2551" i="4"/>
  <c r="B2994" i="4"/>
  <c r="B2578" i="4"/>
  <c r="B364" i="4"/>
  <c r="B2496" i="4"/>
  <c r="B59" i="4"/>
  <c r="B298" i="4"/>
  <c r="B708" i="4"/>
  <c r="B542" i="4"/>
  <c r="B2468" i="4"/>
  <c r="B3129" i="4"/>
  <c r="B1038" i="4"/>
  <c r="B1243" i="4"/>
  <c r="B1000" i="4"/>
  <c r="B153" i="4"/>
  <c r="B1213" i="4"/>
  <c r="B2202" i="4"/>
  <c r="B743" i="4"/>
  <c r="B1936" i="4"/>
  <c r="B499" i="4"/>
  <c r="B2819" i="4"/>
  <c r="B35" i="4"/>
  <c r="B1808" i="4"/>
  <c r="B1961" i="4"/>
  <c r="B1066" i="4"/>
  <c r="B2236" i="4"/>
  <c r="B65" i="4"/>
  <c r="B2692" i="4"/>
  <c r="B1283" i="4"/>
  <c r="B844" i="4"/>
  <c r="B1688" i="4"/>
  <c r="B2260" i="4"/>
  <c r="B151" i="4"/>
  <c r="B1309" i="4"/>
  <c r="B2466" i="4"/>
  <c r="B2632" i="4"/>
  <c r="B2622" i="4"/>
  <c r="B214" i="4"/>
  <c r="B778" i="4"/>
  <c r="B2248" i="4"/>
  <c r="B2928" i="4"/>
  <c r="B2564" i="4"/>
  <c r="B289" i="4"/>
  <c r="B2006" i="4"/>
  <c r="B1964" i="4"/>
  <c r="B2511" i="4"/>
  <c r="B2053" i="4"/>
  <c r="B1866" i="4"/>
  <c r="B968" i="4"/>
  <c r="B1451" i="4"/>
  <c r="B2733" i="4"/>
  <c r="B501" i="4"/>
  <c r="B2438" i="4"/>
  <c r="B713" i="4"/>
  <c r="B1504" i="4"/>
  <c r="B1046" i="4"/>
  <c r="B2703" i="4"/>
  <c r="B2199" i="4"/>
  <c r="B1499" i="4"/>
  <c r="B1891" i="4"/>
  <c r="B1426" i="4"/>
  <c r="B679" i="4"/>
  <c r="B1429" i="4"/>
  <c r="B381" i="4"/>
  <c r="B2370" i="4"/>
  <c r="B1431" i="4"/>
  <c r="B2221" i="4"/>
  <c r="B694" i="4"/>
  <c r="B3036" i="4"/>
  <c r="B3006" i="4"/>
  <c r="B400" i="4"/>
  <c r="B1422" i="4"/>
  <c r="B2457" i="4"/>
  <c r="B620" i="4"/>
  <c r="B396" i="4"/>
  <c r="B1822" i="4"/>
  <c r="B1043" i="4"/>
  <c r="B1528" i="4"/>
  <c r="B2155" i="4"/>
  <c r="B736" i="4"/>
  <c r="B1197" i="4"/>
  <c r="B1381" i="4"/>
  <c r="B1898" i="4"/>
  <c r="B2149" i="4"/>
  <c r="B1830" i="4"/>
  <c r="B657" i="4"/>
  <c r="B140" i="4"/>
  <c r="B282" i="4"/>
  <c r="B675" i="4"/>
  <c r="B196" i="4"/>
  <c r="B2181" i="4"/>
  <c r="B783" i="4"/>
  <c r="B797" i="4"/>
  <c r="B248" i="4"/>
  <c r="B213" i="4"/>
  <c r="B1880" i="4"/>
  <c r="B2401" i="4"/>
  <c r="B1687" i="4"/>
  <c r="B764" i="4"/>
  <c r="B2903" i="4"/>
  <c r="B1051" i="4"/>
  <c r="B327" i="4"/>
  <c r="B1111" i="4"/>
  <c r="B41" i="4"/>
  <c r="B2280" i="4"/>
  <c r="B3018" i="4"/>
  <c r="B1311" i="4"/>
  <c r="B1229" i="4"/>
  <c r="B2015" i="4"/>
  <c r="B2871" i="4"/>
  <c r="B247" i="4"/>
  <c r="B2925" i="4"/>
  <c r="B1813" i="4"/>
  <c r="B2842" i="4"/>
  <c r="B1338" i="4"/>
  <c r="B827" i="4"/>
  <c r="B2471" i="4"/>
  <c r="B676" i="4"/>
  <c r="B1573" i="4"/>
  <c r="B3128" i="4"/>
  <c r="B1128" i="4"/>
  <c r="B2268" i="4"/>
  <c r="B371" i="4"/>
  <c r="B2801" i="4"/>
  <c r="B3111" i="4"/>
  <c r="B2083" i="4"/>
  <c r="B1587" i="4"/>
  <c r="B1091" i="4"/>
  <c r="B1218" i="4"/>
  <c r="B2997" i="4"/>
  <c r="B684" i="4"/>
  <c r="B1814" i="4"/>
  <c r="B1613" i="4"/>
  <c r="B1168" i="4"/>
  <c r="B1417" i="4"/>
  <c r="B2875" i="4"/>
  <c r="B1138" i="4"/>
  <c r="B1828" i="4"/>
  <c r="B1776" i="4"/>
  <c r="B1438" i="4"/>
  <c r="B1532" i="4"/>
  <c r="B424" i="4"/>
  <c r="B723" i="4"/>
  <c r="B1447" i="4"/>
  <c r="B851" i="4"/>
  <c r="B1315" i="4"/>
  <c r="B1076" i="4"/>
  <c r="B1400" i="4"/>
  <c r="B26" i="4"/>
  <c r="B637" i="4"/>
  <c r="B636" i="4"/>
  <c r="B2486" i="4"/>
  <c r="B530" i="4"/>
  <c r="B2918" i="4"/>
  <c r="B1430" i="4"/>
  <c r="B1225" i="4"/>
  <c r="B2262" i="4"/>
  <c r="B808" i="4"/>
  <c r="B2002" i="4"/>
  <c r="B2079" i="4"/>
  <c r="B2634" i="4"/>
  <c r="B66" i="4"/>
  <c r="B1022" i="4"/>
  <c r="B1632" i="4"/>
  <c r="B2283" i="4"/>
  <c r="B568" i="4"/>
  <c r="B2391" i="4"/>
  <c r="B3034" i="4"/>
  <c r="B1520" i="4"/>
  <c r="B1193" i="4"/>
  <c r="B1920" i="4"/>
  <c r="B521" i="4"/>
  <c r="B348" i="4"/>
  <c r="B2787" i="4"/>
  <c r="B337" i="4"/>
  <c r="B2609" i="4"/>
  <c r="B64" i="4"/>
  <c r="B2545" i="4"/>
  <c r="B3067" i="4"/>
  <c r="B738" i="4"/>
  <c r="B1714" i="4"/>
  <c r="B1838" i="4"/>
  <c r="B1660" i="4"/>
  <c r="B904" i="4"/>
  <c r="B15" i="4"/>
  <c r="B1475" i="4"/>
  <c r="B1665" i="4"/>
  <c r="B2679" i="4"/>
  <c r="B908" i="4"/>
  <c r="B1301" i="4"/>
  <c r="B1455" i="4"/>
  <c r="B1216" i="4"/>
  <c r="B366" i="4"/>
  <c r="B933" i="4"/>
  <c r="B516" i="4"/>
  <c r="B1624" i="4"/>
  <c r="B308" i="4"/>
  <c r="B1109" i="4"/>
  <c r="B2531" i="4"/>
  <c r="B1163" i="4"/>
  <c r="B1087" i="4"/>
  <c r="B3031" i="4"/>
  <c r="B1001" i="4"/>
  <c r="B216" i="4"/>
  <c r="B2536" i="4"/>
  <c r="B2645" i="4"/>
  <c r="B1762" i="4"/>
  <c r="B2227" i="4"/>
  <c r="B1280" i="4"/>
  <c r="B973" i="4"/>
  <c r="B1673" i="4"/>
  <c r="B1489" i="4"/>
  <c r="B1114" i="4"/>
  <c r="B523" i="4"/>
  <c r="B628" i="4"/>
  <c r="B1865" i="4"/>
  <c r="B826" i="4"/>
  <c r="B1829" i="4"/>
  <c r="B543" i="4"/>
  <c r="B1848" i="4"/>
  <c r="B892" i="4"/>
  <c r="B1282" i="4"/>
  <c r="B1881" i="4"/>
  <c r="B3106" i="4"/>
  <c r="B1496" i="4"/>
  <c r="B432" i="4"/>
  <c r="B2307" i="4"/>
  <c r="B1105" i="4"/>
  <c r="B2234" i="4"/>
  <c r="B2084" i="4"/>
  <c r="B301" i="4"/>
  <c r="B526" i="4"/>
  <c r="B447" i="4"/>
  <c r="B2455" i="4"/>
  <c r="B274" i="4"/>
  <c r="B2334" i="4"/>
  <c r="B2508" i="4"/>
  <c r="B2854" i="4"/>
  <c r="B1010" i="4"/>
  <c r="B392" i="4"/>
  <c r="B1804" i="4"/>
  <c r="B2442" i="4"/>
  <c r="B2549" i="4"/>
  <c r="B1406" i="4"/>
  <c r="B1478" i="4"/>
  <c r="B267" i="4"/>
  <c r="B1938" i="4"/>
  <c r="B507" i="4"/>
  <c r="B2282" i="4"/>
  <c r="B231" i="4"/>
  <c r="B1100" i="4"/>
  <c r="B2696" i="4"/>
  <c r="B519" i="4"/>
  <c r="B2546" i="4"/>
  <c r="B2321" i="4"/>
  <c r="B1538" i="4"/>
  <c r="B1286" i="4"/>
  <c r="B1336" i="4"/>
  <c r="B2715" i="4"/>
  <c r="B2775" i="4"/>
  <c r="B562" i="4"/>
  <c r="B127" i="4"/>
  <c r="B2011" i="4"/>
  <c r="B265" i="4"/>
  <c r="B2208" i="4"/>
  <c r="B1383" i="4"/>
  <c r="B1329" i="4"/>
  <c r="B2568" i="4"/>
  <c r="B1185" i="4"/>
  <c r="B2904" i="4"/>
  <c r="B1995" i="4"/>
  <c r="B156" i="4"/>
  <c r="B2001" i="4"/>
  <c r="B1099" i="4"/>
  <c r="B1194" i="4"/>
  <c r="B246" i="4"/>
  <c r="B994" i="4"/>
  <c r="B50" i="4"/>
  <c r="B762" i="4"/>
  <c r="B802" i="4"/>
  <c r="B1158" i="4"/>
  <c r="B85" i="4"/>
  <c r="B1994" i="4"/>
  <c r="B1324" i="4"/>
  <c r="B1238" i="4"/>
  <c r="B2600" i="4"/>
  <c r="B1695" i="4"/>
  <c r="B3004" i="4"/>
  <c r="B668" i="4"/>
  <c r="B711" i="4"/>
  <c r="B3071" i="4"/>
  <c r="B2616" i="4"/>
  <c r="B2793" i="4"/>
  <c r="B1302" i="4"/>
  <c r="B1739" i="4"/>
  <c r="B441" i="4"/>
  <c r="B2626" i="4"/>
  <c r="B182" i="4"/>
  <c r="B1349" i="4"/>
  <c r="B2586" i="4"/>
  <c r="B435" i="4"/>
  <c r="B171" i="4"/>
  <c r="B2730" i="4"/>
  <c r="B2770" i="4"/>
  <c r="B920" i="4"/>
  <c r="B1727" i="4"/>
  <c r="B999" i="4"/>
  <c r="B1529" i="4"/>
  <c r="B741" i="4"/>
  <c r="B614" i="4"/>
  <c r="B749" i="4"/>
  <c r="B1656" i="4"/>
  <c r="B3012" i="4"/>
  <c r="B215" i="4"/>
  <c r="B3136" i="4"/>
  <c r="B2594" i="4"/>
  <c r="B135" i="4"/>
  <c r="B2100" i="4"/>
  <c r="B2695" i="4"/>
  <c r="B1054" i="4"/>
  <c r="B1921" i="4"/>
  <c r="B2665" i="4"/>
  <c r="B2112" i="4"/>
  <c r="B1651" i="4"/>
  <c r="B2771" i="4"/>
  <c r="B590" i="4"/>
  <c r="B2177" i="4"/>
  <c r="B2476" i="4"/>
  <c r="B1044" i="4"/>
  <c r="B699" i="4"/>
  <c r="B673" i="4"/>
  <c r="B179" i="4"/>
  <c r="B2070" i="4"/>
  <c r="B2453" i="4"/>
  <c r="B253" i="4"/>
  <c r="B2664" i="4"/>
  <c r="B333" i="4"/>
  <c r="B2336" i="4"/>
  <c r="B504" i="4"/>
  <c r="B2375" i="4"/>
  <c r="B2351" i="4"/>
  <c r="B1541" i="4"/>
  <c r="B667" i="4"/>
  <c r="B1418" i="4"/>
  <c r="B3019" i="4"/>
  <c r="B2721" i="4"/>
  <c r="B482" i="4"/>
  <c r="B1269" i="4"/>
  <c r="B584" i="4"/>
  <c r="B1210" i="4"/>
  <c r="B1602" i="4"/>
  <c r="B2107" i="4"/>
  <c r="B1387" i="4"/>
  <c r="B1079" i="4"/>
  <c r="B2970" i="4"/>
  <c r="B2762" i="4"/>
  <c r="B211" i="4"/>
  <c r="B759" i="4"/>
  <c r="B2631" i="4"/>
  <c r="B2198" i="4"/>
  <c r="B2271" i="4"/>
  <c r="B1984" i="4"/>
  <c r="B2812" i="4"/>
  <c r="B243" i="4"/>
  <c r="B1759" i="4"/>
  <c r="B358" i="4"/>
  <c r="B1515" i="4"/>
  <c r="B2091" i="4"/>
  <c r="B1364" i="4"/>
  <c r="B2422" i="4"/>
  <c r="B2693" i="4"/>
  <c r="B2633" i="4"/>
  <c r="B2922" i="4"/>
  <c r="B626" i="4"/>
  <c r="B1178" i="4"/>
  <c r="B2740" i="4"/>
  <c r="B1176" i="4"/>
  <c r="B226" i="4"/>
  <c r="B3074" i="4"/>
  <c r="B2788" i="4"/>
  <c r="B1988" i="4"/>
  <c r="B1012" i="4"/>
  <c r="B1492" i="4"/>
  <c r="B79" i="4"/>
  <c r="B2613" i="4"/>
  <c r="B2898" i="4"/>
  <c r="B1085" i="4"/>
  <c r="B639" i="4"/>
  <c r="B1874" i="4"/>
  <c r="B233" i="4"/>
  <c r="B2142" i="4"/>
  <c r="B1649" i="4"/>
  <c r="B2005" i="4"/>
  <c r="B1612" i="4"/>
  <c r="B2643" i="4"/>
  <c r="B1882" i="4"/>
  <c r="B841" i="4"/>
  <c r="B2451" i="4"/>
  <c r="B1157" i="4"/>
  <c r="B2313" i="4"/>
  <c r="B1703" i="4"/>
  <c r="B2802" i="4"/>
  <c r="B1192" i="4"/>
  <c r="B1839" i="4"/>
  <c r="B949" i="4"/>
  <c r="B1021" i="4"/>
  <c r="B2728" i="4"/>
  <c r="B3125" i="4"/>
  <c r="B365" i="4"/>
  <c r="B714" i="4"/>
  <c r="B2233" i="4"/>
  <c r="B635" i="4"/>
  <c r="B2649" i="4"/>
  <c r="B235" i="4"/>
  <c r="B1742" i="4"/>
  <c r="B2213" i="4"/>
  <c r="B2816" i="4"/>
  <c r="B1872" i="4"/>
  <c r="B1144" i="4"/>
  <c r="B1691" i="4"/>
  <c r="B3052" i="4"/>
  <c r="B270" i="4"/>
  <c r="B2025" i="4"/>
  <c r="B2037" i="4"/>
  <c r="B557" i="4"/>
  <c r="B2569" i="4"/>
  <c r="B2623" i="4"/>
  <c r="B3100" i="4"/>
  <c r="B2522" i="4"/>
  <c r="B1788" i="4"/>
  <c r="B3014" i="4"/>
  <c r="B1095" i="4"/>
  <c r="B354" i="4"/>
  <c r="B2690" i="4"/>
  <c r="B2774" i="4"/>
  <c r="B2806" i="4"/>
  <c r="B823" i="4"/>
  <c r="B1580" i="4"/>
  <c r="B2464" i="4"/>
  <c r="B2720" i="4"/>
  <c r="B2080" i="4"/>
  <c r="B1628" i="4"/>
  <c r="B2843" i="4"/>
  <c r="B2499" i="4"/>
  <c r="B2784" i="4"/>
  <c r="B2654" i="4"/>
  <c r="B2735" i="4"/>
  <c r="B1435" i="4"/>
  <c r="B1077" i="4"/>
  <c r="B2459" i="4"/>
  <c r="B1883" i="4"/>
  <c r="B881" i="4"/>
  <c r="B1260" i="4"/>
  <c r="B1819" i="4"/>
  <c r="B1473" i="4"/>
  <c r="B2167" i="4"/>
  <c r="B1297" i="4"/>
  <c r="B681" i="4"/>
  <c r="B1058" i="4"/>
  <c r="B1650" i="4"/>
  <c r="B2418" i="4"/>
  <c r="B2491" i="4"/>
  <c r="B2184" i="4"/>
  <c r="B1073" i="4"/>
  <c r="B1129" i="4"/>
  <c r="B1947" i="4"/>
  <c r="B3094" i="4"/>
  <c r="B3010" i="4"/>
  <c r="B2192" i="4"/>
  <c r="B2454" i="4"/>
  <c r="B718" i="4"/>
  <c r="B1189" i="4"/>
  <c r="B2349" i="4"/>
  <c r="B2652" i="4"/>
  <c r="B577" i="4"/>
  <c r="B739" i="4"/>
  <c r="B2565" i="4"/>
  <c r="B2357" i="4"/>
  <c r="B175" i="4"/>
  <c r="B1825" i="4"/>
  <c r="B2520" i="4"/>
  <c r="B1654" i="4"/>
  <c r="B1369" i="4"/>
  <c r="B1434" i="4"/>
  <c r="B2741" i="4"/>
  <c r="B296" i="4"/>
  <c r="B1554" i="4"/>
  <c r="B1622" i="4"/>
  <c r="B2627" i="4"/>
  <c r="B299" i="4"/>
  <c r="B595" i="4"/>
  <c r="B384" i="4"/>
  <c r="B2231" i="4"/>
  <c r="B1690" i="4"/>
  <c r="B884" i="4"/>
  <c r="B1082" i="4"/>
  <c r="B2193" i="4"/>
  <c r="B606" i="4"/>
  <c r="B138" i="4"/>
  <c r="B1278" i="4"/>
  <c r="B2378" i="4"/>
  <c r="B2832" i="4"/>
  <c r="B1378" i="4"/>
  <c r="B382" i="4"/>
  <c r="B801" i="4"/>
  <c r="B2298" i="4"/>
  <c r="B1508" i="4"/>
  <c r="B864" i="4"/>
  <c r="B1976" i="4"/>
  <c r="B1771" i="4"/>
  <c r="B249" i="4"/>
  <c r="B157" i="4"/>
  <c r="B416" i="4"/>
  <c r="B94" i="4"/>
  <c r="B549" i="4"/>
  <c r="B2381" i="4"/>
  <c r="B118" i="4"/>
  <c r="B1978" i="4"/>
  <c r="B2630" i="4"/>
  <c r="B1312" i="4"/>
  <c r="B2305" i="4"/>
  <c r="B1678" i="4"/>
  <c r="B992" i="4"/>
  <c r="B1657" i="4"/>
  <c r="B43" i="4"/>
  <c r="B1070" i="4"/>
  <c r="B1784" i="4"/>
  <c r="B309" i="4"/>
  <c r="B2509" i="4"/>
  <c r="B1289" i="4"/>
  <c r="B953" i="4"/>
  <c r="B678" i="4"/>
  <c r="B134" i="4"/>
  <c r="B1130" i="4"/>
  <c r="B300" i="4"/>
  <c r="B1502" i="4"/>
  <c r="B1760" i="4"/>
  <c r="B2502" i="4"/>
  <c r="B2908" i="4"/>
  <c r="B2881" i="4"/>
  <c r="B1577" i="4"/>
  <c r="B128" i="4"/>
  <c r="B123" i="4"/>
  <c r="B1786" i="4"/>
  <c r="B2322" i="4"/>
  <c r="B2245" i="4"/>
  <c r="B3047" i="4"/>
  <c r="B941" i="4"/>
  <c r="B2306" i="4"/>
  <c r="B2094" i="4"/>
  <c r="B511" i="4"/>
  <c r="B33" i="4"/>
  <c r="B2794" i="4"/>
  <c r="B1355" i="4"/>
  <c r="B1045" i="4"/>
  <c r="B2168" i="4"/>
  <c r="B911" i="4"/>
  <c r="B598" i="4"/>
  <c r="B1722" i="4"/>
  <c r="B1139" i="4"/>
  <c r="B2648" i="4"/>
  <c r="B1948" i="4"/>
  <c r="B2003" i="4"/>
  <c r="B2447" i="4"/>
  <c r="B2303" i="4"/>
  <c r="B2950" i="4"/>
  <c r="B60" i="4"/>
  <c r="B1744" i="4"/>
  <c r="B1764" i="4"/>
  <c r="B1986" i="4"/>
  <c r="B1326" i="4"/>
  <c r="B1809" i="4"/>
  <c r="B1179" i="4"/>
  <c r="B229" i="4"/>
  <c r="B2122" i="4"/>
  <c r="B1530" i="4"/>
  <c r="B690" i="4"/>
  <c r="B302" i="4"/>
  <c r="B359" i="4"/>
  <c r="B51" i="4"/>
  <c r="B420" i="4"/>
  <c r="B2694" i="4"/>
  <c r="B2758" i="4"/>
  <c r="B1375" i="4"/>
  <c r="B1527" i="4"/>
  <c r="B619" i="4"/>
  <c r="B2605" i="4"/>
  <c r="B222" i="4"/>
  <c r="B2449" i="4"/>
  <c r="B2704" i="4"/>
  <c r="B935" i="4"/>
  <c r="B3061" i="4"/>
  <c r="B898" i="4"/>
  <c r="B1705" i="4"/>
  <c r="B3109" i="4"/>
  <c r="B1140" i="4"/>
  <c r="B2902" i="4"/>
  <c r="B188" i="4"/>
  <c r="B2916" i="4"/>
  <c r="B2636" i="4"/>
  <c r="B2598" i="4"/>
  <c r="B1840" i="4"/>
  <c r="B3049" i="4"/>
  <c r="B682" i="4"/>
  <c r="B867" i="4"/>
  <c r="B2746" i="4"/>
  <c r="B336" i="4"/>
  <c r="B1567" i="4"/>
  <c r="B2532" i="4"/>
  <c r="B2220" i="4"/>
  <c r="B2239" i="4"/>
  <c r="B3059" i="4"/>
  <c r="B1177" i="4"/>
  <c r="B2071" i="4"/>
  <c r="B1981" i="4"/>
  <c r="B1933" i="4"/>
  <c r="B2959" i="4"/>
  <c r="B2829" i="4"/>
  <c r="B268" i="4"/>
  <c r="B3026" i="4"/>
  <c r="B1256" i="4"/>
  <c r="B2990" i="4"/>
  <c r="B2374" i="4"/>
  <c r="B2677" i="4"/>
  <c r="B670" i="4"/>
  <c r="B2857" i="4"/>
  <c r="B3124" i="4"/>
  <c r="B591" i="4"/>
  <c r="B1112" i="4"/>
  <c r="B693" i="4"/>
  <c r="B75" i="4"/>
  <c r="B1550" i="4"/>
  <c r="B70" i="4"/>
  <c r="B1827" i="4"/>
  <c r="B443" i="4"/>
  <c r="B1968" i="4"/>
  <c r="B2219" i="4"/>
  <c r="B776" i="4"/>
  <c r="B1347" i="4"/>
  <c r="B1458" i="4"/>
  <c r="B1856" i="4"/>
  <c r="B799" i="4"/>
  <c r="B1682" i="4"/>
  <c r="B2487" i="4"/>
  <c r="B2501" i="4"/>
  <c r="B2478" i="4"/>
  <c r="B3050" i="4"/>
  <c r="B2171" i="4"/>
  <c r="B1501" i="4"/>
  <c r="B1060" i="4"/>
  <c r="B2988" i="4"/>
  <c r="B391" i="4"/>
  <c r="B957" i="4"/>
  <c r="B2883" i="4"/>
  <c r="B323" i="4"/>
  <c r="B397" i="4"/>
  <c r="B313" i="4"/>
  <c r="B1062" i="4"/>
  <c r="B522" i="4"/>
  <c r="B1071" i="4"/>
  <c r="B1490" i="4"/>
  <c r="B1832" i="4"/>
  <c r="B644" i="4"/>
  <c r="B209" i="4"/>
  <c r="B888" i="4"/>
  <c r="B641" i="4"/>
  <c r="B625" i="4"/>
  <c r="B1734" i="4"/>
  <c r="B2976" i="4"/>
  <c r="B1106" i="4"/>
  <c r="B2295" i="4"/>
  <c r="B2144" i="4"/>
  <c r="B2993" i="4"/>
  <c r="B2056" i="4"/>
  <c r="B2482" i="4"/>
  <c r="B2686" i="4"/>
  <c r="B1653" i="4"/>
  <c r="B1367" i="4"/>
  <c r="B2998" i="4"/>
  <c r="B537" i="4"/>
  <c r="B2731" i="4"/>
  <c r="B343" i="4"/>
  <c r="B2517" i="4"/>
  <c r="B2490" i="4"/>
  <c r="B1006" i="4"/>
  <c r="B1710" i="4"/>
  <c r="B817" i="4"/>
  <c r="B2942" i="4"/>
  <c r="B73" i="4"/>
  <c r="B3055" i="4"/>
  <c r="B1674" i="4"/>
  <c r="B2557" i="4"/>
  <c r="B1837" i="4"/>
  <c r="B825" i="4"/>
  <c r="B2150" i="4"/>
  <c r="B37" i="4"/>
  <c r="B2923" i="4"/>
  <c r="B440" i="4"/>
  <c r="B1907" i="4"/>
  <c r="B728" i="4"/>
  <c r="B90" i="4"/>
  <c r="B1566" i="4"/>
  <c r="B1149" i="4"/>
  <c r="B119" i="4"/>
  <c r="B2797" i="4"/>
  <c r="B680" i="4"/>
  <c r="B1959" i="4"/>
  <c r="B579" i="4"/>
  <c r="B1306" i="4"/>
  <c r="B2038" i="4"/>
  <c r="B363" i="4"/>
  <c r="B1368" i="4"/>
  <c r="B202" i="4"/>
  <c r="B2344" i="4"/>
  <c r="B2200" i="4"/>
  <c r="B1699" i="4"/>
  <c r="B715" i="4"/>
  <c r="B2243" i="4"/>
  <c r="B662" i="4"/>
  <c r="B2124" i="4"/>
  <c r="B3133" i="4"/>
  <c r="B2506" i="4"/>
  <c r="B2503" i="4"/>
  <c r="B2566" i="4"/>
  <c r="B732" i="4"/>
  <c r="B2196" i="4"/>
  <c r="B866" i="4"/>
  <c r="B1411" i="4"/>
  <c r="B2419" i="4"/>
  <c r="B3116" i="4"/>
  <c r="B2077" i="4"/>
  <c r="B3096" i="4"/>
  <c r="B445" i="4"/>
  <c r="B1482" i="4"/>
  <c r="B277" i="4"/>
  <c r="B1652" i="4"/>
  <c r="B2332" i="4"/>
  <c r="B527" i="4"/>
  <c r="B1618" i="4"/>
  <c r="B1325" i="4"/>
  <c r="B1548" i="4"/>
  <c r="B1295" i="4"/>
  <c r="B781" i="4"/>
  <c r="B29" i="4"/>
  <c r="B705" i="4"/>
  <c r="B2697" i="4"/>
  <c r="B918" i="4"/>
  <c r="B399" i="4"/>
  <c r="B1737" i="4"/>
  <c r="B1966" i="4"/>
  <c r="B642" i="4"/>
  <c r="B2985" i="4"/>
  <c r="B1562" i="4"/>
  <c r="B2933" i="4"/>
  <c r="B1909" i="4"/>
  <c r="B329" i="4"/>
  <c r="B419" i="4"/>
  <c r="B1389" i="4"/>
  <c r="B1585" i="4"/>
  <c r="B1420" i="4"/>
  <c r="B1537" i="4"/>
  <c r="B2270" i="4"/>
  <c r="B1097" i="4"/>
  <c r="B31" i="4"/>
  <c r="B1745" i="4"/>
  <c r="B1235" i="4"/>
  <c r="B1780" i="4"/>
  <c r="B2014" i="4"/>
  <c r="B2400" i="4"/>
  <c r="B2274" i="4"/>
  <c r="B811" i="4"/>
  <c r="B2955" i="4"/>
  <c r="B338" i="4"/>
  <c r="B1356" i="4"/>
  <c r="B969" i="4"/>
  <c r="B1854" i="4"/>
  <c r="B1442" i="4"/>
  <c r="B1310" i="4"/>
  <c r="B793" i="4"/>
  <c r="B1374" i="4"/>
  <c r="B972" i="4"/>
  <c r="B2423" i="4"/>
  <c r="B4" i="4"/>
  <c r="B2718" i="4"/>
  <c r="B1233" i="4"/>
  <c r="B3107" i="4"/>
  <c r="B1361" i="4"/>
  <c r="B1472" i="4"/>
  <c r="B2901" i="4"/>
  <c r="B197" i="4"/>
  <c r="B597" i="4"/>
  <c r="B152" i="4"/>
  <c r="B2830" i="4"/>
  <c r="B2253" i="4"/>
  <c r="B2785" i="4"/>
  <c r="B2355" i="4"/>
  <c r="B281" i="4"/>
  <c r="B2635" i="4"/>
  <c r="B2350" i="4"/>
  <c r="B3017" i="4"/>
  <c r="B1055" i="4"/>
  <c r="B1384" i="4"/>
  <c r="B262" i="4"/>
  <c r="B30" i="4"/>
  <c r="B1214" i="4"/>
  <c r="B2096" i="4"/>
  <c r="B1997" i="4"/>
  <c r="B1663" i="4"/>
  <c r="B204" i="4"/>
  <c r="B2382" i="4"/>
  <c r="B401" i="4"/>
  <c r="B529" i="4"/>
  <c r="B812" i="4"/>
  <c r="B3088" i="4"/>
  <c r="B2893" i="4"/>
  <c r="B1853" i="4"/>
  <c r="B1376" i="4"/>
  <c r="B1250" i="4"/>
  <c r="B1875" i="4"/>
  <c r="B2393" i="4"/>
  <c r="B2201" i="4"/>
  <c r="B2113" i="4"/>
  <c r="B1644" i="4"/>
  <c r="B405" i="4"/>
  <c r="B950" i="4"/>
  <c r="B1617" i="4"/>
  <c r="B1596" i="4"/>
  <c r="B926" i="4"/>
  <c r="B410" i="4"/>
  <c r="B806" i="4"/>
  <c r="B2514" i="4"/>
  <c r="B2576" i="4"/>
  <c r="B847" i="4"/>
  <c r="B624" i="4"/>
  <c r="B752" i="4"/>
  <c r="B555" i="4"/>
  <c r="B2561" i="4"/>
  <c r="B1331" i="4"/>
  <c r="B473" i="4"/>
  <c r="B245" i="4"/>
  <c r="B977" i="4"/>
  <c r="B1783" i="4"/>
  <c r="B2433" i="4"/>
  <c r="B1697" i="4"/>
  <c r="B280" i="4"/>
  <c r="B824" i="4"/>
  <c r="B878" i="4"/>
  <c r="B2574" i="4"/>
  <c r="B2591" i="4"/>
  <c r="B669" i="4"/>
  <c r="B2040" i="4"/>
  <c r="B1057" i="4"/>
  <c r="B1141" i="4"/>
  <c r="B3097" i="4"/>
  <c r="B697" i="4"/>
  <c r="B2671" i="4"/>
  <c r="B2129" i="4"/>
  <c r="B1019" i="4"/>
  <c r="B1844" i="4"/>
  <c r="B2577" i="4"/>
  <c r="B1940" i="4"/>
  <c r="B2153" i="4"/>
  <c r="B1401" i="4"/>
  <c r="B2308" i="4"/>
  <c r="B828" i="4"/>
  <c r="B284" i="4"/>
  <c r="B1274" i="4"/>
  <c r="B2682" i="4"/>
  <c r="B1777" i="4"/>
  <c r="B1917" i="4"/>
  <c r="B1273" i="4"/>
  <c r="B2909" i="4"/>
  <c r="B1397" i="4"/>
  <c r="B986" i="4"/>
  <c r="B685" i="4"/>
  <c r="B1040" i="4"/>
  <c r="B58" i="4"/>
  <c r="B56" i="4"/>
  <c r="B2365" i="4"/>
  <c r="B2088" i="4"/>
  <c r="B2065" i="4"/>
  <c r="B666" i="4"/>
  <c r="B1453" i="4"/>
  <c r="B1900" i="4"/>
  <c r="B307" i="4"/>
  <c r="B2527" i="4"/>
  <c r="B1522" i="4"/>
  <c r="B874" i="4"/>
  <c r="B1190" i="4"/>
  <c r="B2538" i="4"/>
  <c r="B181" i="4"/>
  <c r="B1815" i="4"/>
  <c r="B1104" i="4"/>
  <c r="B388" i="4"/>
  <c r="B1707" i="4"/>
  <c r="B3127" i="4"/>
  <c r="B889" i="4"/>
  <c r="B2900" i="4"/>
  <c r="B1412" i="4"/>
  <c r="B218" i="4"/>
  <c r="B1896" i="4"/>
  <c r="B2250" i="4"/>
  <c r="B531" i="4"/>
  <c r="B1074" i="4"/>
  <c r="B1694" i="4"/>
  <c r="B1908" i="4"/>
  <c r="B1610" i="4"/>
  <c r="B1436" i="4"/>
  <c r="B2108" i="4"/>
  <c r="B2154" i="4"/>
  <c r="B442" i="4"/>
  <c r="B1871" i="4"/>
  <c r="B2059" i="4"/>
  <c r="B786" i="4"/>
  <c r="B208" i="4"/>
  <c r="B2316" i="4"/>
  <c r="B2097" i="4"/>
  <c r="B2405" i="4"/>
  <c r="B430" i="4"/>
  <c r="B2822" i="4"/>
  <c r="B2368" i="4"/>
  <c r="B3095" i="4"/>
  <c r="B1319" i="4"/>
  <c r="B1619" i="4"/>
  <c r="B1313" i="4"/>
  <c r="B1555" i="4"/>
  <c r="B2323" i="4"/>
  <c r="B484" i="4"/>
  <c r="B1385" i="4"/>
  <c r="B458" i="4"/>
  <c r="B1075" i="4"/>
  <c r="B2042" i="4"/>
  <c r="B928" i="4"/>
  <c r="B722" i="4"/>
  <c r="B2765" i="4"/>
  <c r="B545" i="4"/>
  <c r="B169" i="4"/>
  <c r="B3001" i="4"/>
  <c r="B2385" i="4"/>
  <c r="B2661" i="4"/>
  <c r="B1560" i="4"/>
  <c r="B2328" i="4"/>
  <c r="B2388" i="4"/>
  <c r="B2828" i="4"/>
  <c r="B672" i="4"/>
  <c r="B720" i="4"/>
  <c r="B1373" i="4"/>
  <c r="B2218" i="4"/>
  <c r="B1956" i="4"/>
  <c r="B1544" i="4"/>
  <c r="B1726" i="4"/>
  <c r="B98" i="4"/>
  <c r="B2751" i="4"/>
  <c r="B3132" i="4"/>
  <c r="B1024" i="4"/>
  <c r="B735" i="4"/>
  <c r="B2966" i="4"/>
  <c r="B2016" i="4"/>
  <c r="B733" i="4"/>
  <c r="B2317" i="4"/>
  <c r="B1483" i="4"/>
  <c r="B2403" i="4"/>
  <c r="B943" i="4"/>
  <c r="B2007" i="4"/>
  <c r="B2952" i="4"/>
  <c r="B2971" i="4"/>
  <c r="B912" i="4"/>
  <c r="B254" i="4"/>
  <c r="B1915" i="4"/>
  <c r="B2824" i="4"/>
  <c r="B2983" i="4"/>
  <c r="B375" i="4"/>
  <c r="B796" i="4"/>
  <c r="B1858" i="4"/>
  <c r="B497" i="4"/>
  <c r="B1061" i="4"/>
  <c r="B1869" i="4"/>
  <c r="B2205" i="4"/>
  <c r="B2189" i="4"/>
  <c r="B3064" i="4"/>
  <c r="B1020" i="4"/>
  <c r="B1886" i="4"/>
  <c r="B2257" i="4"/>
  <c r="B285" i="4"/>
  <c r="B2742" i="4"/>
  <c r="B2940" i="4"/>
  <c r="B1757" i="4"/>
  <c r="B2500" i="4"/>
  <c r="B1904" i="4"/>
  <c r="B3057" i="4"/>
  <c r="B2206" i="4"/>
  <c r="B2882" i="4"/>
  <c r="B3032" i="4"/>
  <c r="B2340" i="4"/>
  <c r="B2592" i="4"/>
  <c r="B2028" i="4"/>
  <c r="B1799" i="4"/>
  <c r="B564" i="4"/>
  <c r="B2911" i="4"/>
  <c r="B532" i="4"/>
  <c r="B2444" i="4"/>
  <c r="B514" i="4"/>
  <c r="B2085" i="4"/>
  <c r="B1241" i="4"/>
  <c r="B82" i="4"/>
  <c r="B2278" i="4"/>
  <c r="B1556" i="4"/>
  <c r="B221" i="4"/>
  <c r="B2946" i="4"/>
  <c r="B2265" i="4"/>
  <c r="B2106" i="4"/>
  <c r="B99" i="4"/>
  <c r="B427" i="4"/>
  <c r="B1698" i="4"/>
  <c r="B1320" i="4"/>
  <c r="B74" i="4"/>
  <c r="B242" i="4"/>
  <c r="B751" i="4"/>
  <c r="B3099" i="4"/>
  <c r="B83" i="4"/>
  <c r="B116" i="4"/>
  <c r="B1672" i="4"/>
  <c r="B2179" i="4"/>
  <c r="B1150" i="4"/>
  <c r="B3101" i="4"/>
  <c r="B1224" i="4"/>
  <c r="B1950" i="4"/>
  <c r="B2345" i="4"/>
  <c r="B2272" i="4"/>
  <c r="B2796" i="4"/>
  <c r="B496" i="4"/>
  <c r="B990" i="4"/>
  <c r="B228" i="4"/>
  <c r="B3089" i="4"/>
  <c r="B1879" i="4"/>
  <c r="B2123" i="4"/>
  <c r="B2013" i="4"/>
  <c r="B1345" i="4"/>
  <c r="B422" i="4"/>
  <c r="B1755" i="4"/>
  <c r="B1037" i="4"/>
  <c r="B360" i="4"/>
  <c r="B1255" i="4"/>
  <c r="B623" i="4"/>
  <c r="B1388" i="4"/>
  <c r="B1228" i="4"/>
  <c r="B983" i="4"/>
  <c r="B103" i="4"/>
  <c r="B1935" i="4"/>
  <c r="B2291" i="4"/>
  <c r="B1924" i="4"/>
  <c r="B3030" i="4"/>
  <c r="B1702" i="4"/>
  <c r="B2833" i="4"/>
  <c r="B3027" i="4"/>
  <c r="B2853" i="4"/>
  <c r="B485" i="4"/>
  <c r="B2386" i="4"/>
  <c r="B1860" i="4"/>
  <c r="B1262" i="4"/>
  <c r="B1553" i="4"/>
  <c r="B927" i="4"/>
  <c r="B2713" i="4"/>
  <c r="B2743" i="4"/>
  <c r="B1437" i="4"/>
  <c r="B1505" i="4"/>
  <c r="B1242" i="4"/>
  <c r="B2685" i="4"/>
  <c r="B2288" i="4"/>
  <c r="B2057" i="4"/>
  <c r="B2424" i="4"/>
  <c r="B286" i="4"/>
  <c r="B2044" i="4"/>
  <c r="B1086" i="4"/>
  <c r="B1462" i="4"/>
  <c r="B2043" i="4"/>
  <c r="B1642" i="4"/>
  <c r="B2360" i="4"/>
  <c r="B279" i="4"/>
  <c r="B1098" i="4"/>
  <c r="B2691" i="4"/>
  <c r="B483" i="4"/>
  <c r="B1205" i="4"/>
  <c r="B1476" i="4"/>
  <c r="B2535" i="4"/>
  <c r="B2595" i="4"/>
  <c r="B780" i="4"/>
  <c r="B1443" i="4"/>
  <c r="B1601" i="4"/>
  <c r="B2669" i="4"/>
  <c r="B2979" i="4"/>
  <c r="B677" i="4"/>
  <c r="B379" i="4"/>
  <c r="B2099" i="4"/>
  <c r="B1943" i="4"/>
  <c r="B2021" i="4"/>
  <c r="B1605" i="4"/>
  <c r="B1291" i="4"/>
  <c r="B2230" i="4"/>
  <c r="B1614" i="4"/>
  <c r="B2430" i="4"/>
  <c r="B2872" i="4"/>
  <c r="B1410" i="4"/>
  <c r="B2575" i="4"/>
  <c r="B2371" i="4"/>
  <c r="B1686" i="4"/>
  <c r="B251" i="4"/>
  <c r="B2510" i="4"/>
  <c r="B1285" i="4"/>
  <c r="B126" i="4"/>
  <c r="B815" i="4"/>
  <c r="B2850" i="4"/>
  <c r="B1362" i="4"/>
  <c r="B794" i="4"/>
  <c r="B276" i="4"/>
  <c r="B362" i="4"/>
  <c r="B650" i="4"/>
  <c r="B3063" i="4"/>
  <c r="B663" i="4"/>
  <c r="B1842" i="4"/>
  <c r="B1919" i="4"/>
  <c r="B914" i="4"/>
  <c r="B1050" i="4"/>
  <c r="B575" i="4"/>
  <c r="B1607" i="4"/>
  <c r="B2429" i="4"/>
  <c r="B2666" i="4"/>
  <c r="B2297" i="4"/>
  <c r="B2772" i="4"/>
  <c r="B165" i="4"/>
  <c r="B12" i="4"/>
  <c r="B1885" i="4"/>
  <c r="B1463" i="4"/>
  <c r="B77" i="4"/>
  <c r="B1403" i="4"/>
  <c r="B1704" i="4"/>
  <c r="B1843" i="4"/>
  <c r="B1611" i="4"/>
  <c r="B2022" i="4"/>
  <c r="B1805" i="4"/>
  <c r="B154" i="4"/>
  <c r="B2431" i="4"/>
  <c r="B1102" i="4"/>
  <c r="B237" i="4"/>
  <c r="B2147" i="4"/>
  <c r="B1676" i="4"/>
  <c r="B1251" i="4"/>
  <c r="B349" i="4"/>
  <c r="B178" i="4"/>
  <c r="B2709" i="4"/>
  <c r="B1259" i="4"/>
  <c r="B409" i="4"/>
  <c r="B3069" i="4"/>
  <c r="B576" i="4"/>
  <c r="B1753" i="4"/>
  <c r="B1785" i="4"/>
  <c r="B916" i="4"/>
  <c r="B2749" i="4"/>
  <c r="B1586" i="4"/>
  <c r="B2331" i="4"/>
  <c r="B1317" i="4"/>
  <c r="B2301" i="4"/>
  <c r="B1931" i="4"/>
  <c r="B80" i="4"/>
  <c r="B804" i="4"/>
  <c r="B2890" i="4"/>
  <c r="B332" i="4"/>
  <c r="B3104" i="4"/>
  <c r="B2185" i="4"/>
  <c r="B2194" i="4"/>
  <c r="B1441" i="4"/>
  <c r="B461" i="4"/>
  <c r="B1247" i="4"/>
  <c r="B1065" i="4"/>
  <c r="B385" i="4"/>
  <c r="B649" i="4"/>
  <c r="B168" i="4"/>
  <c r="B1989" i="4"/>
  <c r="B1558" i="4"/>
  <c r="B2441" i="4"/>
  <c r="B1927" i="4"/>
  <c r="B3103" i="4"/>
  <c r="B1679" i="4"/>
  <c r="B2160" i="4"/>
  <c r="B2035" i="4"/>
  <c r="B687" i="4"/>
  <c r="B330" i="4"/>
  <c r="B1800" i="4"/>
  <c r="B2114" i="4"/>
  <c r="B1080" i="4"/>
  <c r="B1245" i="4"/>
  <c r="B737" i="4"/>
  <c r="B3029" i="4"/>
  <c r="B224" i="4"/>
  <c r="B261" i="4"/>
  <c r="B692" i="4"/>
  <c r="B1428" i="4"/>
  <c r="B1999" i="4"/>
  <c r="B1208" i="4"/>
  <c r="B1748" i="4"/>
  <c r="B1863" i="4"/>
  <c r="B2859" i="4"/>
  <c r="B283" i="4"/>
  <c r="B148" i="4"/>
  <c r="B2767" i="4"/>
  <c r="B122" i="4"/>
  <c r="B8" i="4"/>
  <c r="B1344" i="4"/>
  <c r="B2646" i="4"/>
  <c r="B2359" i="4"/>
  <c r="B136" i="4"/>
  <c r="B1975" i="4"/>
  <c r="B2329" i="4"/>
  <c r="B331" i="4"/>
  <c r="B1357" i="4"/>
  <c r="B875" i="4"/>
  <c r="B1119" i="4"/>
  <c r="B3053" i="4"/>
  <c r="B2519" i="4"/>
  <c r="B1486" i="4"/>
  <c r="B255" i="4"/>
  <c r="B477" i="4"/>
  <c r="B1765" i="4"/>
  <c r="B1316" i="4"/>
  <c r="B1946" i="4"/>
  <c r="B1569" i="4"/>
  <c r="B2516" i="4"/>
  <c r="B1751" i="4"/>
  <c r="B2968" i="4"/>
  <c r="B659" i="4"/>
  <c r="B488" i="4"/>
  <c r="B2256" i="4"/>
  <c r="B2750" i="4"/>
  <c r="B605" i="4"/>
  <c r="B2130" i="4"/>
  <c r="B1103" i="4"/>
  <c r="B220" i="4"/>
  <c r="B1655" i="4"/>
  <c r="B1132" i="4"/>
  <c r="B1540" i="4"/>
  <c r="B312" i="4"/>
  <c r="B460" i="4"/>
  <c r="B899" i="4"/>
  <c r="B3080" i="4"/>
  <c r="B3098" i="4"/>
  <c r="B1122" i="4"/>
  <c r="B1523" i="4"/>
  <c r="B1730" i="4"/>
  <c r="B1215" i="4"/>
  <c r="B2497" i="4"/>
  <c r="B1608" i="4"/>
  <c r="B548" i="4"/>
  <c r="B745" i="4"/>
  <c r="B2116" i="4"/>
  <c r="B862" i="4"/>
  <c r="B3120" i="4"/>
  <c r="B1600" i="4"/>
  <c r="B394" i="4"/>
  <c r="B2372" i="4"/>
  <c r="B603" i="4"/>
  <c r="B2831" i="4"/>
  <c r="B412" i="4"/>
  <c r="B2827" i="4"/>
  <c r="B2309" i="4"/>
  <c r="B2554" i="4"/>
  <c r="B1008" i="4"/>
  <c r="B417" i="4"/>
  <c r="B2249" i="4"/>
  <c r="B2815" i="4"/>
  <c r="B971" i="4"/>
  <c r="B244" i="4"/>
  <c r="B868" i="4"/>
  <c r="B1290" i="4"/>
  <c r="B2140" i="4"/>
  <c r="B734" i="4"/>
  <c r="B1634" i="4"/>
  <c r="B2639" i="4"/>
  <c r="B2048" i="4"/>
  <c r="B1444" i="4"/>
  <c r="B2390" i="4"/>
  <c r="B356" i="4"/>
  <c r="B2878" i="4"/>
  <c r="B20" i="4"/>
  <c r="B1370" i="4"/>
  <c r="B2235" i="4"/>
  <c r="B1036" i="4"/>
  <c r="B1684" i="4"/>
  <c r="B2926" i="4"/>
  <c r="B2887" i="4"/>
  <c r="B1217" i="4"/>
  <c r="B84" i="4"/>
  <c r="B2222" i="4"/>
  <c r="B1888" i="4"/>
  <c r="B585" i="4"/>
  <c r="B3112" i="4"/>
  <c r="B563" i="4"/>
  <c r="B2407" i="4"/>
  <c r="B2" i="4"/>
  <c r="B746" i="4"/>
  <c r="B1782" i="4"/>
  <c r="B3009" i="4"/>
  <c r="B2148" i="4"/>
  <c r="B81" i="4"/>
  <c r="B189" i="4"/>
  <c r="B406" i="4"/>
  <c r="B559" i="4"/>
  <c r="B706" i="4"/>
  <c r="B1781" i="4"/>
  <c r="B596" i="4"/>
  <c r="B1448" i="4"/>
  <c r="B541" i="4"/>
  <c r="B2326" i="4"/>
  <c r="B1072" i="4"/>
  <c r="B2162" i="4"/>
  <c r="B2138" i="4"/>
  <c r="B39" i="4"/>
  <c r="B3021" i="4"/>
  <c r="B1985" i="4"/>
  <c r="B198" i="4"/>
  <c r="B789" i="4"/>
  <c r="B1789" i="4"/>
  <c r="B2687" i="4"/>
  <c r="B61" i="4"/>
  <c r="B2826" i="4"/>
  <c r="B334" i="4"/>
  <c r="B498" i="4"/>
  <c r="B1787" i="4"/>
  <c r="B1736" i="4"/>
  <c r="B491" i="4"/>
  <c r="B960" i="4"/>
  <c r="B1332" i="4"/>
  <c r="B1910" i="4"/>
  <c r="B518" i="4"/>
  <c r="B572" i="4"/>
  <c r="B556" i="4"/>
  <c r="B1288" i="4"/>
  <c r="B538" i="4"/>
  <c r="B1026" i="4"/>
  <c r="B1108" i="4"/>
  <c r="B2548" i="4"/>
  <c r="B553" i="4"/>
  <c r="B2126" i="4"/>
  <c r="B9" i="4"/>
  <c r="B69" i="4"/>
  <c r="B1405" i="4"/>
  <c r="B652" i="4"/>
  <c r="B2380" i="4"/>
  <c r="B322" i="4"/>
  <c r="B96" i="4"/>
  <c r="B573" i="4"/>
  <c r="B1201" i="4"/>
  <c r="B1169" i="4"/>
  <c r="B2877" i="4"/>
  <c r="B3003" i="4"/>
  <c r="B2467" i="4"/>
  <c r="B910" i="4"/>
  <c r="B2050" i="4"/>
  <c r="B1564" i="4"/>
  <c r="B414" i="4"/>
  <c r="B1877" i="4"/>
  <c r="B2164" i="4"/>
  <c r="B1034" i="4"/>
  <c r="B1032" i="4"/>
  <c r="B2766" i="4"/>
  <c r="B2725" i="4"/>
  <c r="B975" i="4"/>
  <c r="B1372" i="4"/>
  <c r="B2521" i="4"/>
  <c r="B146" i="4"/>
  <c r="B604" i="4"/>
  <c r="B1712" i="4"/>
  <c r="B2392" i="4"/>
  <c r="B426" i="4"/>
  <c r="B1064" i="4"/>
  <c r="B2018" i="4"/>
  <c r="B871" i="4"/>
  <c r="B1941" i="4"/>
  <c r="B2914" i="4"/>
  <c r="B1167" i="4"/>
  <c r="B2481" i="4"/>
  <c r="B2781" i="4"/>
  <c r="B1142" i="4"/>
  <c r="B1773" i="4"/>
  <c r="B2953" i="4"/>
  <c r="B1469" i="4"/>
  <c r="B439" i="4"/>
  <c r="B959" i="4"/>
  <c r="B2195" i="4"/>
  <c r="B1993" i="4"/>
  <c r="B294" i="4"/>
  <c r="B2684" i="4"/>
  <c r="B3046" i="4"/>
  <c r="B1615" i="4"/>
  <c r="B600" i="4"/>
  <c r="B1240" i="4"/>
  <c r="B219" i="4"/>
  <c r="B203" i="4"/>
  <c r="B2803" i="4"/>
  <c r="B2676" i="4"/>
  <c r="B2996" i="4"/>
  <c r="B1818" i="4"/>
  <c r="B901" i="4"/>
  <c r="B1409" i="4"/>
  <c r="B1343" i="4"/>
  <c r="B1491" i="4"/>
  <c r="B2139" i="4"/>
  <c r="B756" i="4"/>
  <c r="B3114" i="4"/>
  <c r="B227" i="4"/>
  <c r="B2409" i="4"/>
  <c r="B2779" i="4"/>
  <c r="B1973" i="4"/>
  <c r="B1509" i="4"/>
  <c r="B1503" i="4"/>
  <c r="B1126" i="4"/>
  <c r="B2062" i="4"/>
  <c r="B2876" i="4"/>
  <c r="B2698" i="4"/>
  <c r="B2324" i="4"/>
  <c r="B2981" i="4"/>
  <c r="B259" i="4"/>
  <c r="B256" i="4"/>
  <c r="B92" i="4"/>
  <c r="B252" i="4"/>
  <c r="B2415" i="4"/>
  <c r="B1487" i="4"/>
  <c r="B1321" i="4"/>
  <c r="B54" i="4"/>
  <c r="B638" i="4"/>
  <c r="B1133" i="4"/>
  <c r="B351" i="4"/>
  <c r="B1991" i="4"/>
  <c r="B1671" i="4"/>
  <c r="B240" i="4"/>
  <c r="B1199" i="4"/>
  <c r="B740" i="4"/>
  <c r="B1170" i="4"/>
  <c r="B758" i="4"/>
  <c r="B1063" i="4"/>
  <c r="B372" i="4"/>
  <c r="B1117" i="4"/>
  <c r="B86" i="4"/>
  <c r="B627" i="4"/>
  <c r="B2734" i="4"/>
  <c r="B872" i="4"/>
  <c r="B1962" i="4"/>
  <c r="B2534" i="4"/>
  <c r="B1088" i="4"/>
  <c r="B2258" i="4"/>
  <c r="B1421" i="4"/>
  <c r="B2712" i="4"/>
  <c r="B150" i="4"/>
  <c r="B3007" i="4"/>
  <c r="B2641" i="4"/>
  <c r="B982" i="4"/>
  <c r="B2432" i="4"/>
  <c r="B1713" i="4"/>
  <c r="B471" i="4"/>
  <c r="B1901" i="4"/>
  <c r="B2170" i="4"/>
  <c r="B1720" i="4"/>
  <c r="B2524" i="4"/>
  <c r="B2417" i="4"/>
  <c r="B431" i="4"/>
  <c r="B2608" i="4"/>
  <c r="B2879" i="4"/>
  <c r="B1983" i="4"/>
  <c r="B1621" i="4"/>
  <c r="B880" i="4"/>
  <c r="B890" i="4"/>
  <c r="B1113" i="4"/>
  <c r="B433" i="4"/>
  <c r="B1749" i="4"/>
  <c r="B1154" i="4"/>
  <c r="B2804" i="4"/>
  <c r="B1348" i="4"/>
  <c r="B1333" i="4"/>
  <c r="B2366" i="4"/>
  <c r="B46" i="4"/>
  <c r="B1934" i="4"/>
  <c r="B2223" i="4"/>
  <c r="B831" i="4"/>
  <c r="B2325" i="4"/>
  <c r="B3038" i="4"/>
  <c r="B3013" i="4"/>
  <c r="B842" i="4"/>
  <c r="B418" i="4"/>
  <c r="B1796" i="4"/>
  <c r="B2437" i="4"/>
  <c r="B486" i="4"/>
  <c r="B2159" i="4"/>
  <c r="B264" i="4"/>
  <c r="B1222" i="4"/>
  <c r="B1432" i="4"/>
  <c r="B1565" i="4"/>
  <c r="B357" i="4"/>
  <c r="B772" i="4"/>
  <c r="B1480" i="4"/>
  <c r="B2469" i="4"/>
  <c r="B683" i="4"/>
  <c r="B1029" i="4"/>
  <c r="B3058" i="4"/>
  <c r="B3123" i="4"/>
  <c r="B1533" i="4"/>
  <c r="B1414" i="4"/>
  <c r="B2224" i="4"/>
  <c r="B88" i="4"/>
  <c r="B250" i="4"/>
  <c r="B145" i="4"/>
  <c r="B1173" i="4"/>
  <c r="B1146" i="4"/>
  <c r="B1011" i="4"/>
  <c r="B44" i="4"/>
  <c r="B1510" i="4"/>
  <c r="B1003" i="4"/>
  <c r="B413" i="4"/>
  <c r="B115" i="4"/>
  <c r="B540" i="4"/>
  <c r="B1339" i="4"/>
  <c r="B490" i="4"/>
  <c r="B2550" i="4"/>
  <c r="B515" i="4"/>
  <c r="B703" i="4"/>
  <c r="B2823" i="4"/>
  <c r="B1084" i="4"/>
  <c r="B1543" i="4"/>
  <c r="B2445" i="4"/>
  <c r="B11" i="4"/>
  <c r="B2030" i="4"/>
  <c r="B1575" i="4"/>
  <c r="B1526" i="4"/>
  <c r="B882" i="4"/>
  <c r="B407" i="4"/>
  <c r="B513" i="4"/>
  <c r="B3035" i="4"/>
  <c r="B2838" i="4"/>
  <c r="B2024" i="4"/>
  <c r="B107" i="4"/>
  <c r="B958" i="4"/>
  <c r="B1131" i="4"/>
  <c r="B1824" i="4"/>
  <c r="B1897" i="4"/>
  <c r="B1186" i="4"/>
  <c r="B206" i="4"/>
  <c r="B57" i="4"/>
  <c r="B2411" i="4"/>
  <c r="B1042" i="4"/>
  <c r="B236" i="4"/>
  <c r="B2125" i="4"/>
  <c r="B2081" i="4"/>
  <c r="B2410" i="4"/>
  <c r="B1954" i="4"/>
  <c r="B78" i="4"/>
  <c r="B2596" i="4"/>
  <c r="B2571" i="4"/>
  <c r="B569" i="4"/>
  <c r="B3079" i="4"/>
  <c r="B2027" i="4"/>
  <c r="B2584" i="4"/>
  <c r="B2178" i="4"/>
  <c r="B1493" i="4"/>
  <c r="B587" i="4"/>
  <c r="B1563" i="4"/>
  <c r="B2494" i="4"/>
  <c r="B2092" i="4"/>
  <c r="B1284" i="4"/>
  <c r="B1834" i="4"/>
  <c r="B1738" i="4"/>
  <c r="B2929" i="4"/>
  <c r="B2817" i="4"/>
  <c r="B962" i="4"/>
  <c r="B1464" i="4"/>
  <c r="B654" i="4"/>
  <c r="B1052" i="4"/>
  <c r="B1393" i="4"/>
  <c r="B1249" i="4"/>
  <c r="B2356" i="4"/>
  <c r="B1191" i="4"/>
  <c r="B891" i="4"/>
  <c r="B2606" i="4"/>
  <c r="B494" i="4"/>
  <c r="B2069" i="4"/>
  <c r="B1670" i="4"/>
  <c r="B1629" i="4"/>
  <c r="B2597" i="4"/>
  <c r="B2228" i="4"/>
  <c r="B1358" i="4"/>
  <c r="B2579" i="4"/>
  <c r="B750" i="4"/>
  <c r="B3044" i="4"/>
  <c r="B1775" i="4"/>
  <c r="B508" i="4"/>
  <c r="B2583" i="4"/>
  <c r="B1018" i="4"/>
  <c r="B1461" i="4"/>
  <c r="B3134" i="4"/>
  <c r="B184" i="4"/>
  <c r="B2203" i="4"/>
  <c r="B2121" i="4"/>
  <c r="B2029" i="4"/>
  <c r="B2287" i="4"/>
  <c r="B159" i="4"/>
  <c r="B1123" i="4"/>
  <c r="B2763" i="4"/>
  <c r="B2434" i="4"/>
  <c r="B2118" i="4"/>
  <c r="B1633" i="4"/>
  <c r="B1398" i="4"/>
  <c r="B656" i="4"/>
  <c r="B2255" i="4"/>
  <c r="B27" i="4"/>
  <c r="B643" i="4"/>
  <c r="B1616" i="4"/>
  <c r="B3016" i="4"/>
  <c r="B966" i="4"/>
  <c r="B800" i="4"/>
  <c r="B1136" i="4"/>
  <c r="B2593" i="4"/>
  <c r="B631" i="4"/>
  <c r="B1305" i="4"/>
  <c r="B3002" i="4"/>
  <c r="B1498" i="4"/>
  <c r="B3005" i="4"/>
  <c r="B2241" i="4"/>
  <c r="B2435" i="4"/>
  <c r="B3117" i="4"/>
  <c r="B2460" i="4"/>
  <c r="B342" i="4"/>
  <c r="B2863" i="4"/>
  <c r="B3062" i="4"/>
  <c r="B2944" i="4"/>
  <c r="B520" i="4"/>
  <c r="B2479" i="4"/>
  <c r="B2958" i="4"/>
  <c r="B2848" i="4"/>
  <c r="B2398" i="4"/>
  <c r="B291" i="4"/>
  <c r="B2932" i="4"/>
  <c r="B2000" i="4"/>
  <c r="B1049" i="4"/>
  <c r="B481" i="4"/>
  <c r="B558" i="4"/>
  <c r="B2489" i="4"/>
  <c r="B923" i="4"/>
  <c r="B661" i="4"/>
  <c r="B1457" i="4"/>
  <c r="B1743" i="4"/>
  <c r="B2034" i="4"/>
  <c r="B297" i="4"/>
  <c r="B1916" i="4"/>
  <c r="B655" i="4"/>
  <c r="B798" i="4"/>
  <c r="B1701" i="4"/>
  <c r="B2379" i="4"/>
  <c r="B2924" i="4"/>
  <c r="B1779" i="4"/>
  <c r="B326" i="4"/>
  <c r="B561" i="4"/>
  <c r="B2984" i="4"/>
  <c r="B2226" i="4"/>
  <c r="B1625" i="4"/>
  <c r="B2811" i="4"/>
  <c r="B1659" i="4"/>
  <c r="B965" i="4"/>
  <c r="B2888" i="4"/>
  <c r="B1041" i="4"/>
  <c r="B3033" i="4"/>
  <c r="B2023" i="4"/>
  <c r="B2852" i="4"/>
  <c r="B2485" i="4"/>
  <c r="B512" i="4"/>
  <c r="B2109" i="4"/>
  <c r="B836" i="4"/>
  <c r="B648" i="4"/>
  <c r="B1846" i="4"/>
  <c r="B2396" i="4"/>
  <c r="B2759" i="4"/>
  <c r="B1152" i="4"/>
  <c r="B1592" i="4"/>
  <c r="B987" i="4"/>
  <c r="B925" i="4"/>
  <c r="B2655" i="4"/>
  <c r="B1811" i="4"/>
  <c r="B2602" i="4"/>
  <c r="B852" i="4"/>
  <c r="B2949" i="4"/>
  <c r="B395" i="4"/>
  <c r="B760" i="4"/>
  <c r="B2074" i="4"/>
  <c r="B850" i="4"/>
  <c r="B1792" i="4"/>
  <c r="B1723" i="4"/>
  <c r="B1692" i="4"/>
  <c r="B2841" i="4"/>
  <c r="B1546" i="4"/>
  <c r="B1408" i="4"/>
  <c r="B2717" i="4"/>
  <c r="B16" i="4"/>
  <c r="B607" i="4"/>
  <c r="B53" i="4"/>
  <c r="B985" i="4"/>
  <c r="B632" i="4"/>
  <c r="B2927" i="4"/>
  <c r="B2688" i="4"/>
  <c r="B2964" i="4"/>
  <c r="B2920" i="4"/>
  <c r="B2912" i="4"/>
  <c r="B763" i="4"/>
  <c r="B2657" i="4"/>
  <c r="B2339" i="4"/>
  <c r="B2036" i="4"/>
  <c r="B571" i="4"/>
  <c r="B1204" i="4"/>
  <c r="B1754" i="4"/>
  <c r="B2090" i="4"/>
  <c r="B2188" i="4"/>
  <c r="B3025" i="4"/>
  <c r="B704" i="4"/>
  <c r="B1513" i="4"/>
  <c r="B503" i="4"/>
  <c r="B1578" i="4"/>
  <c r="B1419" i="4"/>
  <c r="B550" i="4"/>
  <c r="B1982" i="4"/>
  <c r="B896" i="4"/>
  <c r="B2620" i="4"/>
  <c r="B38" i="4"/>
  <c r="B1279" i="4"/>
  <c r="B1440" i="4"/>
  <c r="B67" i="4"/>
  <c r="B71" i="4"/>
  <c r="B2348" i="4"/>
  <c r="B166" i="4"/>
  <c r="B207" i="4"/>
  <c r="B120" i="4"/>
  <c r="B618" i="4"/>
  <c r="B2032" i="4"/>
  <c r="B2726" i="4"/>
  <c r="B2498" i="4"/>
  <c r="B2839" i="4"/>
  <c r="B304" i="4"/>
  <c r="B865" i="4"/>
  <c r="B1524" i="4"/>
  <c r="B1151" i="4"/>
  <c r="B325" i="4"/>
  <c r="B835" i="4"/>
  <c r="B726" i="4"/>
  <c r="B2175" i="4"/>
  <c r="B1494" i="4"/>
  <c r="B1407" i="4"/>
  <c r="B1172" i="4"/>
  <c r="B592" i="4"/>
  <c r="B2465" i="4"/>
  <c r="B1427" i="4"/>
  <c r="B3051" i="4"/>
  <c r="B2710" i="4"/>
  <c r="B1953" i="4"/>
  <c r="B2540" i="4"/>
  <c r="B1120" i="4"/>
  <c r="B230" i="4"/>
  <c r="B560" i="4"/>
  <c r="B995" i="4"/>
  <c r="B788" i="4"/>
  <c r="B3131" i="4"/>
  <c r="B1261" i="4"/>
  <c r="B2674" i="4"/>
  <c r="B1864" i="4"/>
  <c r="B1979" i="4"/>
  <c r="B1115" i="4"/>
  <c r="B232" i="4"/>
  <c r="B1121" i="4"/>
  <c r="B1450" i="4"/>
  <c r="B1416" i="4"/>
  <c r="B1153" i="4"/>
  <c r="B2722" i="4"/>
  <c r="B1772" i="4"/>
  <c r="B1456" i="4"/>
  <c r="B2805" i="4"/>
  <c r="B2254" i="4"/>
  <c r="B2264" i="4"/>
  <c r="B2318" i="4"/>
  <c r="B476" i="4"/>
  <c r="B1716" i="4"/>
  <c r="B13" i="4"/>
  <c r="B464" i="4"/>
  <c r="B2064" i="4"/>
  <c r="B1949" i="4"/>
  <c r="B1379" i="4"/>
  <c r="B212" i="4"/>
  <c r="B1609" i="4"/>
  <c r="B2247" i="4"/>
  <c r="B390" i="4"/>
  <c r="B608" i="4"/>
  <c r="B3105" i="4"/>
  <c r="B2058" i="4"/>
  <c r="B2835" i="4"/>
  <c r="B2505" i="4"/>
  <c r="B3110" i="4"/>
  <c r="B1693" i="4"/>
  <c r="B2063" i="4"/>
  <c r="B1424" i="4"/>
  <c r="B2515" i="4"/>
  <c r="B2792" i="4"/>
  <c r="B2978" i="4"/>
  <c r="B1623" i="4"/>
  <c r="B3077" i="4"/>
  <c r="B1571" i="4"/>
  <c r="B599" i="4"/>
  <c r="B917" i="4"/>
  <c r="B1341" i="4"/>
  <c r="B803" i="4"/>
  <c r="B63" i="4"/>
  <c r="B42" i="4"/>
  <c r="B1721" i="4"/>
  <c r="B1970" i="4"/>
  <c r="B2699" i="4"/>
  <c r="B2302" i="4"/>
  <c r="B2484" i="4"/>
  <c r="B805" i="4"/>
  <c r="B709" i="4"/>
  <c r="B263" i="4"/>
  <c r="B1318" i="4"/>
  <c r="B1069" i="4"/>
  <c r="B132" i="4"/>
  <c r="B91" i="4"/>
  <c r="B2342" i="4"/>
  <c r="B2428" i="4"/>
  <c r="B1495" i="4"/>
  <c r="B768" i="4"/>
  <c r="B2701" i="4"/>
  <c r="B241" i="4"/>
  <c r="B1025" i="4"/>
  <c r="B1248" i="4"/>
  <c r="B2650" i="4"/>
  <c r="B1807" i="4"/>
  <c r="B2617" i="4"/>
  <c r="B1147" i="4"/>
  <c r="B757" i="4"/>
  <c r="B383" i="4"/>
  <c r="B1955" i="4"/>
  <c r="B68" i="4"/>
  <c r="B2931" i="4"/>
  <c r="B570" i="4"/>
  <c r="B886" i="4"/>
  <c r="B194" i="4"/>
  <c r="B2172" i="4"/>
  <c r="B319" i="4"/>
  <c r="B2756" i="4"/>
  <c r="B1342" i="4"/>
  <c r="B1334" i="4"/>
  <c r="B444" i="4"/>
  <c r="B446" i="4"/>
  <c r="B2117" i="4"/>
  <c r="B2474" i="4"/>
  <c r="B2628" i="4"/>
  <c r="B897" i="4"/>
  <c r="B1164" i="4"/>
  <c r="B131" i="4"/>
  <c r="B472" i="4"/>
  <c r="B2880" i="4"/>
  <c r="B1595" i="4"/>
  <c r="B269" i="4"/>
  <c r="B2054" i="4"/>
  <c r="B1500" i="4"/>
  <c r="B671" i="4"/>
  <c r="B903" i="4"/>
  <c r="B2289" i="4"/>
  <c r="B2789" i="4"/>
  <c r="B174" i="4"/>
  <c r="B290" i="4"/>
  <c r="B1841" i="4"/>
  <c r="B955" i="4"/>
  <c r="B106" i="4"/>
  <c r="B1756" i="4"/>
  <c r="B2132" i="4"/>
  <c r="B2217" i="4"/>
  <c r="B5" i="4"/>
  <c r="B2143" i="4"/>
  <c r="B393" i="4"/>
  <c r="B1096" i="4"/>
  <c r="B2068" i="4"/>
  <c r="B2165" i="4"/>
  <c r="B2567" i="4"/>
  <c r="B1127" i="4"/>
  <c r="B2543" i="4"/>
  <c r="B142" i="4"/>
  <c r="B217" i="4"/>
  <c r="B698" i="4"/>
  <c r="B1089" i="4"/>
  <c r="B1454" i="4"/>
  <c r="B2115" i="4"/>
  <c r="B1276" i="4"/>
  <c r="B2910" i="4"/>
  <c r="B1016" i="4"/>
  <c r="B350" i="4"/>
  <c r="B1706" i="4"/>
  <c r="B1572" i="4"/>
  <c r="B2242" i="4"/>
  <c r="B2055" i="4"/>
  <c r="B177" i="4"/>
  <c r="B2082" i="4"/>
  <c r="B2558" i="4"/>
  <c r="B3000" i="4"/>
  <c r="B1346" i="4"/>
  <c r="B645" i="4"/>
  <c r="B2969" i="4"/>
  <c r="B2333" i="4"/>
  <c r="B989" i="4"/>
  <c r="B1477" i="4"/>
  <c r="B546" i="4"/>
  <c r="B386" i="4"/>
  <c r="B1371" i="4"/>
  <c r="B3113" i="4"/>
  <c r="B1725" i="4"/>
  <c r="B162" i="4"/>
  <c r="B373" i="4"/>
  <c r="B1952" i="4"/>
  <c r="B2416" i="4"/>
  <c r="B2017" i="4"/>
  <c r="B210" i="4"/>
  <c r="B1965" i="4"/>
  <c r="B525" i="4"/>
  <c r="B2808" i="4"/>
  <c r="B403" i="4"/>
  <c r="B1390" i="4"/>
  <c r="B951" i="4"/>
  <c r="B829" i="4"/>
  <c r="B2992" i="4"/>
  <c r="B961" i="4"/>
  <c r="B2921" i="4"/>
  <c r="B1635" i="4"/>
  <c r="B97" i="4"/>
  <c r="B2836" i="4"/>
  <c r="B1093" i="4"/>
  <c r="B1598" i="4"/>
  <c r="B2737" i="4"/>
  <c r="B1700" i="4"/>
  <c r="B877" i="4"/>
  <c r="B223" i="4"/>
  <c r="B1960" i="4"/>
  <c r="B1083" i="4"/>
  <c r="B34" i="4"/>
</calcChain>
</file>

<file path=xl/sharedStrings.xml><?xml version="1.0" encoding="utf-8"?>
<sst xmlns="http://schemas.openxmlformats.org/spreadsheetml/2006/main" count="21549" uniqueCount="4124">
  <si>
    <t>michelin</t>
  </si>
  <si>
    <t>cuisine type</t>
  </si>
  <si>
    <t>distinction</t>
  </si>
  <si>
    <t>location</t>
  </si>
  <si>
    <t>restaurant name</t>
  </si>
  <si>
    <t>https://guide.michelin.com/hk/en/restaurants/3-stars-michelin/2-stars-michelin/1-star-michelin</t>
  </si>
  <si>
    <t xml:space="preserve">
                Japanese
        </t>
  </si>
  <si>
    <t>m</t>
  </si>
  <si>
    <t xml:space="preserve">
            Osaka
        </t>
  </si>
  <si>
    <t xml:space="preserve">
                Shoroku
            </t>
  </si>
  <si>
    <t xml:space="preserve">
                French
        </t>
  </si>
  <si>
    <t xml:space="preserve">
                Point
            </t>
  </si>
  <si>
    <t xml:space="preserve">
                Oryori Yamada
            </t>
  </si>
  <si>
    <t xml:space="preserve">
                Fugu / Pufferfish
        </t>
  </si>
  <si>
    <t xml:space="preserve">
                Yoshiko
            </t>
  </si>
  <si>
    <t xml:space="preserve">
                Kyomachiryori Mitsuya
            </t>
  </si>
  <si>
    <t xml:space="preserve">
                Spanish
        </t>
  </si>
  <si>
    <t xml:space="preserve">
                Ñ
            </t>
  </si>
  <si>
    <t xml:space="preserve">
                Nishishinsaibashi Yuno
            </t>
  </si>
  <si>
    <t xml:space="preserve">
                Enomoto
            </t>
  </si>
  <si>
    <t xml:space="preserve">
                Italian
        </t>
  </si>
  <si>
    <t xml:space="preserve">
                il Centrino
            </t>
  </si>
  <si>
    <t xml:space="preserve">
                Innovative
        </t>
  </si>
  <si>
    <t xml:space="preserve">
                HATSU
            </t>
  </si>
  <si>
    <t>n</t>
  </si>
  <si>
    <t xml:space="preserve">
                Miyamoto
            </t>
  </si>
  <si>
    <t xml:space="preserve">
                Steakhouse
        </t>
  </si>
  <si>
    <t xml:space="preserve">
                Kitashinchi Fukutatei
            </t>
  </si>
  <si>
    <t xml:space="preserve">
                IDÉAL bistro
            </t>
  </si>
  <si>
    <t xml:space="preserve">
                Shinchi Yamamoto
            </t>
  </si>
  <si>
    <t xml:space="preserve">
                Ono
            </t>
  </si>
  <si>
    <t xml:space="preserve">
                Oden
        </t>
  </si>
  <si>
    <t xml:space="preserve">
                Choraku
            </t>
  </si>
  <si>
    <t xml:space="preserve">
                Sui
            </t>
  </si>
  <si>
    <t xml:space="preserve">
                Tempura
        </t>
  </si>
  <si>
    <t xml:space="preserve">
                Hiraishi
            </t>
  </si>
  <si>
    <t xml:space="preserve">
                Sosakuwasho Nakashima
            </t>
  </si>
  <si>
    <t>o</t>
  </si>
  <si>
    <t xml:space="preserve">
                Kashiwaya
            </t>
  </si>
  <si>
    <t>https://guide.michelin.com/hk/en/restaurants/3-stars-michelin/2-stars-michelin/1-star-michelin/page/2</t>
  </si>
  <si>
    <t xml:space="preserve">
                Konoha
            </t>
  </si>
  <si>
    <t xml:space="preserve">
                Oimatsu Kitagawa
            </t>
  </si>
  <si>
    <t xml:space="preserve">
                Ichiju Nisai Ueno Minoten
            </t>
  </si>
  <si>
    <t xml:space="preserve">
                LE PONT DE CIEL
            </t>
  </si>
  <si>
    <t xml:space="preserve">
                agnel d'or
            </t>
  </si>
  <si>
    <t xml:space="preserve">
                Oimatsu Hisano
            </t>
  </si>
  <si>
    <t xml:space="preserve">
                Yakitori
        </t>
  </si>
  <si>
    <t xml:space="preserve">
                Torisho Ishii
            </t>
  </si>
  <si>
    <t xml:space="preserve">
                Utsubohommachi Gaku
            </t>
  </si>
  <si>
    <t xml:space="preserve">
                Iwaki
            </t>
  </si>
  <si>
    <t xml:space="preserve">
                Iroha
            </t>
  </si>
  <si>
    <t xml:space="preserve">
                Shintaro
            </t>
  </si>
  <si>
    <t xml:space="preserve">
                Différence
            </t>
  </si>
  <si>
    <t xml:space="preserve">
                Rakushin
            </t>
  </si>
  <si>
    <t xml:space="preserve">
                a canto
            </t>
  </si>
  <si>
    <t xml:space="preserve">
                Pierre
            </t>
  </si>
  <si>
    <t xml:space="preserve">
                Higashichaya Nakamura
            </t>
  </si>
  <si>
    <t xml:space="preserve">
                Man-u
            </t>
  </si>
  <si>
    <t xml:space="preserve">
                Shunsaiten Tsuchiya
            </t>
  </si>
  <si>
    <t xml:space="preserve">
                Kaishoku Shimizu
            </t>
  </si>
  <si>
    <t xml:space="preserve">
                Sushi
        </t>
  </si>
  <si>
    <t xml:space="preserve">
                Sushi Murakami Jiro
            </t>
  </si>
  <si>
    <t>https://guide.michelin.com/hk/en/restaurants/3-stars-michelin/2-stars-michelin/1-star-michelin/page/3</t>
  </si>
  <si>
    <t xml:space="preserve">
                Sushidokoro Amano
            </t>
  </si>
  <si>
    <t xml:space="preserve">
                Ayamuya
            </t>
  </si>
  <si>
    <t xml:space="preserve">
                Nishino
            </t>
  </si>
  <si>
    <t xml:space="preserve">
                La Lucciola
            </t>
  </si>
  <si>
    <t xml:space="preserve">
                Zeshin
            </t>
  </si>
  <si>
    <t xml:space="preserve">
                La casa TOM Curiosa
            </t>
  </si>
  <si>
    <t xml:space="preserve">
                P greco
            </t>
  </si>
  <si>
    <t xml:space="preserve">
                Temmabashi Fujikawa
            </t>
  </si>
  <si>
    <t xml:space="preserve">
                TEMPURA HANAGATAMI
            </t>
  </si>
  <si>
    <t xml:space="preserve">
                Honkogetsu
            </t>
  </si>
  <si>
    <t xml:space="preserve">
                Ajikitcho Horieten
            </t>
  </si>
  <si>
    <t xml:space="preserve">
                capi
            </t>
  </si>
  <si>
    <t xml:space="preserve">
                Sushi Minazuki
            </t>
  </si>
  <si>
    <t xml:space="preserve">
                La Bécasse
            </t>
  </si>
  <si>
    <t xml:space="preserve">
                Oryori Horikawa
            </t>
  </si>
  <si>
    <t xml:space="preserve">
                Teruya
            </t>
  </si>
  <si>
    <t xml:space="preserve">
                HAJIME
            </t>
  </si>
  <si>
    <t xml:space="preserve">
                Yakitori Ichimatsu
            </t>
  </si>
  <si>
    <t xml:space="preserve">
                Terada
            </t>
  </si>
  <si>
    <t xml:space="preserve">
                KAHALA
            </t>
  </si>
  <si>
    <t>https://guide.michelin.com/hk/en/restaurants/3-stars-michelin/2-stars-michelin/1-star-michelin/page/4</t>
  </si>
  <si>
    <t xml:space="preserve">
                Sushi Harasho
            </t>
  </si>
  <si>
    <t xml:space="preserve">
                La Baie
            </t>
  </si>
  <si>
    <t xml:space="preserve">
                Sushi Yuden
            </t>
  </si>
  <si>
    <t xml:space="preserve">
                Kawahara
            </t>
  </si>
  <si>
    <t xml:space="preserve">
                Soba
        </t>
  </si>
  <si>
    <t xml:space="preserve">
                Ayamedo
            </t>
  </si>
  <si>
    <t xml:space="preserve">
                Chinese
        </t>
  </si>
  <si>
    <t xml:space="preserve">
                Chugokusai S.Sawada
            </t>
  </si>
  <si>
    <t xml:space="preserve">
                Kagaman
            </t>
  </si>
  <si>
    <t xml:space="preserve">
                Tenjimbashi Aoki
            </t>
  </si>
  <si>
    <t xml:space="preserve">
                Taian
            </t>
  </si>
  <si>
    <t xml:space="preserve">
                Ajikitcho Bumbuan
            </t>
  </si>
  <si>
    <t xml:space="preserve">
                Sumibi Kappo Ishii
            </t>
  </si>
  <si>
    <t xml:space="preserve">
                Nishitemma Nakamura
            </t>
  </si>
  <si>
    <t xml:space="preserve">
                La Cime
            </t>
  </si>
  <si>
    <t xml:space="preserve">
                Sushiyoshi
            </t>
  </si>
  <si>
    <t xml:space="preserve">
                Masuda
            </t>
  </si>
  <si>
    <t xml:space="preserve">
                Yoshino
            </t>
  </si>
  <si>
    <t xml:space="preserve">
                Italian, Italian
        </t>
  </si>
  <si>
    <t xml:space="preserve">
                YUNiCO
            </t>
  </si>
  <si>
    <t xml:space="preserve">
                Fujiya 1935
            </t>
  </si>
  <si>
    <t xml:space="preserve">
                Yonemasu
            </t>
  </si>
  <si>
    <t xml:space="preserve">
                Sushidokoro Hirokawa
            </t>
  </si>
  <si>
    <t>https://guide.michelin.com/hk/en/restaurants/3-stars-michelin/2-stars-michelin/1-star-michelin/page/5</t>
  </si>
  <si>
    <t xml:space="preserve">
                Naniwaryori Yu
            </t>
  </si>
  <si>
    <t xml:space="preserve">
                Numata
            </t>
  </si>
  <si>
    <t xml:space="preserve">
                LIAISON
            </t>
  </si>
  <si>
    <t xml:space="preserve">
                ad hoc
            </t>
  </si>
  <si>
    <t xml:space="preserve">
                Kappo Hashimoto
            </t>
  </si>
  <si>
    <t xml:space="preserve">
                Yunagibashi Takoyasu
            </t>
  </si>
  <si>
    <t xml:space="preserve">
                Yugen
            </t>
  </si>
  <si>
    <t xml:space="preserve">
                Sushiroku
            </t>
  </si>
  <si>
    <t xml:space="preserve">
                Alarde
            </t>
  </si>
  <si>
    <t xml:space="preserve">
                Sushi Ohata
            </t>
  </si>
  <si>
    <t xml:space="preserve">
                Shunsenwaraku Sanai
            </t>
  </si>
  <si>
    <t xml:space="preserve">
                Maison Tateru Yoshino
            </t>
  </si>
  <si>
    <t xml:space="preserve">
                Unkaku
            </t>
  </si>
  <si>
    <t xml:space="preserve">
                Chi-Fu
            </t>
  </si>
  <si>
    <t xml:space="preserve">
                Sushi Hoshiyama
            </t>
  </si>
  <si>
    <t xml:space="preserve">
                Koryu
            </t>
  </si>
  <si>
    <t xml:space="preserve">
            Kyoto
        </t>
  </si>
  <si>
    <t xml:space="preserve">
                Kamigamo Akiyama
            </t>
  </si>
  <si>
    <t xml:space="preserve">
                Kyoryori Fujimoto
            </t>
  </si>
  <si>
    <t xml:space="preserve">
                Kyoboshi
            </t>
  </si>
  <si>
    <t xml:space="preserve">
                Gion Matayoshi
            </t>
  </si>
  <si>
    <t>https://guide.michelin.com/hk/en/restaurants/3-stars-michelin/2-stars-michelin/1-star-michelin/page/6</t>
  </si>
  <si>
    <t xml:space="preserve">
                Muromachi Wakuden
            </t>
  </si>
  <si>
    <t xml:space="preserve">
                MOTOÏ
            </t>
  </si>
  <si>
    <t xml:space="preserve">
                Vena
            </t>
  </si>
  <si>
    <t xml:space="preserve">
                Shun-ai Sasaki
            </t>
  </si>
  <si>
    <t xml:space="preserve">
                Uozuya
            </t>
  </si>
  <si>
    <t xml:space="preserve">
                Kyo Seika
            </t>
  </si>
  <si>
    <t xml:space="preserve">
                Godan Miyazawa
            </t>
  </si>
  <si>
    <t xml:space="preserve">
                Nijojo Furuta
            </t>
  </si>
  <si>
    <t xml:space="preserve">
                Hiramatsu Kodaiji
            </t>
  </si>
  <si>
    <t xml:space="preserve">
                Akai
            </t>
  </si>
  <si>
    <t xml:space="preserve">
                Gion Mamma
            </t>
  </si>
  <si>
    <t xml:space="preserve">
                Isshisoden Nakamura
            </t>
  </si>
  <si>
    <t xml:space="preserve">
                Kentan Horibe
            </t>
  </si>
  <si>
    <t xml:space="preserve">
                Kappo Chihiro
            </t>
  </si>
  <si>
    <t xml:space="preserve">
                Ayanokoji Karatsu
            </t>
  </si>
  <si>
    <t xml:space="preserve">
                Sushi Kappo Nakaichi
            </t>
  </si>
  <si>
    <t xml:space="preserve">
                Nishijin Fujiyoshi
            </t>
  </si>
  <si>
    <t xml:space="preserve">
                Kyokaiseki Kichisen
            </t>
  </si>
  <si>
    <t xml:space="preserve">
                Kikunoi Honten
            </t>
  </si>
  <si>
    <t xml:space="preserve">
                Droit
            </t>
  </si>
  <si>
    <t>https://guide.michelin.com/hk/en/restaurants/3-stars-michelin/2-stars-michelin/1-star-michelin/page/7</t>
  </si>
  <si>
    <t xml:space="preserve">
                Oryori Hiwatashi
            </t>
  </si>
  <si>
    <t xml:space="preserve">
                Gion Maruyama
            </t>
  </si>
  <si>
    <t xml:space="preserve">
                Gion Okada
            </t>
  </si>
  <si>
    <t xml:space="preserve">
                Gosho Iwasaki
            </t>
  </si>
  <si>
    <t xml:space="preserve">
                Yusokuryori Mankamero
            </t>
  </si>
  <si>
    <t xml:space="preserve">
                Tozentei
            </t>
  </si>
  <si>
    <t xml:space="preserve">
                Sushi Rakumi
            </t>
  </si>
  <si>
    <t xml:space="preserve">
                Oshikoji Okada
            </t>
  </si>
  <si>
    <t xml:space="preserve">
                CAINOYA
            </t>
  </si>
  <si>
    <t xml:space="preserve">
                naruya
            </t>
  </si>
  <si>
    <t xml:space="preserve">
                Reine des prés
            </t>
  </si>
  <si>
    <t xml:space="preserve">
                La Biographie···
            </t>
  </si>
  <si>
    <t xml:space="preserve">
                French, French
        </t>
  </si>
  <si>
    <t xml:space="preserve">
                MUNI LA TERRASSE
            </t>
  </si>
  <si>
    <t xml:space="preserve">
                Kenninji Gion Maruyama
            </t>
  </si>
  <si>
    <t xml:space="preserve">
                Kodaiji Wakuden
            </t>
  </si>
  <si>
    <t xml:space="preserve">
                Gion Nishimura
            </t>
  </si>
  <si>
    <t xml:space="preserve">
                Kako Okamoto
            </t>
  </si>
  <si>
    <t xml:space="preserve">
                Kodaiji Jugyuan
            </t>
  </si>
  <si>
    <t xml:space="preserve">
                Gion Fukushi
            </t>
  </si>
  <si>
    <t xml:space="preserve">
                Gion Sasaki
            </t>
  </si>
  <si>
    <t>https://guide.michelin.com/hk/en/restaurants/3-stars-michelin/2-stars-michelin/1-star-michelin/page/8</t>
  </si>
  <si>
    <t xml:space="preserve">
                NAKATSUKA
            </t>
  </si>
  <si>
    <t xml:space="preserve">
                Kokyu
            </t>
  </si>
  <si>
    <t xml:space="preserve">
                Gion Nishikawa
            </t>
  </si>
  <si>
    <t xml:space="preserve">
                Kappo Hassun
            </t>
  </si>
  <si>
    <t xml:space="preserve">
                Shuhaku
            </t>
  </si>
  <si>
    <t xml:space="preserve">
                Shimogamo Saryo
            </t>
  </si>
  <si>
    <t xml:space="preserve">
                Kanamean Nishitomiya
            </t>
  </si>
  <si>
    <t xml:space="preserve">
                TAKAYAMA
            </t>
  </si>
  <si>
    <t xml:space="preserve">
                Mizai
            </t>
  </si>
  <si>
    <t xml:space="preserve">
                Sokkon Fujimoto
            </t>
  </si>
  <si>
    <t xml:space="preserve">
                Ogata
            </t>
  </si>
  <si>
    <t xml:space="preserve">
                Kikunoi Roan
            </t>
  </si>
  <si>
    <t xml:space="preserve">
                Ryoriya Maekawa
            </t>
  </si>
  <si>
    <t xml:space="preserve">
                Okina
            </t>
  </si>
  <si>
    <t xml:space="preserve">
                Sanso Kyoyamato
            </t>
  </si>
  <si>
    <t xml:space="preserve">
                Mirei
            </t>
  </si>
  <si>
    <t xml:space="preserve">
                Sumibi Kappo Ifuki
            </t>
  </si>
  <si>
    <t xml:space="preserve">
                Shimmonzen Yonemura
            </t>
  </si>
  <si>
    <t xml:space="preserve">
                Aoike
            </t>
  </si>
  <si>
    <t xml:space="preserve">
                cenci
            </t>
  </si>
  <si>
    <t>https://guide.michelin.com/hk/en/restaurants/3-stars-michelin/2-stars-michelin/1-star-michelin/page/9</t>
  </si>
  <si>
    <t xml:space="preserve">
                Tominokoji Yamagishi
            </t>
  </si>
  <si>
    <t xml:space="preserve">
                Gokomachi Tagawa
            </t>
  </si>
  <si>
    <t xml:space="preserve">
                Oryori Mashita
            </t>
  </si>
  <si>
    <t xml:space="preserve">
                MUNI ALAIN DUCASSE
            </t>
  </si>
  <si>
    <t xml:space="preserve">
                Miyamaso
            </t>
  </si>
  <si>
    <t xml:space="preserve">
                Torisaki
            </t>
  </si>
  <si>
    <t xml:space="preserve">
                Sojiki Nakahigashi
            </t>
  </si>
  <si>
    <t xml:space="preserve">
                Honke Tankuma Honten
            </t>
  </si>
  <si>
    <t xml:space="preserve">
                Tempura Mizuki
            </t>
  </si>
  <si>
    <t xml:space="preserve">
                Jiki Miyazawa
            </t>
  </si>
  <si>
    <t xml:space="preserve">
                Gion Kajisho
            </t>
  </si>
  <si>
    <t xml:space="preserve">
                Nakazen
            </t>
  </si>
  <si>
    <t xml:space="preserve">
                Gion Kida
            </t>
  </si>
  <si>
    <t xml:space="preserve">
                Otagi
            </t>
  </si>
  <si>
    <t xml:space="preserve">
                Gion Iwasaki
            </t>
  </si>
  <si>
    <t xml:space="preserve">
                VELROSIER
            </t>
  </si>
  <si>
    <t xml:space="preserve">
                Ogawa
            </t>
  </si>
  <si>
    <t xml:space="preserve">
                Funaokayama Shimizu
            </t>
  </si>
  <si>
    <t xml:space="preserve">
                Ichijoji Norihide
            </t>
  </si>
  <si>
    <t xml:space="preserve">
                Sushi Hayashi
            </t>
  </si>
  <si>
    <t>https://guide.michelin.com/hk/en/restaurants/3-stars-michelin/2-stars-michelin/1-star-michelin/page/10</t>
  </si>
  <si>
    <t xml:space="preserve">
                Kiyama
            </t>
  </si>
  <si>
    <t xml:space="preserve">
                KOKE
            </t>
  </si>
  <si>
    <t xml:space="preserve">
                Noguchi Tsunagu
            </t>
  </si>
  <si>
    <t xml:space="preserve">
                Kyotenjin Noguchi
            </t>
  </si>
  <si>
    <t xml:space="preserve">
                Kinobu
            </t>
  </si>
  <si>
    <t xml:space="preserve">
                HANA-Kitcho
            </t>
  </si>
  <si>
    <t xml:space="preserve">
                LURRA˚
            </t>
  </si>
  <si>
    <t xml:space="preserve">
                Hyotei
            </t>
  </si>
  <si>
    <t xml:space="preserve">
                SEN
            </t>
  </si>
  <si>
    <t xml:space="preserve">
                Gion Sushi Tadayasu
            </t>
  </si>
  <si>
    <t xml:space="preserve">
                Yuyu
            </t>
  </si>
  <si>
    <t xml:space="preserve">
                Wagokoro Izumi
            </t>
  </si>
  <si>
    <t xml:space="preserve">
                Bini
            </t>
  </si>
  <si>
    <t xml:space="preserve">
                Aji Fukushima
            </t>
  </si>
  <si>
    <t xml:space="preserve">
                Higashiyama Yoshihisa
            </t>
  </si>
  <si>
    <t xml:space="preserve">
                muroi
            </t>
  </si>
  <si>
    <t xml:space="preserve">
                Gion Owatari
            </t>
  </si>
  <si>
    <t xml:space="preserve">
                Mokube
            </t>
  </si>
  <si>
    <t xml:space="preserve">
                Kamanza Nagashima
            </t>
  </si>
  <si>
    <t xml:space="preserve">
                Beef Specialities
        </t>
  </si>
  <si>
    <t xml:space="preserve">
                Nikunotakumi Miyoshi
            </t>
  </si>
  <si>
    <t>https://guide.michelin.com/hk/en/restaurants/3-stars-michelin/2-stars-michelin/1-star-michelin/page/11</t>
  </si>
  <si>
    <t xml:space="preserve">
                Oryori Mitsuyasu
            </t>
  </si>
  <si>
    <t xml:space="preserve">
                Ten-you
            </t>
  </si>
  <si>
    <t xml:space="preserve">
                Maeda
            </t>
  </si>
  <si>
    <t xml:space="preserve">
                Sushi Matsumoto
            </t>
  </si>
  <si>
    <t xml:space="preserve">
                Modern Cuisine, Modern Cuisine
        </t>
  </si>
  <si>
    <t xml:space="preserve">
            Moscow
        </t>
  </si>
  <si>
    <t xml:space="preserve">
                Selfie
            </t>
  </si>
  <si>
    <t xml:space="preserve">
                Creative, Creative
        </t>
  </si>
  <si>
    <t xml:space="preserve">
                Twins Garden
            </t>
  </si>
  <si>
    <t xml:space="preserve">
                ARTEST - Chef's Table
            </t>
  </si>
  <si>
    <t xml:space="preserve">
                Russian, Russian
        </t>
  </si>
  <si>
    <t xml:space="preserve">
                Savva
            </t>
  </si>
  <si>
    <t xml:space="preserve">
                Seafood, Seafood
        </t>
  </si>
  <si>
    <t xml:space="preserve">
                Sakhalin
            </t>
  </si>
  <si>
    <t xml:space="preserve">
                Modern Cuisine
        </t>
  </si>
  <si>
    <t xml:space="preserve">
                Biologie
            </t>
  </si>
  <si>
    <t xml:space="preserve">
                White Rabbit
            </t>
  </si>
  <si>
    <t xml:space="preserve">
                Grand Cru
            </t>
  </si>
  <si>
    <t xml:space="preserve">
                Beluga
            </t>
  </si>
  <si>
    <t xml:space="preserve">
                American, American
        </t>
  </si>
  <si>
    <t xml:space="preserve">
            Atherton
        </t>
  </si>
  <si>
    <t xml:space="preserve">
                Rasa
            </t>
  </si>
  <si>
    <t xml:space="preserve">
                Contemporary, Contemporary
        </t>
  </si>
  <si>
    <t xml:space="preserve">
            Saratoga
        </t>
  </si>
  <si>
    <t xml:space="preserve">
                Pasta | Bar
            </t>
  </si>
  <si>
    <t xml:space="preserve">
                Indian, Indian
        </t>
  </si>
  <si>
    <t xml:space="preserve">
            Burlingame
        </t>
  </si>
  <si>
    <t xml:space="preserve">
                Shin Sushi
            </t>
  </si>
  <si>
    <t xml:space="preserve">
            Woodside
        </t>
  </si>
  <si>
    <t xml:space="preserve">
                Adega
            </t>
  </si>
  <si>
    <t xml:space="preserve">
            Encino
        </t>
  </si>
  <si>
    <t xml:space="preserve">
                Japanese, Japanese
        </t>
  </si>
  <si>
    <t xml:space="preserve">
                Portuguese, Portuguese
        </t>
  </si>
  <si>
    <t xml:space="preserve">
            San Jose
        </t>
  </si>
  <si>
    <t>https://guide.michelin.com/hk/en/restaurants/3-stars-michelin/2-stars-michelin/1-star-michelin/page/12</t>
  </si>
  <si>
    <t xml:space="preserve">
            Napa
        </t>
  </si>
  <si>
    <t xml:space="preserve">
                La Toque
            </t>
  </si>
  <si>
    <t xml:space="preserve">
                Contemporary
        </t>
  </si>
  <si>
    <t xml:space="preserve">
                The French Laundry
            </t>
  </si>
  <si>
    <t xml:space="preserve">
                Californian
        </t>
  </si>
  <si>
    <t xml:space="preserve">
            Rutherford
        </t>
  </si>
  <si>
    <t xml:space="preserve">
                Sushi Shin
            </t>
  </si>
  <si>
    <t xml:space="preserve">
            Yountville
        </t>
  </si>
  <si>
    <t xml:space="preserve">
                SingleThread
            </t>
  </si>
  <si>
    <t xml:space="preserve">
            Redwood City
        </t>
  </si>
  <si>
    <t xml:space="preserve">
                Bell's
            </t>
  </si>
  <si>
    <t xml:space="preserve">
            Mountain View
        </t>
  </si>
  <si>
    <t xml:space="preserve">
                Harbor House
            </t>
  </si>
  <si>
    <t xml:space="preserve">
            Healdsburg
        </t>
  </si>
  <si>
    <t xml:space="preserve">
                Vespertine
            </t>
  </si>
  <si>
    <t xml:space="preserve">
                Kali
            </t>
  </si>
  <si>
    <t xml:space="preserve">
            Los Alamos
        </t>
  </si>
  <si>
    <t xml:space="preserve">
                Providence
            </t>
  </si>
  <si>
    <t xml:space="preserve">
                Californian, Californian
        </t>
  </si>
  <si>
    <t xml:space="preserve">
            Elk
        </t>
  </si>
  <si>
    <t xml:space="preserve">
                Six Test Kitchen
            </t>
  </si>
  <si>
    <t xml:space="preserve">
            Culver City
        </t>
  </si>
  <si>
    <t xml:space="preserve">
                Madcap
            </t>
  </si>
  <si>
    <t xml:space="preserve">
            Hollywood
        </t>
  </si>
  <si>
    <t xml:space="preserve">
                Sushi I-NABA
            </t>
  </si>
  <si>
    <t xml:space="preserve">
                Seafood
        </t>
  </si>
  <si>
    <t xml:space="preserve">
                Bistro Na’s
            </t>
  </si>
  <si>
    <t xml:space="preserve">
            Paso Robles
        </t>
  </si>
  <si>
    <t xml:space="preserve">
                Sushi Ginza Onodera
            </t>
  </si>
  <si>
    <t xml:space="preserve">
            San Anselmo
        </t>
  </si>
  <si>
    <t xml:space="preserve">
                Jeune et Jolie
            </t>
  </si>
  <si>
    <t xml:space="preserve">
            Manhattan Beach
        </t>
  </si>
  <si>
    <t xml:space="preserve">
                Manresa
            </t>
  </si>
  <si>
    <t xml:space="preserve">
                Chinese, Chinese
        </t>
  </si>
  <si>
    <t xml:space="preserve">
            Temple City
        </t>
  </si>
  <si>
    <t xml:space="preserve">
            West Hollywood
        </t>
  </si>
  <si>
    <t xml:space="preserve">
            Carlsbad
        </t>
  </si>
  <si>
    <t xml:space="preserve">
            Los Gatos
        </t>
  </si>
  <si>
    <t>https://guide.michelin.com/hk/en/restaurants/3-stars-michelin/2-stars-michelin/1-star-michelin/page/13</t>
  </si>
  <si>
    <t xml:space="preserve">
            San Mateo
        </t>
  </si>
  <si>
    <t xml:space="preserve">
                Sushi Yoshizumi
            </t>
  </si>
  <si>
    <t xml:space="preserve">
                Wakuriya
            </t>
  </si>
  <si>
    <t xml:space="preserve">
            San Diego
        </t>
  </si>
  <si>
    <t xml:space="preserve">
                Soichi
            </t>
  </si>
  <si>
    <t xml:space="preserve">
                Sushi Tadokoro
            </t>
  </si>
  <si>
    <t xml:space="preserve">
                Commis
            </t>
  </si>
  <si>
    <t xml:space="preserve">
            Oakland
        </t>
  </si>
  <si>
    <t xml:space="preserve">
                Sushi | Bar Montecito
            </t>
  </si>
  <si>
    <t xml:space="preserve">
            Santa Barbara
        </t>
  </si>
  <si>
    <t xml:space="preserve">
                Maude
            </t>
  </si>
  <si>
    <t xml:space="preserve">
            Beverly Hills
        </t>
  </si>
  <si>
    <t xml:space="preserve">
                Nozawa Bar
            </t>
  </si>
  <si>
    <t xml:space="preserve">
                Steakhouse, Steakhouse
        </t>
  </si>
  <si>
    <t xml:space="preserve">
                Mélisse
            </t>
  </si>
  <si>
    <t xml:space="preserve">
                Madera
            </t>
  </si>
  <si>
    <t xml:space="preserve">
                Orsa &amp; Winston
            </t>
  </si>
  <si>
    <t xml:space="preserve">
            Santa Monica
        </t>
  </si>
  <si>
    <t xml:space="preserve">
                Phenakite
            </t>
  </si>
  <si>
    <t xml:space="preserve">
            Carmel-by-the-Sea
        </t>
  </si>
  <si>
    <t xml:space="preserve">
            Menlo Park
        </t>
  </si>
  <si>
    <t xml:space="preserve">
            Los Angeles
        </t>
  </si>
  <si>
    <t xml:space="preserve">
                Asian, Asian
        </t>
  </si>
  <si>
    <t>https://guide.michelin.com/hk/en/restaurants/3-stars-michelin/2-stars-michelin/1-star-michelin/page/14</t>
  </si>
  <si>
    <t xml:space="preserve">
                Shibumi
            </t>
  </si>
  <si>
    <t xml:space="preserve">
                Morihiro
            </t>
  </si>
  <si>
    <t xml:space="preserve">
                Hayato
            </t>
  </si>
  <si>
    <t xml:space="preserve">
                Mori Sushi
            </t>
  </si>
  <si>
    <t xml:space="preserve">
                Le Comptoir
            </t>
  </si>
  <si>
    <t xml:space="preserve">
                n/naka
            </t>
  </si>
  <si>
    <t xml:space="preserve">
                Lazy Bear
            </t>
  </si>
  <si>
    <t xml:space="preserve">
            San Francisco
        </t>
  </si>
  <si>
    <t xml:space="preserve">
                State Bird Provisions
            </t>
  </si>
  <si>
    <t xml:space="preserve">
                Birdsong
            </t>
  </si>
  <si>
    <t xml:space="preserve">
                The Progress
            </t>
  </si>
  <si>
    <t xml:space="preserve">
                Saison
            </t>
  </si>
  <si>
    <t xml:space="preserve">
                Sons &amp; Daughters
            </t>
  </si>
  <si>
    <t xml:space="preserve">
                jū-ni
            </t>
  </si>
  <si>
    <t xml:space="preserve">
                Atelier Crenn
            </t>
  </si>
  <si>
    <t xml:space="preserve">
                Campton Place
            </t>
  </si>
  <si>
    <t>https://guide.michelin.com/hk/en/restaurants/3-stars-michelin/2-stars-michelin/1-star-michelin/page/15</t>
  </si>
  <si>
    <t xml:space="preserve">
                Omakase
            </t>
  </si>
  <si>
    <t xml:space="preserve">
                Benu
            </t>
  </si>
  <si>
    <t xml:space="preserve">
                O' by Claude Le Tohic
            </t>
  </si>
  <si>
    <t xml:space="preserve">
                Quince
            </t>
  </si>
  <si>
    <t xml:space="preserve">
                Coi
            </t>
  </si>
  <si>
    <t xml:space="preserve">
                Avery
            </t>
  </si>
  <si>
    <t xml:space="preserve">
                Moroccan, Moroccan
        </t>
  </si>
  <si>
    <t xml:space="preserve">
                Californios
            </t>
  </si>
  <si>
    <t xml:space="preserve">
                Bar Crenn
            </t>
  </si>
  <si>
    <t xml:space="preserve">
                Thai, Thai
        </t>
  </si>
  <si>
    <t xml:space="preserve">
                The Shota
            </t>
  </si>
  <si>
    <t xml:space="preserve">
                The Kitchen
            </t>
  </si>
  <si>
    <t xml:space="preserve">
                Mexican, Mexican
        </t>
  </si>
  <si>
    <t xml:space="preserve">
            Sacramento
        </t>
  </si>
  <si>
    <t xml:space="preserve">
            Costa Mesa
        </t>
  </si>
  <si>
    <t>https://guide.michelin.com/hk/en/restaurants/3-stars-michelin/2-stars-michelin/1-star-michelin/page/16</t>
  </si>
  <si>
    <t xml:space="preserve">
                Hana re
            </t>
  </si>
  <si>
    <t xml:space="preserve">
                Protégé
            </t>
  </si>
  <si>
    <t xml:space="preserve">
            Palo Alto
        </t>
  </si>
  <si>
    <t xml:space="preserve">
                Hiša Denk
            </t>
  </si>
  <si>
    <t xml:space="preserve">
            Zgornja Kungota
        </t>
  </si>
  <si>
    <t xml:space="preserve">
                Vila Podvin
            </t>
  </si>
  <si>
    <t xml:space="preserve">
            Radovljica
        </t>
  </si>
  <si>
    <t xml:space="preserve">
                Hiša Franko
            </t>
  </si>
  <si>
    <t xml:space="preserve">
            Kobarid
        </t>
  </si>
  <si>
    <t xml:space="preserve">
                Dam
            </t>
  </si>
  <si>
    <t xml:space="preserve">
            Nova Gorica
        </t>
  </si>
  <si>
    <t xml:space="preserve">
                Gostilna Pri Lojzetu
            </t>
  </si>
  <si>
    <t xml:space="preserve">
            Vipava
        </t>
  </si>
  <si>
    <t xml:space="preserve">
                Gostišče Grič
            </t>
  </si>
  <si>
    <t xml:space="preserve">
                Market Cuisine
        </t>
  </si>
  <si>
    <t xml:space="preserve">
            Horjul
        </t>
  </si>
  <si>
    <t xml:space="preserve">
                Restavracija Atelje
            </t>
  </si>
  <si>
    <t xml:space="preserve">
                Creative
        </t>
  </si>
  <si>
    <t xml:space="preserve">
            Ljubljana
        </t>
  </si>
  <si>
    <t xml:space="preserve">
                Lai Heen
            </t>
  </si>
  <si>
    <t xml:space="preserve">
                Cantonese
        </t>
  </si>
  <si>
    <t xml:space="preserve">
            Guangzhou
        </t>
  </si>
  <si>
    <t xml:space="preserve">
                BingSheng Mansion
            </t>
  </si>
  <si>
    <t xml:space="preserve">
                Suyab Courtyard・Pickmoon Gourmet
            </t>
  </si>
  <si>
    <t xml:space="preserve">
                Chao Zhou
        </t>
  </si>
  <si>
    <t xml:space="preserve">
                Lei Garden (Yuexiu)
            </t>
  </si>
  <si>
    <t xml:space="preserve">
                Taian Table
            </t>
  </si>
  <si>
    <t xml:space="preserve">
                European Contemporary
        </t>
  </si>
  <si>
    <t xml:space="preserve">
                Jade River
            </t>
  </si>
  <si>
    <t xml:space="preserve">
                Imperial Treasure Fine Chinese Cuisine
            </t>
  </si>
  <si>
    <t xml:space="preserve">
                BingSheng Private Kitchen
            </t>
  </si>
  <si>
    <t xml:space="preserve">
                Wisca (Haizhu)
            </t>
  </si>
  <si>
    <t xml:space="preserve">
                Hongtu Hall
            </t>
  </si>
  <si>
    <t xml:space="preserve">
                Dim Sum
        </t>
  </si>
  <si>
    <t>https://guide.michelin.com/hk/en/restaurants/3-stars-michelin/2-stars-michelin/1-star-michelin/page/17</t>
  </si>
  <si>
    <t xml:space="preserve">
                Lingnan House
            </t>
  </si>
  <si>
    <t xml:space="preserve">
                Sichuan
        </t>
  </si>
  <si>
    <t xml:space="preserve">
                Song
            </t>
  </si>
  <si>
    <t xml:space="preserve">
                Yu Yue Heen
            </t>
  </si>
  <si>
    <t xml:space="preserve">
                Jiang by Chef Fei
            </t>
  </si>
  <si>
    <t xml:space="preserve">
                Famous Cuisine (Tianhe)
            </t>
  </si>
  <si>
    <t xml:space="preserve">
                French Contemporary
        </t>
  </si>
  <si>
    <t xml:space="preserve">
                Rêver
            </t>
  </si>
  <si>
    <t xml:space="preserve">
                Imperial Treasure Fine Teochew Cuisine
            </t>
  </si>
  <si>
    <t xml:space="preserve">
            Växjö
        </t>
  </si>
  <si>
    <t xml:space="preserve">
                PM &amp; Vänner
            </t>
  </si>
  <si>
    <t xml:space="preserve">
            Borgholm
        </t>
  </si>
  <si>
    <t xml:space="preserve">
                Hotell Borgholm
            </t>
  </si>
  <si>
    <t xml:space="preserve">
            Tvååker
        </t>
  </si>
  <si>
    <t xml:space="preserve">
                ÄNG
            </t>
  </si>
  <si>
    <t xml:space="preserve">
            Stockholm
        </t>
  </si>
  <si>
    <t xml:space="preserve">
                Agrikultur
            </t>
  </si>
  <si>
    <t xml:space="preserve">
                Sushi Sho
            </t>
  </si>
  <si>
    <t xml:space="preserve">
                Ekstedt
            </t>
  </si>
  <si>
    <t xml:space="preserve">
                Classic Cuisine
        </t>
  </si>
  <si>
    <t xml:space="preserve">
                Aira
            </t>
  </si>
  <si>
    <t xml:space="preserve">
                Oaxen Krog
            </t>
  </si>
  <si>
    <t xml:space="preserve">
                Frantzén
            </t>
  </si>
  <si>
    <t xml:space="preserve">
                Gastrologik
            </t>
  </si>
  <si>
    <t xml:space="preserve">
                Etoile
            </t>
  </si>
  <si>
    <t xml:space="preserve">
                Aloë
            </t>
  </si>
  <si>
    <t>https://guide.michelin.com/hk/en/restaurants/3-stars-michelin/2-stars-michelin/1-star-michelin/page/18</t>
  </si>
  <si>
    <t xml:space="preserve">
            Malmo
        </t>
  </si>
  <si>
    <t xml:space="preserve">
                Vollmers
            </t>
  </si>
  <si>
    <t xml:space="preserve">
            Gothenburg
        </t>
  </si>
  <si>
    <t xml:space="preserve">
                28+
            </t>
  </si>
  <si>
    <t xml:space="preserve">
                Project
            </t>
  </si>
  <si>
    <t xml:space="preserve">
                Koka
            </t>
  </si>
  <si>
    <t xml:space="preserve">
                SK Mat &amp; Människor
            </t>
  </si>
  <si>
    <t xml:space="preserve">
                Under
            </t>
  </si>
  <si>
    <t xml:space="preserve">
            Lindesnes
        </t>
  </si>
  <si>
    <t xml:space="preserve">
                Sabi Omakase
            </t>
  </si>
  <si>
    <t xml:space="preserve">
            Stavanger
        </t>
  </si>
  <si>
    <t xml:space="preserve">
                RE-NAA
            </t>
  </si>
  <si>
    <t xml:space="preserve">
                FAGN
            </t>
  </si>
  <si>
    <t xml:space="preserve">
            Trondheim
        </t>
  </si>
  <si>
    <t xml:space="preserve">
                Speilsalen
            </t>
  </si>
  <si>
    <t xml:space="preserve">
                Credo
            </t>
  </si>
  <si>
    <t xml:space="preserve">
                Bare
            </t>
  </si>
  <si>
    <t xml:space="preserve">
            Bergen
        </t>
  </si>
  <si>
    <t xml:space="preserve">
                Kontrast
            </t>
  </si>
  <si>
    <t xml:space="preserve">
                Scandinavian
        </t>
  </si>
  <si>
    <t xml:space="preserve">
            Oslo
        </t>
  </si>
  <si>
    <t xml:space="preserve">
                Maaemo
            </t>
  </si>
  <si>
    <t xml:space="preserve">
                Omakase by Vladimir Pak
            </t>
  </si>
  <si>
    <t xml:space="preserve">
                Statholdergaarden
            </t>
  </si>
  <si>
    <t xml:space="preserve">
                DILL
            </t>
  </si>
  <si>
    <t xml:space="preserve">
            Reykjavík
        </t>
  </si>
  <si>
    <t xml:space="preserve">
                Inari
            </t>
  </si>
  <si>
    <t xml:space="preserve">
            Helsinki
        </t>
  </si>
  <si>
    <t xml:space="preserve">
                Olo
            </t>
  </si>
  <si>
    <t>https://guide.michelin.com/hk/en/restaurants/3-stars-michelin/2-stars-michelin/1-star-michelin/page/19</t>
  </si>
  <si>
    <t xml:space="preserve">
                Grön
            </t>
  </si>
  <si>
    <t xml:space="preserve">
                Ora
            </t>
  </si>
  <si>
    <t xml:space="preserve">
                Finnjävel Salonki
            </t>
  </si>
  <si>
    <t xml:space="preserve">
                Ti Trin Ned
            </t>
  </si>
  <si>
    <t xml:space="preserve">
                Finnish, Finnish
        </t>
  </si>
  <si>
    <t xml:space="preserve">
                Dragsholm Slot Gourmet
            </t>
  </si>
  <si>
    <t xml:space="preserve">
            Fredericia
        </t>
  </si>
  <si>
    <t xml:space="preserve">
                Me|Mu
            </t>
  </si>
  <si>
    <t xml:space="preserve">
            Hørve
        </t>
  </si>
  <si>
    <t xml:space="preserve">
                LYST
            </t>
  </si>
  <si>
    <t xml:space="preserve">
            Vejle
        </t>
  </si>
  <si>
    <t xml:space="preserve">
                Kadeau Bornholm
            </t>
  </si>
  <si>
    <t xml:space="preserve">
                Frederiksminde
            </t>
  </si>
  <si>
    <t xml:space="preserve">
            Åkirkeby
        </t>
  </si>
  <si>
    <t xml:space="preserve">
                KOKS
            </t>
  </si>
  <si>
    <t xml:space="preserve">
            Præstø
        </t>
  </si>
  <si>
    <t xml:space="preserve">
                Henne Kirkeby Kro
            </t>
  </si>
  <si>
    <t xml:space="preserve">
            Leynavatn
        </t>
  </si>
  <si>
    <t xml:space="preserve">
                Syttende
            </t>
  </si>
  <si>
    <t xml:space="preserve">
            Henne
        </t>
  </si>
  <si>
    <t xml:space="preserve">
                Gastromé
            </t>
  </si>
  <si>
    <t xml:space="preserve">
            Sønderborg
        </t>
  </si>
  <si>
    <t xml:space="preserve">
                Frederikshøj
            </t>
  </si>
  <si>
    <t xml:space="preserve">
            Aarhus
        </t>
  </si>
  <si>
    <t xml:space="preserve">
                Domestic
            </t>
  </si>
  <si>
    <t xml:space="preserve">
                Substans
            </t>
  </si>
  <si>
    <t xml:space="preserve">
                Søllerød Kro
            </t>
  </si>
  <si>
    <t xml:space="preserve">
                formel B
            </t>
  </si>
  <si>
    <t xml:space="preserve">
            Copenhagen
        </t>
  </si>
  <si>
    <t>https://guide.michelin.com/hk/en/restaurants/3-stars-michelin/2-stars-michelin/1-star-michelin/page/20</t>
  </si>
  <si>
    <t xml:space="preserve">
                Kadeau Copenhagen
            </t>
  </si>
  <si>
    <t xml:space="preserve">
                a|o|c
            </t>
  </si>
  <si>
    <t xml:space="preserve">
                Jordnær
            </t>
  </si>
  <si>
    <t xml:space="preserve">
                Alouette
            </t>
  </si>
  <si>
    <t xml:space="preserve">
                Geranium
            </t>
  </si>
  <si>
    <t xml:space="preserve">
                Modern French, Modern French
        </t>
  </si>
  <si>
    <t xml:space="preserve">
                Kong Hans Kælder
            </t>
  </si>
  <si>
    <t xml:space="preserve">
                Marchal
            </t>
  </si>
  <si>
    <t xml:space="preserve">
                noma
            </t>
  </si>
  <si>
    <t xml:space="preserve">
                Kokkeriet
            </t>
  </si>
  <si>
    <t xml:space="preserve">
                Kiin Kiin
            </t>
  </si>
  <si>
    <t xml:space="preserve">
                Alchemist
            </t>
  </si>
  <si>
    <t xml:space="preserve">
                The Samuel
            </t>
  </si>
  <si>
    <t xml:space="preserve">
            Novalja
        </t>
  </si>
  <si>
    <t xml:space="preserve">
                Boškinac
            </t>
  </si>
  <si>
    <t xml:space="preserve">
            Lovran
        </t>
  </si>
  <si>
    <t xml:space="preserve">
                Draga di Lovrana
            </t>
  </si>
  <si>
    <t xml:space="preserve">
            Rijeka
        </t>
  </si>
  <si>
    <t xml:space="preserve">
                Nebo
            </t>
  </si>
  <si>
    <t xml:space="preserve">
            Rovinj
        </t>
  </si>
  <si>
    <t xml:space="preserve">
                Monte
            </t>
  </si>
  <si>
    <t xml:space="preserve">
            Sibenik
        </t>
  </si>
  <si>
    <t xml:space="preserve">
                Pelegrini
            </t>
  </si>
  <si>
    <t xml:space="preserve">
            Zagreb
        </t>
  </si>
  <si>
    <t xml:space="preserve">
                Noel
            </t>
  </si>
  <si>
    <t xml:space="preserve">
                Italian Contemporary, Italian Contemporary
        </t>
  </si>
  <si>
    <t xml:space="preserve">
                Agli Amici Rovinj
            </t>
  </si>
  <si>
    <t xml:space="preserve">
            Mali Lošinj
        </t>
  </si>
  <si>
    <t xml:space="preserve">
                Alfred Keller
            </t>
  </si>
  <si>
    <t>https://guide.michelin.com/hk/en/restaurants/3-stars-michelin/2-stars-michelin/1-star-michelin/page/21</t>
  </si>
  <si>
    <t xml:space="preserve">
                Mediterranean Cuisine, Mediterranean Cuisine
        </t>
  </si>
  <si>
    <t xml:space="preserve">
            Korcula
        </t>
  </si>
  <si>
    <t xml:space="preserve">
                LD Restaurant
            </t>
  </si>
  <si>
    <t xml:space="preserve">
            Dubrovnik
        </t>
  </si>
  <si>
    <t xml:space="preserve">
                Restaurant 360
            </t>
  </si>
  <si>
    <t xml:space="preserve">
            Budapest
        </t>
  </si>
  <si>
    <t xml:space="preserve">
                Stand
            </t>
  </si>
  <si>
    <t xml:space="preserve">
                Hungarian, Hungarian
        </t>
  </si>
  <si>
    <t xml:space="preserve">
                essência
            </t>
  </si>
  <si>
    <t xml:space="preserve">
                Borkonyha Winekitchen
            </t>
  </si>
  <si>
    <t xml:space="preserve">
                Babel
            </t>
  </si>
  <si>
    <t xml:space="preserve">
                Hungarian
        </t>
  </si>
  <si>
    <t xml:space="preserve">
                Salt
            </t>
  </si>
  <si>
    <t xml:space="preserve">
                Costes
            </t>
  </si>
  <si>
    <t xml:space="preserve">
                Costes Downtown
            </t>
  </si>
  <si>
    <t xml:space="preserve">
                Italian Contemporary
        </t>
  </si>
  <si>
    <t xml:space="preserve">
            Singapore
        </t>
  </si>
  <si>
    <t xml:space="preserve">
                Braci
            </t>
  </si>
  <si>
    <t xml:space="preserve">
                Barbecue
        </t>
  </si>
  <si>
    <t xml:space="preserve">
                Burnt Ends
            </t>
  </si>
  <si>
    <t xml:space="preserve">
                Odette
            </t>
  </si>
  <si>
    <t xml:space="preserve">
                Summer Palace
            </t>
  </si>
  <si>
    <t xml:space="preserve">
                Sommer
            </t>
  </si>
  <si>
    <t xml:space="preserve">
                Cure
            </t>
  </si>
  <si>
    <t xml:space="preserve">
                Shoukouwa
            </t>
  </si>
  <si>
    <t xml:space="preserve">
                Iggy's
            </t>
  </si>
  <si>
    <t xml:space="preserve">
                Cut
            </t>
  </si>
  <si>
    <t xml:space="preserve">
                Sushi Kimura
            </t>
  </si>
  <si>
    <t xml:space="preserve">
                Cantonese, Cantonese
        </t>
  </si>
  <si>
    <t xml:space="preserve">
                Shisen Hanten
            </t>
  </si>
  <si>
    <t>https://guide.michelin.com/hk/en/restaurants/3-stars-michelin/2-stars-michelin/1-star-michelin/page/22</t>
  </si>
  <si>
    <t xml:space="preserve">
                Cloudstreet
            </t>
  </si>
  <si>
    <t xml:space="preserve">
                Saint Pierre
            </t>
  </si>
  <si>
    <t xml:space="preserve">
                Street Food
        </t>
  </si>
  <si>
    <t xml:space="preserve">
                Hill Street Tai Hwa Pork Noodle
            </t>
  </si>
  <si>
    <t xml:space="preserve">
                Lerouy
            </t>
  </si>
  <si>
    <t xml:space="preserve">
                Whitegrass
            </t>
  </si>
  <si>
    <t xml:space="preserve">
                Fujian
        </t>
  </si>
  <si>
    <t xml:space="preserve">
                Putien (Kitchener Road)
            </t>
  </si>
  <si>
    <t xml:space="preserve">
                Alma
            </t>
  </si>
  <si>
    <t xml:space="preserve">
                Chef Kang's
            </t>
  </si>
  <si>
    <t xml:space="preserve">
                Oshino
            </t>
  </si>
  <si>
    <t xml:space="preserve">
                Esora
            </t>
  </si>
  <si>
    <t xml:space="preserve">
                Buona Terra
            </t>
  </si>
  <si>
    <t xml:space="preserve">
                28 Wilkie
            </t>
  </si>
  <si>
    <t xml:space="preserve">
                Labyrinth
            </t>
  </si>
  <si>
    <t xml:space="preserve">
                Lei Garden
            </t>
  </si>
  <si>
    <t xml:space="preserve">
                Shang Palace
            </t>
  </si>
  <si>
    <t xml:space="preserve">
                Meta
            </t>
  </si>
  <si>
    <t xml:space="preserve">
                Les Amis
            </t>
  </si>
  <si>
    <t xml:space="preserve">
                Zén
            </t>
  </si>
  <si>
    <t xml:space="preserve">
                Ma Cuisine
            </t>
  </si>
  <si>
    <t xml:space="preserve">
                Art
            </t>
  </si>
  <si>
    <t>https://guide.michelin.com/hk/en/restaurants/3-stars-michelin/2-stars-michelin/1-star-michelin/page/23</t>
  </si>
  <si>
    <t xml:space="preserve">
                Japanese Contemporary
        </t>
  </si>
  <si>
    <t xml:space="preserve">
                Waku Ghin
            </t>
  </si>
  <si>
    <t xml:space="preserve">
                Teochew
        </t>
  </si>
  <si>
    <t xml:space="preserve">
                Imperial Treasure Fine Teochew Cuisine (Orchard)
            </t>
  </si>
  <si>
    <t xml:space="preserve">
                Garibaldi
            </t>
  </si>
  <si>
    <t xml:space="preserve">
                Béni
            </t>
  </si>
  <si>
    <t xml:space="preserve">
                Shinji (Tanglin Road)
            </t>
  </si>
  <si>
    <t xml:space="preserve">
                Basque
        </t>
  </si>
  <si>
    <t xml:space="preserve">
                Basque Kitchen by Aitor
            </t>
  </si>
  <si>
    <t xml:space="preserve">
                Table65
            </t>
  </si>
  <si>
    <t xml:space="preserve">
                Thevar
            </t>
  </si>
  <si>
    <t xml:space="preserve">
                British Contemporary
        </t>
  </si>
  <si>
    <t xml:space="preserve">
                Jaan by Kirk Westaway
            </t>
  </si>
  <si>
    <t xml:space="preserve">
                Jag
            </t>
  </si>
  <si>
    <t xml:space="preserve">
                Rhubarb
            </t>
  </si>
  <si>
    <t xml:space="preserve">
                Nouri
            </t>
  </si>
  <si>
    <t xml:space="preserve">
                Corner House
            </t>
  </si>
  <si>
    <t xml:space="preserve">
                Peranakan
        </t>
  </si>
  <si>
    <t xml:space="preserve">
                Candlenut
            </t>
  </si>
  <si>
    <t xml:space="preserve">
                Sushi Ichi
            </t>
  </si>
  <si>
    <t xml:space="preserve">
                Shinji (Bras Basah Road)
            </t>
  </si>
  <si>
    <t xml:space="preserve">
                Summer Pavilion
            </t>
  </si>
  <si>
    <t xml:space="preserve">
                Terra
            </t>
  </si>
  <si>
    <t xml:space="preserve">
            Taipei
        </t>
  </si>
  <si>
    <t xml:space="preserve">
                Shoun Ryugin
            </t>
  </si>
  <si>
    <t xml:space="preserve">
                Spanish Contemporary
        </t>
  </si>
  <si>
    <t>https://guide.michelin.com/hk/en/restaurants/3-stars-michelin/2-stars-michelin/1-star-michelin/page/24</t>
  </si>
  <si>
    <t xml:space="preserve">
                T+T
            </t>
  </si>
  <si>
    <t xml:space="preserve">
                Tien Hsiang Lo
            </t>
  </si>
  <si>
    <t xml:space="preserve">
                Hang Zhou
        </t>
  </si>
  <si>
    <t xml:space="preserve">
                Danny's Steakhouse
            </t>
  </si>
  <si>
    <t xml:space="preserve">
                Logy
            </t>
  </si>
  <si>
    <t xml:space="preserve">
                Asian Contemporary
        </t>
  </si>
  <si>
    <t xml:space="preserve">
                Sushi Akira
            </t>
  </si>
  <si>
    <t xml:space="preserve">
                Le Palais
            </t>
  </si>
  <si>
    <t xml:space="preserve">
                Impromptu by Paul Lee
            </t>
  </si>
  <si>
    <t xml:space="preserve">
                Sushi Nomura
            </t>
  </si>
  <si>
    <t xml:space="preserve">
                Forchetta
            </t>
  </si>
  <si>
    <t xml:space="preserve">
                JL Studio
            </t>
  </si>
  <si>
    <t xml:space="preserve">
            Taichung
        </t>
  </si>
  <si>
    <t xml:space="preserve">
                Sur-
            </t>
  </si>
  <si>
    <t xml:space="preserve">
                Mudan
            </t>
  </si>
  <si>
    <t xml:space="preserve">
                Fujin Tree Taiwanese Cuisine &amp; Champagne (Songshan)
            </t>
  </si>
  <si>
    <t xml:space="preserve">
                Oretachi No Nikuya
            </t>
  </si>
  <si>
    <t xml:space="preserve">
                Taiwanese
        </t>
  </si>
  <si>
    <t xml:space="preserve">
                Ken Anhe
            </t>
  </si>
  <si>
    <t xml:space="preserve">
                De Nuit
            </t>
  </si>
  <si>
    <t xml:space="preserve">
                Sushi Amamoto
            </t>
  </si>
  <si>
    <t>https://guide.michelin.com/hk/en/restaurants/3-stars-michelin/2-stars-michelin/1-star-michelin/page/25</t>
  </si>
  <si>
    <t xml:space="preserve">
                L'Atelier de Joël Robuchon
            </t>
  </si>
  <si>
    <t xml:space="preserve">
                Golden Formosa
            </t>
  </si>
  <si>
    <t xml:space="preserve">
                Huaiyang, Huaiyang
        </t>
  </si>
  <si>
    <t xml:space="preserve">
                Taïrroir
            </t>
  </si>
  <si>
    <t xml:space="preserve">
                Ming Fu
            </t>
  </si>
  <si>
    <t xml:space="preserve">
                Mountain and Sea House
            </t>
  </si>
  <si>
    <t xml:space="preserve">
                Raw
            </t>
  </si>
  <si>
    <t xml:space="preserve">
                Mipon
            </t>
  </si>
  <si>
    <t xml:space="preserve">
                Da-Wan
            </t>
  </si>
  <si>
    <t xml:space="preserve">
                Ya Ge
            </t>
  </si>
  <si>
    <t xml:space="preserve">
                Kitcho
            </t>
  </si>
  <si>
    <t xml:space="preserve">
                Eleven Madison Park
            </t>
  </si>
  <si>
    <t xml:space="preserve">
            New York
        </t>
  </si>
  <si>
    <t xml:space="preserve">
                Fusion
        </t>
  </si>
  <si>
    <t xml:space="preserve">
                Mexican
        </t>
  </si>
  <si>
    <t>https://guide.michelin.com/hk/en/restaurants/3-stars-michelin/2-stars-michelin/1-star-michelin/page/26</t>
  </si>
  <si>
    <t xml:space="preserve">
                Tsukimi
            </t>
  </si>
  <si>
    <t xml:space="preserve">
                Per Se
            </t>
  </si>
  <si>
    <t xml:space="preserve">
            Tarrytown
        </t>
  </si>
  <si>
    <t xml:space="preserve">
                Blue Hill at Stone Barns
            </t>
  </si>
  <si>
    <t xml:space="preserve">
                Atomix
            </t>
  </si>
  <si>
    <t xml:space="preserve">
                Le Jardinier
            </t>
  </si>
  <si>
    <t xml:space="preserve">
                Korean, Korean
        </t>
  </si>
  <si>
    <t xml:space="preserve">
                Noda
            </t>
  </si>
  <si>
    <t xml:space="preserve">
                Austrian, Austrian
        </t>
  </si>
  <si>
    <t xml:space="preserve">
                Masa
            </t>
  </si>
  <si>
    <t xml:space="preserve">
                Atera
            </t>
  </si>
  <si>
    <t xml:space="preserve">
                Spanish, Spanish
        </t>
  </si>
  <si>
    <t xml:space="preserve">
                Sushi Noz
            </t>
  </si>
  <si>
    <t xml:space="preserve">
                American
        </t>
  </si>
  <si>
    <t>https://guide.michelin.com/hk/en/restaurants/3-stars-michelin/2-stars-michelin/1-star-michelin/page/27</t>
  </si>
  <si>
    <t xml:space="preserve">
                The Musket Room
            </t>
  </si>
  <si>
    <t xml:space="preserve">
                ZZ’s Clam Bar
            </t>
  </si>
  <si>
    <t xml:space="preserve">
                Meadowsweet
            </t>
  </si>
  <si>
    <t xml:space="preserve">
                Marea
            </t>
  </si>
  <si>
    <t xml:space="preserve">
                Blanca
            </t>
  </si>
  <si>
    <t xml:space="preserve">
                odo
            </t>
  </si>
  <si>
    <t xml:space="preserve">
                Jungsik
            </t>
  </si>
  <si>
    <t xml:space="preserve">
                Kanoyama
            </t>
  </si>
  <si>
    <t xml:space="preserve">
                Gabriel Kreuther
            </t>
  </si>
  <si>
    <t xml:space="preserve">
                Ai Fiori
            </t>
  </si>
  <si>
    <t xml:space="preserve">
                Le Bernardin
            </t>
  </si>
  <si>
    <t>https://guide.michelin.com/hk/en/restaurants/3-stars-michelin/2-stars-michelin/1-star-michelin/page/28</t>
  </si>
  <si>
    <t xml:space="preserve">
                Aska
            </t>
  </si>
  <si>
    <t xml:space="preserve">
                Scandinavian, Scandinavian
        </t>
  </si>
  <si>
    <t xml:space="preserve">
                Chef's Table at Brooklyn Fare
            </t>
  </si>
  <si>
    <t xml:space="preserve">
                Contra
            </t>
  </si>
  <si>
    <t xml:space="preserve">
                Casa Enrique
            </t>
  </si>
  <si>
    <t xml:space="preserve">
                Carbone
            </t>
  </si>
  <si>
    <t xml:space="preserve">
                Korean
        </t>
  </si>
  <si>
    <t>https://guide.michelin.com/hk/en/restaurants/3-stars-michelin/2-stars-michelin/1-star-michelin/page/29</t>
  </si>
  <si>
    <t xml:space="preserve">
            Chicago
        </t>
  </si>
  <si>
    <t xml:space="preserve">
                Next
            </t>
  </si>
  <si>
    <t xml:space="preserve">
                Porto
            </t>
  </si>
  <si>
    <t xml:space="preserve">
                Alinea
            </t>
  </si>
  <si>
    <t xml:space="preserve">
                Oriole
            </t>
  </si>
  <si>
    <t xml:space="preserve">
                Entente
            </t>
  </si>
  <si>
    <t xml:space="preserve">
                Elizabeth
            </t>
  </si>
  <si>
    <t xml:space="preserve">
                Elske
            </t>
  </si>
  <si>
    <t xml:space="preserve">
                Smyth
            </t>
  </si>
  <si>
    <t xml:space="preserve">
                Mako
            </t>
  </si>
  <si>
    <t xml:space="preserve">
                Ever
            </t>
  </si>
  <si>
    <t xml:space="preserve">
                EL Ideas
            </t>
  </si>
  <si>
    <t xml:space="preserve">
                Schwa
            </t>
  </si>
  <si>
    <t>https://guide.michelin.com/hk/en/restaurants/3-stars-michelin/2-stars-michelin/1-star-michelin/page/30</t>
  </si>
  <si>
    <t xml:space="preserve">
                Temporis
            </t>
  </si>
  <si>
    <t xml:space="preserve">
            Washington
        </t>
  </si>
  <si>
    <t xml:space="preserve">
                Métier
            </t>
  </si>
  <si>
    <t xml:space="preserve">
                Tail Up Goat
            </t>
  </si>
  <si>
    <t xml:space="preserve">
                The Inn at Little Washington
            </t>
  </si>
  <si>
    <t xml:space="preserve">
                Fiola
            </t>
  </si>
  <si>
    <t xml:space="preserve">
                Jônt
            </t>
  </si>
  <si>
    <t xml:space="preserve">
                Pineapple and Pearls
            </t>
  </si>
  <si>
    <t xml:space="preserve">
                Little Pearl
            </t>
  </si>
  <si>
    <t xml:space="preserve">
                Komi
            </t>
  </si>
  <si>
    <t xml:space="preserve">
                Masseria
            </t>
  </si>
  <si>
    <t xml:space="preserve">
                Maydān
            </t>
  </si>
  <si>
    <t xml:space="preserve">
                European, European
        </t>
  </si>
  <si>
    <t xml:space="preserve">
                Rooster &amp; Owl
            </t>
  </si>
  <si>
    <t xml:space="preserve">
                Mediterranean Cuisine
        </t>
  </si>
  <si>
    <t xml:space="preserve">
                Elcielo D.C.
            </t>
  </si>
  <si>
    <t xml:space="preserve">
                Bresca
            </t>
  </si>
  <si>
    <t xml:space="preserve">
                Middle Eastern, Middle Eastern
        </t>
  </si>
  <si>
    <t xml:space="preserve">
                Rose’s Luxury
            </t>
  </si>
  <si>
    <t xml:space="preserve">
                Colombian, Colombian
        </t>
  </si>
  <si>
    <t>https://guide.michelin.com/hk/en/restaurants/3-stars-michelin/2-stars-michelin/1-star-michelin/page/31</t>
  </si>
  <si>
    <t xml:space="preserve">
                Xiquet
            </t>
  </si>
  <si>
    <t xml:space="preserve">
                minibar
            </t>
  </si>
  <si>
    <t xml:space="preserve">
                Kinship
            </t>
  </si>
  <si>
    <t xml:space="preserve">
                Noni
            </t>
  </si>
  <si>
    <t xml:space="preserve">
            Valletta
        </t>
  </si>
  <si>
    <t xml:space="preserve">
                ION - The Harbour
            </t>
  </si>
  <si>
    <t xml:space="preserve">
                Under Grain
            </t>
  </si>
  <si>
    <t xml:space="preserve">
                Bahia
            </t>
  </si>
  <si>
    <t xml:space="preserve">
            Lija
        </t>
  </si>
  <si>
    <t xml:space="preserve">
                De Mondion
            </t>
  </si>
  <si>
    <t xml:space="preserve">
            Mdina
        </t>
  </si>
  <si>
    <t xml:space="preserve">
                Herberg Onder de Linden
            </t>
  </si>
  <si>
    <t xml:space="preserve">
                Modern French
        </t>
  </si>
  <si>
    <t xml:space="preserve">
            's-Hertogenbosch
        </t>
  </si>
  <si>
    <t xml:space="preserve">
                Sabero
            </t>
  </si>
  <si>
    <t xml:space="preserve">
                Asian Influences
        </t>
  </si>
  <si>
    <t xml:space="preserve">
            Aduard
        </t>
  </si>
  <si>
    <t xml:space="preserve">
                Katseveer
            </t>
  </si>
  <si>
    <t xml:space="preserve">
            Eindhoven
        </t>
  </si>
  <si>
    <t xml:space="preserve">
                't Nonnetje
            </t>
  </si>
  <si>
    <t xml:space="preserve">
            Roermond
        </t>
  </si>
  <si>
    <t xml:space="preserve">
                Valuas
            </t>
  </si>
  <si>
    <t xml:space="preserve">
            Wilhelminadorp
        </t>
  </si>
  <si>
    <t xml:space="preserve">
                RIJKS®
            </t>
  </si>
  <si>
    <t xml:space="preserve">
            Harderwijk
        </t>
  </si>
  <si>
    <t xml:space="preserve">
                Brienen aan de Maas
            </t>
  </si>
  <si>
    <t xml:space="preserve">
            Venlo
        </t>
  </si>
  <si>
    <t xml:space="preserve">
                Olivijn
            </t>
  </si>
  <si>
    <t xml:space="preserve">
            Amsterdam
        </t>
  </si>
  <si>
    <t xml:space="preserve">
            Rotterdam
        </t>
  </si>
  <si>
    <t xml:space="preserve">
                Regional Cuisine
        </t>
  </si>
  <si>
    <t xml:space="preserve">
            Well
        </t>
  </si>
  <si>
    <t xml:space="preserve">
            Haarlem
        </t>
  </si>
  <si>
    <t>https://guide.michelin.com/hk/en/restaurants/3-stars-michelin/2-stars-michelin/1-star-michelin/page/32</t>
  </si>
  <si>
    <t xml:space="preserve">
                Creative French
        </t>
  </si>
  <si>
    <t xml:space="preserve">
                De Lindenhof
            </t>
  </si>
  <si>
    <t xml:space="preserve">
            Monnickendam
        </t>
  </si>
  <si>
    <t xml:space="preserve">
                't Raedthuys
            </t>
  </si>
  <si>
    <t xml:space="preserve">
            Giethoorn
        </t>
  </si>
  <si>
    <t xml:space="preserve">
                Inter Scaldes
            </t>
  </si>
  <si>
    <t xml:space="preserve">
            Duiven
        </t>
  </si>
  <si>
    <t xml:space="preserve">
                De Gieser Wildeman
            </t>
  </si>
  <si>
    <t xml:space="preserve">
            Kruiningen
        </t>
  </si>
  <si>
    <t xml:space="preserve">
                ONE
            </t>
  </si>
  <si>
    <t xml:space="preserve">
            Noordeloos
        </t>
  </si>
  <si>
    <t xml:space="preserve">
                Wollerich
            </t>
  </si>
  <si>
    <t xml:space="preserve">
                Kaatje bij de Sluis
            </t>
  </si>
  <si>
    <t xml:space="preserve">
                Beluga Loves You
            </t>
  </si>
  <si>
    <t xml:space="preserve">
            Sint-Oedenrode
        </t>
  </si>
  <si>
    <t xml:space="preserve">
                Daalder
            </t>
  </si>
  <si>
    <t xml:space="preserve">
                Organic, Organic
        </t>
  </si>
  <si>
    <t xml:space="preserve">
            Blokzijl
        </t>
  </si>
  <si>
    <t xml:space="preserve">
                The White Room by Jacob Jan Boerma
            </t>
  </si>
  <si>
    <t xml:space="preserve">
            Maastricht
        </t>
  </si>
  <si>
    <t xml:space="preserve">
                De Librije
            </t>
  </si>
  <si>
    <t xml:space="preserve">
                Wolfslaar
            </t>
  </si>
  <si>
    <t xml:space="preserve">
                Amarone
            </t>
  </si>
  <si>
    <t xml:space="preserve">
            Zwolle
        </t>
  </si>
  <si>
    <t xml:space="preserve">
                De Moerbei
            </t>
  </si>
  <si>
    <t xml:space="preserve">
                Restaurant 212
            </t>
  </si>
  <si>
    <t xml:space="preserve">
            Breda
        </t>
  </si>
  <si>
    <t xml:space="preserve">
                Aan de Poel
            </t>
  </si>
  <si>
    <t xml:space="preserve">
                Market Cuisine, Market Cuisine
        </t>
  </si>
  <si>
    <t xml:space="preserve">
            Warmond
        </t>
  </si>
  <si>
    <t xml:space="preserve">
            Amstelveen
        </t>
  </si>
  <si>
    <t>https://guide.michelin.com/hk/en/restaurants/3-stars-michelin/2-stars-michelin/1-star-michelin/page/33</t>
  </si>
  <si>
    <t xml:space="preserve">
            Nijmegen
        </t>
  </si>
  <si>
    <t xml:space="preserve">
                De Nieuwe Winkel
            </t>
  </si>
  <si>
    <t xml:space="preserve">
            Waalre
        </t>
  </si>
  <si>
    <t xml:space="preserve">
                De Treeswijkhoeve
            </t>
  </si>
  <si>
    <t xml:space="preserve">
            Reijmerstok
        </t>
  </si>
  <si>
    <t xml:space="preserve">
                Brut172
            </t>
  </si>
  <si>
    <t xml:space="preserve">
                Ciel Bleu
            </t>
  </si>
  <si>
    <t xml:space="preserve">
            Cadzand-Bad
        </t>
  </si>
  <si>
    <t xml:space="preserve">
                Pure C
            </t>
  </si>
  <si>
    <t xml:space="preserve">
            Helmond
        </t>
  </si>
  <si>
    <t xml:space="preserve">
                Derozario
            </t>
  </si>
  <si>
    <t xml:space="preserve">
            Bergambacht
        </t>
  </si>
  <si>
    <t xml:space="preserve">
                De Swarte Ruijter
            </t>
  </si>
  <si>
    <t xml:space="preserve">
            Holten
        </t>
  </si>
  <si>
    <t xml:space="preserve">
                Lastage
            </t>
  </si>
  <si>
    <t xml:space="preserve">
            Heelsum
        </t>
  </si>
  <si>
    <t xml:space="preserve">
                ML
            </t>
  </si>
  <si>
    <t xml:space="preserve">
                De Heeren van Harinxma
            </t>
  </si>
  <si>
    <t xml:space="preserve">
                Het Roode Koper
            </t>
  </si>
  <si>
    <t xml:space="preserve">
                De Lindehof
            </t>
  </si>
  <si>
    <t xml:space="preserve">
            Beetsterzwaag
        </t>
  </si>
  <si>
    <t xml:space="preserve">
                Voltaire
            </t>
  </si>
  <si>
    <t xml:space="preserve">
                Tribeca
            </t>
  </si>
  <si>
    <t xml:space="preserve">
            Leuvenum
        </t>
  </si>
  <si>
    <t xml:space="preserve">
                Mijn Keuken
            </t>
  </si>
  <si>
    <t xml:space="preserve">
            Nuenen
        </t>
  </si>
  <si>
    <t xml:space="preserve">
            Leersum
        </t>
  </si>
  <si>
    <t xml:space="preserve">
            Heeze
        </t>
  </si>
  <si>
    <t xml:space="preserve">
            Wouw
        </t>
  </si>
  <si>
    <t>https://guide.michelin.com/hk/en/restaurants/3-stars-michelin/2-stars-michelin/1-star-michelin/page/34</t>
  </si>
  <si>
    <t xml:space="preserve">
                Sinne
            </t>
  </si>
  <si>
    <t xml:space="preserve">
                The Duchess
            </t>
  </si>
  <si>
    <t xml:space="preserve">
                Perceel
            </t>
  </si>
  <si>
    <t xml:space="preserve">
            Capelle aan den IJssel
        </t>
  </si>
  <si>
    <t xml:space="preserve">
                Merlet
            </t>
  </si>
  <si>
    <t xml:space="preserve">
            Schoorl
        </t>
  </si>
  <si>
    <t xml:space="preserve">
                Monarh
            </t>
  </si>
  <si>
    <t xml:space="preserve">
            Tilburg
        </t>
  </si>
  <si>
    <t xml:space="preserve">
                Het Koetshuis
            </t>
  </si>
  <si>
    <t xml:space="preserve">
            Bennekom
        </t>
  </si>
  <si>
    <t xml:space="preserve">
                Calla's
            </t>
  </si>
  <si>
    <t xml:space="preserve">
            The Hague
        </t>
  </si>
  <si>
    <t xml:space="preserve">
                De Kromme Watergang
            </t>
  </si>
  <si>
    <t xml:space="preserve">
                Country cooking, Country cooking
        </t>
  </si>
  <si>
    <t xml:space="preserve">
            Hoofdplaat
        </t>
  </si>
  <si>
    <t xml:space="preserve">
                Spetters
            </t>
  </si>
  <si>
    <t xml:space="preserve">
            Vreeland
        </t>
  </si>
  <si>
    <t xml:space="preserve">
                Da Vinci
            </t>
  </si>
  <si>
    <t xml:space="preserve">
            Breskens
        </t>
  </si>
  <si>
    <t xml:space="preserve">
                Kasteel Heemstede
            </t>
  </si>
  <si>
    <t xml:space="preserve">
            Maasbracht
        </t>
  </si>
  <si>
    <t xml:space="preserve">
                Rantrée
            </t>
  </si>
  <si>
    <t xml:space="preserve">
            Houten
        </t>
  </si>
  <si>
    <t xml:space="preserve">
                Vista
            </t>
  </si>
  <si>
    <t xml:space="preserve">
            Hengelo
        </t>
  </si>
  <si>
    <t xml:space="preserve">
                De Burgemeester
            </t>
  </si>
  <si>
    <t xml:space="preserve">
                De Vlindertuin
            </t>
  </si>
  <si>
    <t xml:space="preserve">
            Willemstad
        </t>
  </si>
  <si>
    <t xml:space="preserve">
            Linschoten
        </t>
  </si>
  <si>
    <t xml:space="preserve">
            Zuidlaren
        </t>
  </si>
  <si>
    <t>https://guide.michelin.com/hk/en/restaurants/3-stars-michelin/2-stars-michelin/1-star-michelin/page/35</t>
  </si>
  <si>
    <t xml:space="preserve">
                't Vlasbloemeken
            </t>
  </si>
  <si>
    <t xml:space="preserve">
            Koewacht
        </t>
  </si>
  <si>
    <t xml:space="preserve">
                La Provence
            </t>
  </si>
  <si>
    <t xml:space="preserve">
            Loenen aan de Vecht
        </t>
  </si>
  <si>
    <t xml:space="preserve">
                De Bokkedoorns
            </t>
  </si>
  <si>
    <t xml:space="preserve">
                De Loohoeve
            </t>
  </si>
  <si>
    <t xml:space="preserve">
                Rijnzicht
            </t>
  </si>
  <si>
    <t xml:space="preserve">
            Driebergen-Rijsenburg
        </t>
  </si>
  <si>
    <t xml:space="preserve">
                Zout &amp; Citroen
            </t>
  </si>
  <si>
    <t xml:space="preserve">
            Heemstede
        </t>
  </si>
  <si>
    <t xml:space="preserve">
                De Leuf
            </t>
  </si>
  <si>
    <t xml:space="preserve">
            Overveen
        </t>
  </si>
  <si>
    <t xml:space="preserve">
                Fred
            </t>
  </si>
  <si>
    <t xml:space="preserve">
            De Lutte
        </t>
  </si>
  <si>
    <t xml:space="preserve">
                RON Gastrobar
            </t>
  </si>
  <si>
    <t xml:space="preserve">
            Schoonloo
        </t>
  </si>
  <si>
    <t xml:space="preserve">
                Tout à Fait
            </t>
  </si>
  <si>
    <t xml:space="preserve">
            Doornenburg
        </t>
  </si>
  <si>
    <t xml:space="preserve">
                Spectrum
            </t>
  </si>
  <si>
    <t xml:space="preserve">
            Oosterhout
        </t>
  </si>
  <si>
    <t xml:space="preserve">
                Apicius
            </t>
  </si>
  <si>
    <t xml:space="preserve">
            Ubachsberg
        </t>
  </si>
  <si>
    <t xml:space="preserve">
                AIRrepublic
            </t>
  </si>
  <si>
    <t xml:space="preserve">
                De Groene Lantaarn
            </t>
  </si>
  <si>
    <t xml:space="preserve">
            Castricum
        </t>
  </si>
  <si>
    <t xml:space="preserve">
            Cadzand
        </t>
  </si>
  <si>
    <t xml:space="preserve">
            Staphorst
        </t>
  </si>
  <si>
    <t>https://guide.michelin.com/hk/en/restaurants/3-stars-michelin/2-stars-michelin/1-star-michelin/page/36</t>
  </si>
  <si>
    <t xml:space="preserve">
            Etten-Leur
        </t>
  </si>
  <si>
    <t xml:space="preserve">
                Tilia
            </t>
  </si>
  <si>
    <t xml:space="preserve">
                Meliefste
            </t>
  </si>
  <si>
    <t xml:space="preserve">
            Wolphaartsdijk
        </t>
  </si>
  <si>
    <t xml:space="preserve">
                Soigné
            </t>
  </si>
  <si>
    <t xml:space="preserve">
            Bussum
        </t>
  </si>
  <si>
    <t xml:space="preserve">
                Versaen
            </t>
  </si>
  <si>
    <t xml:space="preserve">
                Wils
            </t>
  </si>
  <si>
    <t xml:space="preserve">
                Organic
        </t>
  </si>
  <si>
    <t xml:space="preserve">
                Bord'Eau
            </t>
  </si>
  <si>
    <t xml:space="preserve">
            Valkenswaard
        </t>
  </si>
  <si>
    <t xml:space="preserve">
                O&amp;O
            </t>
  </si>
  <si>
    <t xml:space="preserve">
            Ravenstein
        </t>
  </si>
  <si>
    <t xml:space="preserve">
                Yamazato
            </t>
  </si>
  <si>
    <t xml:space="preserve">
            Cromvoirt
        </t>
  </si>
  <si>
    <t xml:space="preserve">
                Marrees
            </t>
  </si>
  <si>
    <t xml:space="preserve">
                Bij Jef
            </t>
  </si>
  <si>
    <t xml:space="preserve">
                World Cuisine
        </t>
  </si>
  <si>
    <t xml:space="preserve">
                Latour
            </t>
  </si>
  <si>
    <t xml:space="preserve">
            Uden
        </t>
  </si>
  <si>
    <t xml:space="preserve">
            Sint Willebrord
        </t>
  </si>
  <si>
    <t xml:space="preserve">
            Weert
        </t>
  </si>
  <si>
    <t xml:space="preserve">
            Den Hoorn
        </t>
  </si>
  <si>
    <t xml:space="preserve">
            Noordwijk aan Zee
        </t>
  </si>
  <si>
    <t>https://guide.michelin.com/hk/en/restaurants/3-stars-michelin/2-stars-michelin/1-star-michelin/page/37</t>
  </si>
  <si>
    <t xml:space="preserve">
            Schipluiden
        </t>
  </si>
  <si>
    <t xml:space="preserve">
                Aan de Zweth
            </t>
  </si>
  <si>
    <t xml:space="preserve">
            Kerkdriel
        </t>
  </si>
  <si>
    <t xml:space="preserve">
                Flicka
            </t>
  </si>
  <si>
    <t xml:space="preserve">
            Hirschegg
        </t>
  </si>
  <si>
    <t xml:space="preserve">
                Zur Post
            </t>
  </si>
  <si>
    <t xml:space="preserve">
                Creative French, Creative French
        </t>
  </si>
  <si>
    <t xml:space="preserve">
            Hamburg
        </t>
  </si>
  <si>
    <t xml:space="preserve">
                Le Flair
            </t>
  </si>
  <si>
    <t xml:space="preserve">
            Dortmund
        </t>
  </si>
  <si>
    <t xml:space="preserve">
                Rebers Pflug
            </t>
  </si>
  <si>
    <t xml:space="preserve">
            Odenthal
        </t>
  </si>
  <si>
    <t xml:space="preserve">
                Gourmetrestaurant "fine dining RS"
            </t>
  </si>
  <si>
    <t xml:space="preserve">
            Düsseldorf
        </t>
  </si>
  <si>
    <t xml:space="preserve">
                Atelier Sanssouci
            </t>
  </si>
  <si>
    <t xml:space="preserve">
                Classic French
        </t>
  </si>
  <si>
    <t xml:space="preserve">
            Timmendorfer Strand
        </t>
  </si>
  <si>
    <t xml:space="preserve">
            Schwäbisch Hall
        </t>
  </si>
  <si>
    <t xml:space="preserve">
                maiBeck
            </t>
  </si>
  <si>
    <t xml:space="preserve">
                French Contemporary, French Contemporary
        </t>
  </si>
  <si>
    <t xml:space="preserve">
            Salach
        </t>
  </si>
  <si>
    <t xml:space="preserve">
                Traube
            </t>
  </si>
  <si>
    <t xml:space="preserve">
                Classic Cuisine, Classic Cuisine
        </t>
  </si>
  <si>
    <t xml:space="preserve">
            Radebeul
        </t>
  </si>
  <si>
    <t xml:space="preserve">
                BODENDORF'S
            </t>
  </si>
  <si>
    <t xml:space="preserve">
            Berlin
        </t>
  </si>
  <si>
    <t xml:space="preserve">
                JUWEL
            </t>
  </si>
  <si>
    <t xml:space="preserve">
            Bad Zwischenahn
        </t>
  </si>
  <si>
    <t xml:space="preserve">
                Gourmet Restaurant im Schlosshotel Münchhausen
            </t>
  </si>
  <si>
    <t xml:space="preserve">
            Cologne
        </t>
  </si>
  <si>
    <t xml:space="preserve">
            Efringen-Kirchen
        </t>
  </si>
  <si>
    <t xml:space="preserve">
            Tinnum
        </t>
  </si>
  <si>
    <t xml:space="preserve">
            Waldkirchen
        </t>
  </si>
  <si>
    <t xml:space="preserve">
            Schirgiswalde-Kirschau
        </t>
  </si>
  <si>
    <t xml:space="preserve">
                Classic French, Classic French
        </t>
  </si>
  <si>
    <t xml:space="preserve">
            Aerzen
        </t>
  </si>
  <si>
    <t>https://guide.michelin.com/hk/en/restaurants/3-stars-michelin/2-stars-michelin/1-star-michelin/page/38</t>
  </si>
  <si>
    <t xml:space="preserve">
            Illschwang
        </t>
  </si>
  <si>
    <t xml:space="preserve">
                Cheval Blanc
            </t>
  </si>
  <si>
    <t xml:space="preserve">
            Constance
        </t>
  </si>
  <si>
    <t xml:space="preserve">
                San Martino - Gourmet
            </t>
  </si>
  <si>
    <t xml:space="preserve">
            Moos bei Deggendorf
        </t>
  </si>
  <si>
    <t xml:space="preserve">
                Wolfshöhle
            </t>
  </si>
  <si>
    <t xml:space="preserve">
            Freiburg im Breisgau
        </t>
  </si>
  <si>
    <t xml:space="preserve">
                Jante
            </t>
  </si>
  <si>
    <t xml:space="preserve">
            Hanover
        </t>
  </si>
  <si>
    <t xml:space="preserve">
                Coeur D'Artichaut
            </t>
  </si>
  <si>
    <t xml:space="preserve">
            Münster
        </t>
  </si>
  <si>
    <t xml:space="preserve">
                Tian
            </t>
  </si>
  <si>
    <t xml:space="preserve">
                Vegetarian
        </t>
  </si>
  <si>
    <t xml:space="preserve">
            Munich
        </t>
  </si>
  <si>
    <t xml:space="preserve">
                Kucher's Gourmet
            </t>
  </si>
  <si>
    <t xml:space="preserve">
            Darscheid
        </t>
  </si>
  <si>
    <t xml:space="preserve">
                Weinschänke Schloss Groenesteyn
            </t>
  </si>
  <si>
    <t xml:space="preserve">
            Kiedrich
        </t>
  </si>
  <si>
    <t xml:space="preserve">
                Victor's Fine Dining by christian bau
            </t>
  </si>
  <si>
    <t xml:space="preserve">
            Perl-Nennig
        </t>
  </si>
  <si>
    <t xml:space="preserve">
                Philipp Soldan
            </t>
  </si>
  <si>
    <t xml:space="preserve">
            Frankenberg
        </t>
  </si>
  <si>
    <t xml:space="preserve">
                Reuter
            </t>
  </si>
  <si>
    <t xml:space="preserve">
            Rheda-Wiedenbrück
        </t>
  </si>
  <si>
    <t xml:space="preserve">
                Zeitwerk
            </t>
  </si>
  <si>
    <t xml:space="preserve">
            Stuttgart
        </t>
  </si>
  <si>
    <t xml:space="preserve">
                Mühlenhelle
            </t>
  </si>
  <si>
    <t xml:space="preserve">
            Wernigerode
        </t>
  </si>
  <si>
    <t xml:space="preserve">
                Erbprinz
            </t>
  </si>
  <si>
    <t xml:space="preserve">
            Gummersbach
        </t>
  </si>
  <si>
    <t xml:space="preserve">
            Andernach
        </t>
  </si>
  <si>
    <t xml:space="preserve">
            Würzburg
        </t>
  </si>
  <si>
    <t xml:space="preserve">
            Ettlingen
        </t>
  </si>
  <si>
    <t xml:space="preserve">
            Bad Kötzing
        </t>
  </si>
  <si>
    <t xml:space="preserve">
            Essen
        </t>
  </si>
  <si>
    <t>https://guide.michelin.com/hk/en/restaurants/3-stars-michelin/2-stars-michelin/1-star-michelin/page/39</t>
  </si>
  <si>
    <t xml:space="preserve">
                Frühsammers Restaurant
            </t>
  </si>
  <si>
    <t xml:space="preserve">
                Hugos
            </t>
  </si>
  <si>
    <t xml:space="preserve">
            Gernsbach
        </t>
  </si>
  <si>
    <t xml:space="preserve">
                Werners Restaurant
            </t>
  </si>
  <si>
    <t xml:space="preserve">
                maximilian lorenz
            </t>
  </si>
  <si>
    <t xml:space="preserve">
            Leipzig
        </t>
  </si>
  <si>
    <t xml:space="preserve">
                Stadtpfeiffer
            </t>
  </si>
  <si>
    <t xml:space="preserve">
            Regensburg
        </t>
  </si>
  <si>
    <t xml:space="preserve">
            Feldberger Seenlandschaft
        </t>
  </si>
  <si>
    <t xml:space="preserve">
                Alte Schule - Klassenzimmer
            </t>
  </si>
  <si>
    <t xml:space="preserve">
                Piment
            </t>
  </si>
  <si>
    <t xml:space="preserve">
            Kuppenheim
        </t>
  </si>
  <si>
    <t xml:space="preserve">
                Raubs Landgasthof
            </t>
  </si>
  <si>
    <t xml:space="preserve">
                Gasthaus zum Raben
            </t>
  </si>
  <si>
    <t xml:space="preserve">
            Horben
        </t>
  </si>
  <si>
    <t xml:space="preserve">
            Koblenz
        </t>
  </si>
  <si>
    <t xml:space="preserve">
                Hirschen
            </t>
  </si>
  <si>
    <t xml:space="preserve">
            Aachen
        </t>
  </si>
  <si>
    <t xml:space="preserve">
                Ahlmanns
            </t>
  </si>
  <si>
    <t xml:space="preserve">
            Sulzburg
        </t>
  </si>
  <si>
    <t xml:space="preserve">
                Stein's Traube
            </t>
  </si>
  <si>
    <t xml:space="preserve">
            Kiel
        </t>
  </si>
  <si>
    <t xml:space="preserve">
                KAI3
            </t>
  </si>
  <si>
    <t xml:space="preserve">
            Dierhagen
        </t>
  </si>
  <si>
    <t xml:space="preserve">
            Baiersbronn
        </t>
  </si>
  <si>
    <t xml:space="preserve">
            Mannheim
        </t>
  </si>
  <si>
    <t xml:space="preserve">
            Mainz
        </t>
  </si>
  <si>
    <t xml:space="preserve">
            Hörnum
        </t>
  </si>
  <si>
    <t>https://guide.michelin.com/hk/en/restaurants/3-stars-michelin/2-stars-michelin/1-star-michelin/page/40</t>
  </si>
  <si>
    <t xml:space="preserve">
            Tübingen
        </t>
  </si>
  <si>
    <t xml:space="preserve">
                Roter Hahn
            </t>
  </si>
  <si>
    <t xml:space="preserve">
                Wirtshaus Meyers Keller
            </t>
  </si>
  <si>
    <t xml:space="preserve">
            Nördlingen
        </t>
  </si>
  <si>
    <t xml:space="preserve">
                Koch und Kellner
            </t>
  </si>
  <si>
    <t xml:space="preserve">
            Nuremberg
        </t>
  </si>
  <si>
    <t xml:space="preserve">
                Huberwirt
            </t>
  </si>
  <si>
    <t xml:space="preserve">
            Pleiskirchen
        </t>
  </si>
  <si>
    <t xml:space="preserve">
                Anthony's Kitchen
            </t>
  </si>
  <si>
    <t xml:space="preserve">
                International, International
        </t>
  </si>
  <si>
    <t xml:space="preserve">
            Meerbusch
        </t>
  </si>
  <si>
    <t xml:space="preserve">
                Adler
            </t>
  </si>
  <si>
    <t xml:space="preserve">
                Gourmetrestaurant Dirk Maus
            </t>
  </si>
  <si>
    <t xml:space="preserve">
            Lahr
        </t>
  </si>
  <si>
    <t xml:space="preserve">
                Die Brasserie
            </t>
  </si>
  <si>
    <t xml:space="preserve">
            Heidesheim am Rhein
        </t>
  </si>
  <si>
    <t xml:space="preserve">
                La Cuisine Rademacher
            </t>
  </si>
  <si>
    <t xml:space="preserve">
            Pirmasens
        </t>
  </si>
  <si>
    <t xml:space="preserve">
                Aqua
            </t>
  </si>
  <si>
    <t xml:space="preserve">
            Starnberg
        </t>
  </si>
  <si>
    <t xml:space="preserve">
                Zehner's Stube
            </t>
  </si>
  <si>
    <t xml:space="preserve">
                Gustav
            </t>
  </si>
  <si>
    <t xml:space="preserve">
            Wolfsburg
        </t>
  </si>
  <si>
    <t xml:space="preserve">
                s'Äpfle
            </t>
  </si>
  <si>
    <t xml:space="preserve">
            Pfaffenweiler
        </t>
  </si>
  <si>
    <t xml:space="preserve">
                Falconera
            </t>
  </si>
  <si>
    <t xml:space="preserve">
            Frankfurt on the Main
        </t>
  </si>
  <si>
    <t xml:space="preserve">
                faelt
            </t>
  </si>
  <si>
    <t xml:space="preserve">
            Bodman-Ludwigshafen
        </t>
  </si>
  <si>
    <t xml:space="preserve">
                Agata's
            </t>
  </si>
  <si>
    <t xml:space="preserve">
            Öhningen-Schienen
        </t>
  </si>
  <si>
    <t xml:space="preserve">
                Regional Cuisine, Regional Cuisine
        </t>
  </si>
  <si>
    <t>https://guide.michelin.com/hk/en/restaurants/3-stars-michelin/2-stars-michelin/1-star-michelin/page/41</t>
  </si>
  <si>
    <t xml:space="preserve">
            Langenzenn
        </t>
  </si>
  <si>
    <t xml:space="preserve">
                Keidenzeller Hof
            </t>
  </si>
  <si>
    <t xml:space="preserve">
            Tuttlingen
        </t>
  </si>
  <si>
    <t xml:space="preserve">
                Anima
            </t>
  </si>
  <si>
    <t xml:space="preserve">
            Sankt Wendel
        </t>
  </si>
  <si>
    <t xml:space="preserve">
                Kunz
            </t>
  </si>
  <si>
    <t xml:space="preserve">
            Krün
        </t>
  </si>
  <si>
    <t xml:space="preserve">
                Luce d'Oro
            </t>
  </si>
  <si>
    <t xml:space="preserve">
            Langenargen
        </t>
  </si>
  <si>
    <t xml:space="preserve">
                SEO Küchenhandwerk
            </t>
  </si>
  <si>
    <t xml:space="preserve">
            Bad Doberan
        </t>
  </si>
  <si>
    <t xml:space="preserve">
                Friedrich Franz
            </t>
  </si>
  <si>
    <t xml:space="preserve">
            Xanten
        </t>
  </si>
  <si>
    <t xml:space="preserve">
                Landhaus Köpp
            </t>
  </si>
  <si>
    <t xml:space="preserve">
                Schlossberg
            </t>
  </si>
  <si>
    <t xml:space="preserve">
                Sartory
            </t>
  </si>
  <si>
    <t xml:space="preserve">
            Rottach-Egern
        </t>
  </si>
  <si>
    <t xml:space="preserve">
                Courtier
            </t>
  </si>
  <si>
    <t xml:space="preserve">
            Augsburg
        </t>
  </si>
  <si>
    <t xml:space="preserve">
                mural
            </t>
  </si>
  <si>
    <t xml:space="preserve">
            Weissenhaus
        </t>
  </si>
  <si>
    <t xml:space="preserve">
                Casala
            </t>
  </si>
  <si>
    <t xml:space="preserve">
                Wielandshöhe
            </t>
  </si>
  <si>
    <t xml:space="preserve">
            Meersburg
        </t>
  </si>
  <si>
    <t xml:space="preserve">
                Gutshaus Stolpe
            </t>
  </si>
  <si>
    <t xml:space="preserve">
                Laudensacks Gourmet Restaurant
            </t>
  </si>
  <si>
    <t xml:space="preserve">
            Stolpe
        </t>
  </si>
  <si>
    <t xml:space="preserve">
                Oettinger's Restaurant
            </t>
  </si>
  <si>
    <t xml:space="preserve">
            Bad Kissingen
        </t>
  </si>
  <si>
    <t xml:space="preserve">
                Wein- und Tafelhaus
            </t>
  </si>
  <si>
    <t xml:space="preserve">
            Fellbach
        </t>
  </si>
  <si>
    <t xml:space="preserve">
            Trittenheim
        </t>
  </si>
  <si>
    <t xml:space="preserve">
            Bonn
        </t>
  </si>
  <si>
    <t>https://guide.michelin.com/hk/en/restaurants/3-stars-michelin/2-stars-michelin/1-star-michelin/page/42</t>
  </si>
  <si>
    <t xml:space="preserve">
                Erno's Bistro
            </t>
  </si>
  <si>
    <t xml:space="preserve">
                Alte Pfarrey
            </t>
  </si>
  <si>
    <t xml:space="preserve">
                L.A. Jordan
            </t>
  </si>
  <si>
    <t xml:space="preserve">
            Neuleiningen
        </t>
  </si>
  <si>
    <t xml:space="preserve">
                Gabelspiel
            </t>
  </si>
  <si>
    <t xml:space="preserve">
            Paderborn
        </t>
  </si>
  <si>
    <t xml:space="preserve">
                Gut Lärchenhof
            </t>
  </si>
  <si>
    <t xml:space="preserve">
            Fulda
        </t>
  </si>
  <si>
    <t xml:space="preserve">
                Gasthof Krone
            </t>
  </si>
  <si>
    <t xml:space="preserve">
            Deidesheim
        </t>
  </si>
  <si>
    <t xml:space="preserve">
                Malathounis
            </t>
  </si>
  <si>
    <t xml:space="preserve">
                Der Zauberlehrling
            </t>
  </si>
  <si>
    <t xml:space="preserve">
            Pulheim
        </t>
  </si>
  <si>
    <t xml:space="preserve">
                Balthazar
            </t>
  </si>
  <si>
    <t xml:space="preserve">
            Waldenbuch
        </t>
  </si>
  <si>
    <t xml:space="preserve">
                Nobelhart &amp; Schmutzig
            </t>
  </si>
  <si>
    <t xml:space="preserve">
            Kernen-Stetten im Remstal
        </t>
  </si>
  <si>
    <t xml:space="preserve">
                Jan´s Restaurant
            </t>
  </si>
  <si>
    <t xml:space="preserve">
            Bad Neuenahr-Ahrweiler
        </t>
  </si>
  <si>
    <t xml:space="preserve">
                DiVa
            </t>
  </si>
  <si>
    <t xml:space="preserve">
                GOLVET
            </t>
  </si>
  <si>
    <t xml:space="preserve">
                Innovative, Innovative
        </t>
  </si>
  <si>
    <t xml:space="preserve">
                CODA Dessert Dining
            </t>
  </si>
  <si>
    <t xml:space="preserve">
                Seasonal Cuisine, Seasonal Cuisine
        </t>
  </si>
  <si>
    <t xml:space="preserve">
            Detmold
        </t>
  </si>
  <si>
    <t xml:space="preserve">
            Scharbeutz
        </t>
  </si>
  <si>
    <t>https://guide.michelin.com/hk/en/restaurants/3-stars-michelin/2-stars-michelin/1-star-michelin/page/43</t>
  </si>
  <si>
    <t xml:space="preserve">
            Dreis
        </t>
  </si>
  <si>
    <t xml:space="preserve">
                Waldhotel Sonnora
            </t>
  </si>
  <si>
    <t xml:space="preserve">
            Zweiflingen
        </t>
  </si>
  <si>
    <t xml:space="preserve">
                Gregor's Fine Dining
            </t>
  </si>
  <si>
    <t xml:space="preserve">
                Restaurant Villa Merton
            </t>
  </si>
  <si>
    <t xml:space="preserve">
            Niederkassel
        </t>
  </si>
  <si>
    <t xml:space="preserve">
                Meierei Dirk Luther
            </t>
  </si>
  <si>
    <t xml:space="preserve">
            Rötz
        </t>
  </si>
  <si>
    <t xml:space="preserve">
                L'étable
            </t>
  </si>
  <si>
    <t xml:space="preserve">
                Landhaus Feckl
            </t>
  </si>
  <si>
    <t xml:space="preserve">
            Glücksburg
        </t>
  </si>
  <si>
    <t xml:space="preserve">
                ernst
            </t>
  </si>
  <si>
    <t xml:space="preserve">
            Bad Hersfeld
        </t>
  </si>
  <si>
    <t xml:space="preserve">
                Tim Raue
            </t>
  </si>
  <si>
    <t xml:space="preserve">
            Ehningen
        </t>
  </si>
  <si>
    <t xml:space="preserve">
                Söl'ring Hof
            </t>
  </si>
  <si>
    <t xml:space="preserve">
                Genuss-Apotheke
            </t>
  </si>
  <si>
    <t xml:space="preserve">
                Laurentius
            </t>
  </si>
  <si>
    <t xml:space="preserve">
            Rantum
        </t>
  </si>
  <si>
    <t xml:space="preserve">
                Buchner
            </t>
  </si>
  <si>
    <t xml:space="preserve">
                Petit Amour
            </t>
  </si>
  <si>
    <t xml:space="preserve">
            Bad Säckingen
        </t>
  </si>
  <si>
    <t xml:space="preserve">
            Lindau
        </t>
  </si>
  <si>
    <t xml:space="preserve">
            Neupotz
        </t>
  </si>
  <si>
    <t xml:space="preserve">
            Weikersheim
        </t>
  </si>
  <si>
    <t xml:space="preserve">
            Niederwinkling
        </t>
  </si>
  <si>
    <t>https://guide.michelin.com/hk/en/restaurants/3-stars-michelin/2-stars-michelin/1-star-michelin/page/44</t>
  </si>
  <si>
    <t xml:space="preserve">
                Hupperts
            </t>
  </si>
  <si>
    <t xml:space="preserve">
            Baden-Baden
        </t>
  </si>
  <si>
    <t xml:space="preserve">
                Kulmeck by Tom Wickboldt
            </t>
  </si>
  <si>
    <t xml:space="preserve">
            Heringsdorf
        </t>
  </si>
  <si>
    <t xml:space="preserve">
                Jungborn
            </t>
  </si>
  <si>
    <t xml:space="preserve">
            Bad Sobernheim
        </t>
  </si>
  <si>
    <t xml:space="preserve">
                halbedel's Gasthaus
            </t>
  </si>
  <si>
    <t xml:space="preserve">
                Waidwerk
            </t>
  </si>
  <si>
    <t xml:space="preserve">
                GästeHaus Klaus Erfort
            </t>
  </si>
  <si>
    <t xml:space="preserve">
                La Société
            </t>
  </si>
  <si>
    <t xml:space="preserve">
            Saarbrücken
        </t>
  </si>
  <si>
    <t xml:space="preserve">
                Hofstube
            </t>
  </si>
  <si>
    <t xml:space="preserve">
                ESS ATELIER STRAUSS
            </t>
  </si>
  <si>
    <t xml:space="preserve">
            Schmallenberg
        </t>
  </si>
  <si>
    <t xml:space="preserve">
                Le Gourmet
            </t>
  </si>
  <si>
    <t xml:space="preserve">
            Oberstdorf
        </t>
  </si>
  <si>
    <t xml:space="preserve">
                Seestern
            </t>
  </si>
  <si>
    <t xml:space="preserve">
            Asperg
        </t>
  </si>
  <si>
    <t xml:space="preserve">
                Ophelia
            </t>
  </si>
  <si>
    <t xml:space="preserve">
            Heidelberg
        </t>
  </si>
  <si>
    <t xml:space="preserve">
                Doblers
            </t>
  </si>
  <si>
    <t xml:space="preserve">
            Ulm
        </t>
  </si>
  <si>
    <t xml:space="preserve">
                Obendorfer's Eisvogel
            </t>
  </si>
  <si>
    <t xml:space="preserve">
                Israeli, Israeli
        </t>
  </si>
  <si>
    <t xml:space="preserve">
            Neunburg vorm Wald
        </t>
  </si>
  <si>
    <t xml:space="preserve">
            Waldbronn
        </t>
  </si>
  <si>
    <t>https://guide.michelin.com/hk/en/restaurants/3-stars-michelin/2-stars-michelin/1-star-michelin/page/45</t>
  </si>
  <si>
    <t xml:space="preserve">
                Schwarzreiter
            </t>
  </si>
  <si>
    <t xml:space="preserve">
                Ursprung
            </t>
  </si>
  <si>
    <t xml:space="preserve">
            Königsbronn
        </t>
  </si>
  <si>
    <t xml:space="preserve">
                Lakeside
            </t>
  </si>
  <si>
    <t xml:space="preserve">
                SoulFood
            </t>
  </si>
  <si>
    <t xml:space="preserve">
                FAVORITE restaurant
            </t>
  </si>
  <si>
    <t xml:space="preserve">
            Auerbach in der Oberpfalz
        </t>
  </si>
  <si>
    <t xml:space="preserve">
                Admiral
            </t>
  </si>
  <si>
    <t xml:space="preserve">
                Irma la Douce
            </t>
  </si>
  <si>
    <t xml:space="preserve">
            Langenau
        </t>
  </si>
  <si>
    <t xml:space="preserve">
                Rüssel's Landhaus
            </t>
  </si>
  <si>
    <t xml:space="preserve">
                Setzkasten
            </t>
  </si>
  <si>
    <t xml:space="preserve">
            Weisenheim am Berg
        </t>
  </si>
  <si>
    <t xml:space="preserve">
                kochZIMMER in der Gaststätte zur Ratswaage
            </t>
  </si>
  <si>
    <t xml:space="preserve">
                Kaupers Restaurant im Kapellenhof
            </t>
  </si>
  <si>
    <t xml:space="preserve">
                ammolite - The Lighthouse Restaurant
            </t>
  </si>
  <si>
    <t xml:space="preserve">
            Naurath/Wald
        </t>
  </si>
  <si>
    <t xml:space="preserve">
                Les Deux
            </t>
  </si>
  <si>
    <t xml:space="preserve">
            Kirchdorf
        </t>
  </si>
  <si>
    <t xml:space="preserve">
            Wiesbaden
        </t>
  </si>
  <si>
    <t xml:space="preserve">
            Potsdam
        </t>
  </si>
  <si>
    <t xml:space="preserve">
            Selzen
        </t>
  </si>
  <si>
    <t xml:space="preserve">
            Rust
        </t>
  </si>
  <si>
    <t>https://guide.michelin.com/hk/en/restaurants/3-stars-michelin/2-stars-michelin/1-star-michelin/page/46</t>
  </si>
  <si>
    <t xml:space="preserve">
                AUGUST
            </t>
  </si>
  <si>
    <t xml:space="preserve">
                Yoshi by Nagaya
            </t>
  </si>
  <si>
    <t xml:space="preserve">
            Aschau im Chiemgau
        </t>
  </si>
  <si>
    <t xml:space="preserve">
                Restaurant Heinz Winkler
            </t>
  </si>
  <si>
    <t xml:space="preserve">
                Gourmetrestaurant Dichter
            </t>
  </si>
  <si>
    <t xml:space="preserve">
                taku
            </t>
  </si>
  <si>
    <t xml:space="preserve">
                Oben
            </t>
  </si>
  <si>
    <t xml:space="preserve">
            Volkach
        </t>
  </si>
  <si>
    <t xml:space="preserve">
                Weinstock
            </t>
  </si>
  <si>
    <t xml:space="preserve">
                Cordo
            </t>
  </si>
  <si>
    <t xml:space="preserve">
                Cookies Cream
            </t>
  </si>
  <si>
    <t xml:space="preserve">
                Goldener Anker
            </t>
  </si>
  <si>
    <t xml:space="preserve">
            Dorsten
        </t>
  </si>
  <si>
    <t xml:space="preserve">
                Burg Nideggen - Brockel Schlimbach
            </t>
  </si>
  <si>
    <t xml:space="preserve">
                Haubentaucher
            </t>
  </si>
  <si>
    <t xml:space="preserve">
            Nideggen
        </t>
  </si>
  <si>
    <t xml:space="preserve">
                Frieda
            </t>
  </si>
  <si>
    <t xml:space="preserve">
                Ich weiß ein Haus am See
            </t>
  </si>
  <si>
    <t xml:space="preserve">
                Haus Stemberg
            </t>
  </si>
  <si>
    <t xml:space="preserve">
            Krakow am See
        </t>
  </si>
  <si>
    <t xml:space="preserve">
                Jean
            </t>
  </si>
  <si>
    <t xml:space="preserve">
            Velbert
        </t>
  </si>
  <si>
    <t xml:space="preserve">
                Im Schiffchen
            </t>
  </si>
  <si>
    <t xml:space="preserve">
            Eltville am Rhein
        </t>
  </si>
  <si>
    <t xml:space="preserve">
                Gourmet-Restaurant Der Butt
            </t>
  </si>
  <si>
    <t xml:space="preserve">
            Rostock
        </t>
  </si>
  <si>
    <t>https://guide.michelin.com/hk/en/restaurants/3-stars-michelin/2-stars-michelin/1-star-michelin/page/47</t>
  </si>
  <si>
    <t xml:space="preserve">
                Français
            </t>
  </si>
  <si>
    <t xml:space="preserve">
                Rutz
            </t>
  </si>
  <si>
    <t xml:space="preserve">
                Philipp
            </t>
  </si>
  <si>
    <t xml:space="preserve">
            Panker
        </t>
  </si>
  <si>
    <t xml:space="preserve">
                Alte Baiz
            </t>
  </si>
  <si>
    <t xml:space="preserve">
                Bandol sur mer
            </t>
  </si>
  <si>
    <t xml:space="preserve">
                Horváth
            </t>
  </si>
  <si>
    <t xml:space="preserve">
            Sommerhausen
        </t>
  </si>
  <si>
    <t xml:space="preserve">
                BECKER'S
            </t>
  </si>
  <si>
    <t xml:space="preserve">
            Neuhausen
        </t>
  </si>
  <si>
    <t xml:space="preserve">
                schanz. restaurant.
            </t>
  </si>
  <si>
    <t xml:space="preserve">
                ferment
            </t>
  </si>
  <si>
    <t xml:space="preserve">
                Alfredo
            </t>
  </si>
  <si>
    <t xml:space="preserve">
            Trier
        </t>
  </si>
  <si>
    <t xml:space="preserve">
                Hämmerle's Restaurant - Barrique
            </t>
  </si>
  <si>
    <t xml:space="preserve">
            Piesport
        </t>
  </si>
  <si>
    <t xml:space="preserve">
                Silberdistel
            </t>
  </si>
  <si>
    <t xml:space="preserve">
            Bad Teinach-Zavelstein
        </t>
  </si>
  <si>
    <t xml:space="preserve">
                Storstad
            </t>
  </si>
  <si>
    <t xml:space="preserve">
            Haltern am See
        </t>
  </si>
  <si>
    <t xml:space="preserve">
            Blieskastel
        </t>
  </si>
  <si>
    <t xml:space="preserve">
            Ofterschwang
        </t>
  </si>
  <si>
    <t>https://guide.michelin.com/hk/en/restaurants/3-stars-michelin/2-stars-michelin/1-star-michelin/page/48</t>
  </si>
  <si>
    <t xml:space="preserve">
                Seesteg
            </t>
  </si>
  <si>
    <t xml:space="preserve">
            Norderney
        </t>
  </si>
  <si>
    <t xml:space="preserve">
                Délice
            </t>
  </si>
  <si>
    <t xml:space="preserve">
                Camers Schlossrestaurant
            </t>
  </si>
  <si>
    <t xml:space="preserve">
            Hohenkammer
        </t>
  </si>
  <si>
    <t xml:space="preserve">
                Genießer Stube
            </t>
  </si>
  <si>
    <t xml:space="preserve">
            Friedland
        </t>
  </si>
  <si>
    <t xml:space="preserve">
                Alois - Dallmayr Fine Dining
            </t>
  </si>
  <si>
    <t xml:space="preserve">
            Uhingen
        </t>
  </si>
  <si>
    <t xml:space="preserve">
                Alt Wyk
            </t>
  </si>
  <si>
    <t xml:space="preserve">
                La Fontaine
            </t>
  </si>
  <si>
    <t xml:space="preserve">
            Wyk auf Föhr
        </t>
  </si>
  <si>
    <t xml:space="preserve">
                Le temple
            </t>
  </si>
  <si>
    <t xml:space="preserve">
                LOUIS restaurant
            </t>
  </si>
  <si>
    <t xml:space="preserve">
            Amtzell
        </t>
  </si>
  <si>
    <t xml:space="preserve">
                Das Marktrestaurant
            </t>
  </si>
  <si>
    <t xml:space="preserve">
            Neuhütten
        </t>
  </si>
  <si>
    <t xml:space="preserve">
                Ox &amp; Klee
            </t>
  </si>
  <si>
    <t xml:space="preserve">
            Saarlouis
        </t>
  </si>
  <si>
    <t xml:space="preserve">
                Oswald's Gourmetstube
            </t>
  </si>
  <si>
    <t xml:space="preserve">
                Country cooking
        </t>
  </si>
  <si>
    <t xml:space="preserve">
            Mittenwald
        </t>
  </si>
  <si>
    <t xml:space="preserve">
                Sankt Benedikt
            </t>
  </si>
  <si>
    <t xml:space="preserve">
                Maître im Landhaus Kuckuck
            </t>
  </si>
  <si>
    <t xml:space="preserve">
                PAVO im Burghotel Falkenstein
            </t>
  </si>
  <si>
    <t xml:space="preserve">
            Kaikenried
        </t>
  </si>
  <si>
    <t xml:space="preserve">
            Bietigheim-Bissingen
        </t>
  </si>
  <si>
    <t xml:space="preserve">
            Pfronten
        </t>
  </si>
  <si>
    <t>https://guide.michelin.com/hk/en/restaurants/3-stars-michelin/2-stars-michelin/1-star-michelin/page/49</t>
  </si>
  <si>
    <t xml:space="preserve">
                The O'ROOM
            </t>
  </si>
  <si>
    <t xml:space="preserve">
            Ostseebad Binz
        </t>
  </si>
  <si>
    <t xml:space="preserve">
                Das Maximilians
            </t>
  </si>
  <si>
    <t xml:space="preserve">
                sein
            </t>
  </si>
  <si>
    <t xml:space="preserve">
            Vaihingen an der Enz
        </t>
  </si>
  <si>
    <t xml:space="preserve">
                Elements
            </t>
  </si>
  <si>
    <t xml:space="preserve">
            Karlsruhe
        </t>
  </si>
  <si>
    <t xml:space="preserve">
                FACIL
            </t>
  </si>
  <si>
    <t xml:space="preserve">
            Dresden
        </t>
  </si>
  <si>
    <t xml:space="preserve">
                Marly
            </t>
  </si>
  <si>
    <t xml:space="preserve">
                Genuss-Atelier
            </t>
  </si>
  <si>
    <t xml:space="preserve">
                Gasthaus Jakob
            </t>
  </si>
  <si>
    <t xml:space="preserve">
                Ösch Noir
            </t>
  </si>
  <si>
    <t xml:space="preserve">
                Eckert
            </t>
  </si>
  <si>
    <t xml:space="preserve">
                Bembergs Häuschen
            </t>
  </si>
  <si>
    <t xml:space="preserve">
            Perasdorf
        </t>
  </si>
  <si>
    <t xml:space="preserve">
                La Vallée Verte
            </t>
  </si>
  <si>
    <t xml:space="preserve">
            Donaueschingen
        </t>
  </si>
  <si>
    <t xml:space="preserve">
                Gourmetrestaurant Nico Burkhardt
            </t>
  </si>
  <si>
    <t xml:space="preserve">
            Grenzach-Wyhlen
        </t>
  </si>
  <si>
    <t xml:space="preserve">
                Zur Tant
            </t>
  </si>
  <si>
    <t xml:space="preserve">
            Euskirchen
        </t>
  </si>
  <si>
    <t xml:space="preserve">
                Schwarzer Adler
            </t>
  </si>
  <si>
    <t xml:space="preserve">
            Herleshausen
        </t>
  </si>
  <si>
    <t xml:space="preserve">
            Schorndorf
        </t>
  </si>
  <si>
    <t xml:space="preserve">
            Berchtesgaden
        </t>
  </si>
  <si>
    <t xml:space="preserve">
            Vogtsburg im Kaiserstuhl
        </t>
  </si>
  <si>
    <t>https://guide.michelin.com/hk/en/restaurants/3-stars-michelin/2-stars-michelin/1-star-michelin/page/50</t>
  </si>
  <si>
    <t xml:space="preserve">
                Entenstuben
            </t>
  </si>
  <si>
    <t xml:space="preserve">
            Limburg an der Lahn
        </t>
  </si>
  <si>
    <t xml:space="preserve">
                360°
            </t>
  </si>
  <si>
    <t xml:space="preserve">
                Historisches Gasthaus Sanct Peter Restaurant Brogsitter
            </t>
  </si>
  <si>
    <t xml:space="preserve">
            Wachenheim an der Weinstraße
        </t>
  </si>
  <si>
    <t xml:space="preserve">
                THE IZAKAYA
            </t>
  </si>
  <si>
    <t xml:space="preserve">
                Esplanade
            </t>
  </si>
  <si>
    <t xml:space="preserve">
            Bad Tölz
        </t>
  </si>
  <si>
    <t xml:space="preserve">
                Schwingshackl ESSKULTUR Gourmet
            </t>
  </si>
  <si>
    <t xml:space="preserve">
                Weinsinn
            </t>
  </si>
  <si>
    <t xml:space="preserve">
                Sterneck
            </t>
  </si>
  <si>
    <t xml:space="preserve">
            Cuxhaven
        </t>
  </si>
  <si>
    <t xml:space="preserve">
                Restaurant Urgestein
            </t>
  </si>
  <si>
    <t xml:space="preserve">
            Neustadt an der Weinstraße
        </t>
  </si>
  <si>
    <t xml:space="preserve">
                Le Moissonnier
            </t>
  </si>
  <si>
    <t xml:space="preserve">
                Richard
            </t>
  </si>
  <si>
    <t xml:space="preserve">
            Wallerfangen
        </t>
  </si>
  <si>
    <t xml:space="preserve">
                Bieberbau
            </t>
  </si>
  <si>
    <t xml:space="preserve">
                ZweiSinn Meiers | Fine Dining
            </t>
  </si>
  <si>
    <t xml:space="preserve">
                100/200 Kitchen
            </t>
  </si>
  <si>
    <t xml:space="preserve">
                Restaurant Bareiss
            </t>
  </si>
  <si>
    <t xml:space="preserve">
            Wirsberg
        </t>
  </si>
  <si>
    <t xml:space="preserve">
                Essigbrätlein
            </t>
  </si>
  <si>
    <t>https://guide.michelin.com/hk/en/restaurants/3-stars-michelin/2-stars-michelin/1-star-michelin/page/51</t>
  </si>
  <si>
    <t xml:space="preserve">
            Sonnenbühl
        </t>
  </si>
  <si>
    <t xml:space="preserve">
                Hirsch
            </t>
  </si>
  <si>
    <t xml:space="preserve">
            Dermbach
        </t>
  </si>
  <si>
    <t xml:space="preserve">
                BjörnsOX
            </t>
  </si>
  <si>
    <t xml:space="preserve">
                Pietsch
            </t>
  </si>
  <si>
    <t xml:space="preserve">
            Waiblingen
        </t>
  </si>
  <si>
    <t xml:space="preserve">
                Bachofer
            </t>
  </si>
  <si>
    <t xml:space="preserve">
            Lübeck
        </t>
  </si>
  <si>
    <t xml:space="preserve">
                Wullenwever
            </t>
  </si>
  <si>
    <t xml:space="preserve">
            Osnabrück
        </t>
  </si>
  <si>
    <t xml:space="preserve">
                Kesselhaus
            </t>
  </si>
  <si>
    <t xml:space="preserve">
            Kirchheim an der Weinstraße
        </t>
  </si>
  <si>
    <t xml:space="preserve">
                Schwarz Gourmet
            </t>
  </si>
  <si>
    <t xml:space="preserve">
                Grammons Restaurant
            </t>
  </si>
  <si>
    <t xml:space="preserve">
            Endingen am Kaiserstuhl
        </t>
  </si>
  <si>
    <t xml:space="preserve">
                Merkles Restaurant
            </t>
  </si>
  <si>
    <t xml:space="preserve">
                Storchen
            </t>
  </si>
  <si>
    <t xml:space="preserve">
            Bad Krozingen-Schmidhofen
        </t>
  </si>
  <si>
    <t xml:space="preserve">
                Seven Swans
            </t>
  </si>
  <si>
    <t xml:space="preserve">
            Bad Griesbach
        </t>
  </si>
  <si>
    <t xml:space="preserve">
                zeit|geist
            </t>
  </si>
  <si>
    <t xml:space="preserve">
                Vegan, Vegan
        </t>
  </si>
  <si>
    <t xml:space="preserve">
                Kin Dee
            </t>
  </si>
  <si>
    <t xml:space="preserve">
            Weingarten
        </t>
  </si>
  <si>
    <t xml:space="preserve">
                Pottkind
            </t>
  </si>
  <si>
    <t xml:space="preserve">
            Bergisch Gladbach
        </t>
  </si>
  <si>
    <t xml:space="preserve">
                Iuma
            </t>
  </si>
  <si>
    <t xml:space="preserve">
                Thai
        </t>
  </si>
  <si>
    <t xml:space="preserve">
            Herrenberg
        </t>
  </si>
  <si>
    <t xml:space="preserve">
                Fusion, Fusion
        </t>
  </si>
  <si>
    <t>https://guide.michelin.com/hk/en/restaurants/3-stars-michelin/2-stars-michelin/1-star-michelin/page/52</t>
  </si>
  <si>
    <t xml:space="preserve">
                tulus lotrek
            </t>
  </si>
  <si>
    <t xml:space="preserve">
            Vaduz
        </t>
  </si>
  <si>
    <t xml:space="preserve">
                Torkel
            </t>
  </si>
  <si>
    <t xml:space="preserve">
            Ascona
        </t>
  </si>
  <si>
    <t xml:space="preserve">
                La Miranda Gourmet Stübli
            </t>
  </si>
  <si>
    <t xml:space="preserve">
            Samnaun
        </t>
  </si>
  <si>
    <t xml:space="preserve">
                PRISMA AT FOCUS
            </t>
  </si>
  <si>
    <t xml:space="preserve">
            Vitznau
        </t>
  </si>
  <si>
    <t xml:space="preserve">
                Stucki - Tanja Grandits
            </t>
  </si>
  <si>
    <t xml:space="preserve">
            Vevey
        </t>
  </si>
  <si>
    <t xml:space="preserve">
                Restaurant de l'Hôtel de Ville
            </t>
  </si>
  <si>
    <t xml:space="preserve">
            Basel
        </t>
  </si>
  <si>
    <t xml:space="preserve">
                Le Murenberg
            </t>
  </si>
  <si>
    <t xml:space="preserve">
            Crissier
        </t>
  </si>
  <si>
    <t xml:space="preserve">
                Maison Wenger
            </t>
  </si>
  <si>
    <t xml:space="preserve">
            Bubendorf
        </t>
  </si>
  <si>
    <t xml:space="preserve">
                Cheval Blanc by Peter Knogl
            </t>
  </si>
  <si>
    <t xml:space="preserve">
            Le Noirmont
        </t>
  </si>
  <si>
    <t xml:space="preserve">
                Seerestaurant Belvédère
            </t>
  </si>
  <si>
    <t xml:space="preserve">
                Damien Germanier
            </t>
  </si>
  <si>
    <t xml:space="preserve">
            Hergiswil
        </t>
  </si>
  <si>
    <t xml:space="preserve">
                Sommet
            </t>
  </si>
  <si>
    <t xml:space="preserve">
            Sion
        </t>
  </si>
  <si>
    <t xml:space="preserve">
                Alpenblick
            </t>
  </si>
  <si>
    <t xml:space="preserve">
            Bellevue
        </t>
  </si>
  <si>
    <t xml:space="preserve">
                Auberge de la Croix Blanche
            </t>
  </si>
  <si>
    <t xml:space="preserve">
            Gstaad
        </t>
  </si>
  <si>
    <t xml:space="preserve">
                Talvo by Dalsass
            </t>
  </si>
  <si>
    <t xml:space="preserve">
            Wilderswil
        </t>
  </si>
  <si>
    <t xml:space="preserve">
                Les Ateliers
            </t>
  </si>
  <si>
    <t xml:space="preserve">
            Villarepos
        </t>
  </si>
  <si>
    <t xml:space="preserve">
            Saint Moritz
        </t>
  </si>
  <si>
    <t xml:space="preserve">
            Geneva
        </t>
  </si>
  <si>
    <t>https://guide.michelin.com/hk/en/restaurants/3-stars-michelin/2-stars-michelin/1-star-michelin/page/53</t>
  </si>
  <si>
    <t xml:space="preserve">
                Da Vittorio
            </t>
  </si>
  <si>
    <t xml:space="preserve">
            Adelboden
        </t>
  </si>
  <si>
    <t xml:space="preserve">
                Alpenblick - Stuba
            </t>
  </si>
  <si>
    <t xml:space="preserve">
                focus ATELIER
            </t>
  </si>
  <si>
    <t xml:space="preserve">
            Lugano
        </t>
  </si>
  <si>
    <t xml:space="preserve">
                Galleria Arté al Lago
            </t>
  </si>
  <si>
    <t xml:space="preserve">
            Lausanne
        </t>
  </si>
  <si>
    <t xml:space="preserve">
                Sihlhalde
            </t>
  </si>
  <si>
    <t xml:space="preserve">
            Gattikon
        </t>
  </si>
  <si>
    <t xml:space="preserve">
                Locanda Orico
            </t>
  </si>
  <si>
    <t xml:space="preserve">
            Bellinzona
        </t>
  </si>
  <si>
    <t xml:space="preserve">
                Cà d'Oro
            </t>
  </si>
  <si>
    <t xml:space="preserve">
                La Brezza
            </t>
  </si>
  <si>
    <t xml:space="preserve">
            Riedholz
        </t>
  </si>
  <si>
    <t xml:space="preserve">
                Rössli - Jägerstübli
            </t>
  </si>
  <si>
    <t xml:space="preserve">
                Wirtshaus Zur Säge
            </t>
  </si>
  <si>
    <t xml:space="preserve">
            Escholzmatt
        </t>
  </si>
  <si>
    <t xml:space="preserve">
                Café Berra
            </t>
  </si>
  <si>
    <t xml:space="preserve">
            Flüh
        </t>
  </si>
  <si>
    <t xml:space="preserve">
                roots
            </t>
  </si>
  <si>
    <t xml:space="preserve">
            Monthey
        </t>
  </si>
  <si>
    <t xml:space="preserve">
                Ecco
            </t>
  </si>
  <si>
    <t xml:space="preserve">
                Die Rose
            </t>
  </si>
  <si>
    <t xml:space="preserve">
                Regina Montium
            </t>
  </si>
  <si>
    <t xml:space="preserve">
            Rüschlikon
        </t>
  </si>
  <si>
    <t xml:space="preserve">
                Des Trois Tours
            </t>
  </si>
  <si>
    <t xml:space="preserve">
            Rigi Kaltbad
        </t>
  </si>
  <si>
    <t xml:space="preserve">
                Neue Blumenau
            </t>
  </si>
  <si>
    <t xml:space="preserve">
                Traditional Cuisine
        </t>
  </si>
  <si>
    <t xml:space="preserve">
            Bourguillon
        </t>
  </si>
  <si>
    <t xml:space="preserve">
            Lömmenschwil
        </t>
  </si>
  <si>
    <t>https://guide.michelin.com/hk/en/restaurants/3-stars-michelin/2-stars-michelin/1-star-michelin/page/54</t>
  </si>
  <si>
    <t xml:space="preserve">
                the K by mauro colagreco
            </t>
  </si>
  <si>
    <t xml:space="preserve">
                Truube
            </t>
  </si>
  <si>
    <t xml:space="preserve">
            Gais
        </t>
  </si>
  <si>
    <t xml:space="preserve">
                Principe Leopoldo
            </t>
  </si>
  <si>
    <t xml:space="preserve">
                Jägerhof
            </t>
  </si>
  <si>
    <t xml:space="preserve">
                Taverne zum Schäfli
            </t>
  </si>
  <si>
    <t xml:space="preserve">
            Sankt Gallen
        </t>
  </si>
  <si>
    <t xml:space="preserve">
                Schloss Schauenstein
            </t>
  </si>
  <si>
    <t xml:space="preserve">
            Wigoltingen
        </t>
  </si>
  <si>
    <t xml:space="preserve">
            Fürstenau
        </t>
  </si>
  <si>
    <t xml:space="preserve">
                La Rôtisserie
            </t>
  </si>
  <si>
    <t xml:space="preserve">
            Trimbach
        </t>
  </si>
  <si>
    <t xml:space="preserve">
                L'Etoile - Nova
            </t>
  </si>
  <si>
    <t xml:space="preserve">
            Zurich
        </t>
  </si>
  <si>
    <t xml:space="preserve">
                1904 Designed by Lagonda
            </t>
  </si>
  <si>
    <t xml:space="preserve">
            Galmiz
        </t>
  </si>
  <si>
    <t xml:space="preserve">
                Panorama - Cayenne
            </t>
  </si>
  <si>
    <t xml:space="preserve">
                Ecco St. Moritz
            </t>
  </si>
  <si>
    <t xml:space="preserve">
            Steffisburg
        </t>
  </si>
  <si>
    <t xml:space="preserve">
                La Riva
            </t>
  </si>
  <si>
    <t xml:space="preserve">
                Einstein Gourmet
            </t>
  </si>
  <si>
    <t xml:space="preserve">
            Lenzerheide
        </t>
  </si>
  <si>
    <t xml:space="preserve">
                7132 Silver
            </t>
  </si>
  <si>
    <t xml:space="preserve">
                Table de Mary
            </t>
  </si>
  <si>
    <t xml:space="preserve">
                Tuscan
        </t>
  </si>
  <si>
    <t xml:space="preserve">
            Vals
        </t>
  </si>
  <si>
    <t xml:space="preserve">
            Satigny
        </t>
  </si>
  <si>
    <t xml:space="preserve">
            Cheseaux-Noréaz
        </t>
  </si>
  <si>
    <t>https://guide.michelin.com/hk/en/restaurants/3-stars-michelin/2-stars-michelin/1-star-michelin/page/55</t>
  </si>
  <si>
    <t xml:space="preserve">
            Wangen bei Dübendorf
        </t>
  </si>
  <si>
    <t xml:space="preserve">
                Sternen - Badstube
            </t>
  </si>
  <si>
    <t xml:space="preserve">
                L'OURS
            </t>
  </si>
  <si>
    <t xml:space="preserve">
            Crans Montana
        </t>
  </si>
  <si>
    <t xml:space="preserve">
                Du Cerf
            </t>
  </si>
  <si>
    <t xml:space="preserve">
            Sonceboz
        </t>
  </si>
  <si>
    <t xml:space="preserve">
                EquiTable
            </t>
  </si>
  <si>
    <t xml:space="preserve">
                mesa
            </t>
  </si>
  <si>
    <t xml:space="preserve">
                Mammertsberg
            </t>
  </si>
  <si>
    <t xml:space="preserve">
            Carouge
        </t>
  </si>
  <si>
    <t xml:space="preserve">
                Le Pérolles
            </t>
  </si>
  <si>
    <t xml:space="preserve">
            Freidorf
        </t>
  </si>
  <si>
    <t xml:space="preserve">
                Neue Taverne
            </t>
  </si>
  <si>
    <t xml:space="preserve">
            Fribourg
        </t>
  </si>
  <si>
    <t xml:space="preserve">
                The Restaurant
            </t>
  </si>
  <si>
    <t xml:space="preserve">
                Vegetarian, Vegetarian
        </t>
  </si>
  <si>
    <t xml:space="preserve">
                Steinhalle
            </t>
  </si>
  <si>
    <t xml:space="preserve">
                Osteria TRE
            </t>
  </si>
  <si>
    <t xml:space="preserve">
            Berne
        </t>
  </si>
  <si>
    <t xml:space="preserve">
                Le 42
            </t>
  </si>
  <si>
    <t xml:space="preserve">
                Gasthaus Zur Fernsicht - Incantare
            </t>
  </si>
  <si>
    <t xml:space="preserve">
            Champéry
        </t>
  </si>
  <si>
    <t xml:space="preserve">
                La Table d'Adrien
            </t>
  </si>
  <si>
    <t xml:space="preserve">
            Heiden
        </t>
  </si>
  <si>
    <t xml:space="preserve">
                Gasthaus Zum Gupf
            </t>
  </si>
  <si>
    <t xml:space="preserve">
            Verbier
        </t>
  </si>
  <si>
    <t xml:space="preserve">
                Chesa Stüva Colani
            </t>
  </si>
  <si>
    <t xml:space="preserve">
            Rehetobel
        </t>
  </si>
  <si>
    <t xml:space="preserve">
                Sonne
            </t>
  </si>
  <si>
    <t xml:space="preserve">
            Madulain
        </t>
  </si>
  <si>
    <t xml:space="preserve">
                Magdalena
            </t>
  </si>
  <si>
    <t xml:space="preserve">
            Wengi bei Büren
        </t>
  </si>
  <si>
    <t xml:space="preserve">
            Schwyz
        </t>
  </si>
  <si>
    <t>https://guide.michelin.com/hk/en/restaurants/3-stars-michelin/2-stars-michelin/1-star-michelin/page/56</t>
  </si>
  <si>
    <t xml:space="preserve">
            Oberwil
        </t>
  </si>
  <si>
    <t xml:space="preserve">
                Schlüssel
            </t>
  </si>
  <si>
    <t xml:space="preserve">
            Bad Ragaz
        </t>
  </si>
  <si>
    <t xml:space="preserve">
                Verve by Sven
            </t>
  </si>
  <si>
    <t xml:space="preserve">
            Troinex
        </t>
  </si>
  <si>
    <t xml:space="preserve">
                After Seven
            </t>
  </si>
  <si>
    <t xml:space="preserve">
            Zermatt
        </t>
  </si>
  <si>
    <t xml:space="preserve">
                Vivanda
            </t>
  </si>
  <si>
    <t xml:space="preserve">
            Bex
        </t>
  </si>
  <si>
    <t xml:space="preserve">
                Ornellaia
            </t>
  </si>
  <si>
    <t xml:space="preserve">
            Thônex
        </t>
  </si>
  <si>
    <t xml:space="preserve">
                Zum Äusseren Stand
            </t>
  </si>
  <si>
    <t xml:space="preserve">
            Brail
        </t>
  </si>
  <si>
    <t xml:space="preserve">
                The Japanese Restaurant
            </t>
  </si>
  <si>
    <t xml:space="preserve">
                The Japanese by The Chedi
            </t>
  </si>
  <si>
    <t xml:space="preserve">
                Zur Gedult
            </t>
  </si>
  <si>
    <t xml:space="preserve">
                Japanese Contemporary, Japanese Contemporary
        </t>
  </si>
  <si>
    <t xml:space="preserve">
            Andermatt
        </t>
  </si>
  <si>
    <t xml:space="preserve">
                Guarda Val
            </t>
  </si>
  <si>
    <t xml:space="preserve">
                Il Lago
            </t>
  </si>
  <si>
    <t xml:space="preserve">
                International
        </t>
  </si>
  <si>
    <t xml:space="preserve">
            Burgdorf
        </t>
  </si>
  <si>
    <t xml:space="preserve">
                Maison Manesse
            </t>
  </si>
  <si>
    <t xml:space="preserve">
                Löwen - Apriori
            </t>
  </si>
  <si>
    <t xml:space="preserve">
                Alpine Gourmet Prato Borni
            </t>
  </si>
  <si>
    <t xml:space="preserve">
                IGNIV Zürich by Andreas Caminada
            </t>
  </si>
  <si>
    <t xml:space="preserve">
            Bubikon
        </t>
  </si>
  <si>
    <t xml:space="preserve">
                Memories
            </t>
  </si>
  <si>
    <t xml:space="preserve">
                Sharing, Sharing
        </t>
  </si>
  <si>
    <t>https://guide.michelin.com/hk/en/restaurants/3-stars-michelin/2-stars-michelin/1-star-michelin/page/57</t>
  </si>
  <si>
    <t xml:space="preserve">
            Thun
        </t>
  </si>
  <si>
    <t xml:space="preserve">
                dasRestaurant
            </t>
  </si>
  <si>
    <t xml:space="preserve">
                IGNIV by Andreas Caminada
            </t>
  </si>
  <si>
    <t xml:space="preserve">
                Widder Restaurant
            </t>
  </si>
  <si>
    <t xml:space="preserve">
                META
            </t>
  </si>
  <si>
    <t xml:space="preserve">
            Stansstad
        </t>
  </si>
  <si>
    <t xml:space="preserve">
                UniQuisine Atelier
            </t>
  </si>
  <si>
    <t xml:space="preserve">
                Denis Martin
            </t>
  </si>
  <si>
    <t xml:space="preserve">
            Vufflens-le-Château
        </t>
  </si>
  <si>
    <t xml:space="preserve">
                L'Ermitage
            </t>
  </si>
  <si>
    <t xml:space="preserve">
            Steinen
        </t>
  </si>
  <si>
    <t xml:space="preserve">
                Adelboden
            </t>
  </si>
  <si>
    <t xml:space="preserve">
            Dallenwil
        </t>
  </si>
  <si>
    <t xml:space="preserve">
                Segreto
            </t>
  </si>
  <si>
    <t xml:space="preserve">
            Wittenbach
        </t>
  </si>
  <si>
    <t xml:space="preserve">
                Le MontBlanc
            </t>
  </si>
  <si>
    <t xml:space="preserve">
            Crans-Montana
        </t>
  </si>
  <si>
    <t xml:space="preserve">
                GÜTSCH by Markus Neff
            </t>
  </si>
  <si>
    <t xml:space="preserve">
                Pavillon
            </t>
  </si>
  <si>
    <t xml:space="preserve">
                Schlüssel - Nidbergstube
            </t>
  </si>
  <si>
    <t xml:space="preserve">
            Mels
        </t>
  </si>
  <si>
    <t xml:space="preserve">
                Sens
            </t>
  </si>
  <si>
    <t xml:space="preserve">
                RICO'S
            </t>
  </si>
  <si>
    <t xml:space="preserve">
            Küsnacht
        </t>
  </si>
  <si>
    <t xml:space="preserve">
            Macau
        </t>
  </si>
  <si>
    <t>https://guide.michelin.com/hk/en/restaurants/3-stars-michelin/2-stars-michelin/1-star-michelin/page/58</t>
  </si>
  <si>
    <t xml:space="preserve">
                8 1/2 Otto e Mezzo - Bombana
            </t>
  </si>
  <si>
    <t xml:space="preserve">
                Indian
        </t>
  </si>
  <si>
    <t xml:space="preserve">
                The Golden Peacock
            </t>
  </si>
  <si>
    <t xml:space="preserve">
                Zi Yat Heen
            </t>
  </si>
  <si>
    <t xml:space="preserve">
                Alain Ducasse at Morpheus
            </t>
  </si>
  <si>
    <t xml:space="preserve">
                Feng Wei Ju
            </t>
  </si>
  <si>
    <t xml:space="preserve">
                Hunanese, Hunanese
        </t>
  </si>
  <si>
    <t xml:space="preserve">
                Robuchon au Dôme
            </t>
  </si>
  <si>
    <t xml:space="preserve">
                The Eight
            </t>
  </si>
  <si>
    <t xml:space="preserve">
                Liu Yuan Pavilion
            </t>
  </si>
  <si>
    <t xml:space="preserve">
                Vea
            </t>
  </si>
  <si>
    <t xml:space="preserve">
                Beijing Cuisine, Beijing Cuisine
        </t>
  </si>
  <si>
    <t xml:space="preserve">
                Pang's Kitchen
            </t>
  </si>
  <si>
    <t xml:space="preserve">
                Shanghainese
        </t>
  </si>
  <si>
    <t xml:space="preserve">
            Hong Kong
        </t>
  </si>
  <si>
    <t>https://guide.michelin.com/hk/en/restaurants/3-stars-michelin/2-stars-michelin/1-star-michelin/page/59</t>
  </si>
  <si>
    <t xml:space="preserve">
                New Punjab Club
            </t>
  </si>
  <si>
    <t xml:space="preserve">
                Bo Innovation
            </t>
  </si>
  <si>
    <t xml:space="preserve">
                Ryota Kappou Modern
            </t>
  </si>
  <si>
    <t xml:space="preserve">
                Imperial Treasure Fine Chinese Cuisine (Tsim Sha Tsui)
            </t>
  </si>
  <si>
    <t xml:space="preserve">
                Andō
            </t>
  </si>
  <si>
    <t xml:space="preserve">
                Man Ho (Admiralty)
            </t>
  </si>
  <si>
    <t xml:space="preserve">
                Louise
            </t>
  </si>
  <si>
    <t xml:space="preserve">
                Yardbird
            </t>
  </si>
  <si>
    <t xml:space="preserve">
                Sushi Shikon
            </t>
  </si>
  <si>
    <t xml:space="preserve">
                Arcane
            </t>
  </si>
  <si>
    <t xml:space="preserve">
                Petrus
            </t>
  </si>
  <si>
    <t>https://guide.michelin.com/hk/en/restaurants/3-stars-michelin/2-stars-michelin/1-star-michelin/page/60</t>
  </si>
  <si>
    <t xml:space="preserve">
                Ah Yat Harbour View
            </t>
  </si>
  <si>
    <t xml:space="preserve">
                Xin Rong Ji
            </t>
  </si>
  <si>
    <t xml:space="preserve">
                Écriture
            </t>
  </si>
  <si>
    <t xml:space="preserve">
                Octavium
            </t>
  </si>
  <si>
    <t xml:space="preserve">
                Taizhou
        </t>
  </si>
  <si>
    <t xml:space="preserve">
                Loaf On
            </t>
  </si>
  <si>
    <t xml:space="preserve">
                Ying Jee Club
            </t>
  </si>
  <si>
    <t xml:space="preserve">
                Forum
            </t>
  </si>
  <si>
    <t xml:space="preserve">
                Amber
            </t>
  </si>
  <si>
    <t xml:space="preserve">
                Sushi Saito
            </t>
  </si>
  <si>
    <t xml:space="preserve">
                Roganic
            </t>
  </si>
  <si>
    <t xml:space="preserve">
                Kam's Roast Goose
            </t>
  </si>
  <si>
    <t xml:space="preserve">
                Yat Lok
            </t>
  </si>
  <si>
    <t xml:space="preserve">
                Takumi by Daisuke Mori
            </t>
  </si>
  <si>
    <t xml:space="preserve">
                Cantonese Roast Meats
        </t>
  </si>
  <si>
    <t>https://guide.michelin.com/hk/en/restaurants/3-stars-michelin/2-stars-michelin/1-star-michelin/page/61</t>
  </si>
  <si>
    <t xml:space="preserve">
                The Chairman
            </t>
  </si>
  <si>
    <t xml:space="preserve">
                Jardin de Jade (Wan Chai)
            </t>
  </si>
  <si>
    <t xml:space="preserve">
                Tate
            </t>
  </si>
  <si>
    <t xml:space="preserve">
                Yè Shanghai (Tsim Sha Tsui)
            </t>
  </si>
  <si>
    <t xml:space="preserve">
                Zest by Konishi
            </t>
  </si>
  <si>
    <t xml:space="preserve">
                Ta Vie
            </t>
  </si>
  <si>
    <t xml:space="preserve">
                Ho Hung Kee (Causeway Bay)
            </t>
  </si>
  <si>
    <t xml:space="preserve">
                Fu Ho
            </t>
  </si>
  <si>
    <t xml:space="preserve">
                Zhejiang
        </t>
  </si>
  <si>
    <t xml:space="preserve">
                Tim Ho Wan (Sham Shui Po)
            </t>
  </si>
  <si>
    <t xml:space="preserve">
                Noodles and Congee
        </t>
  </si>
  <si>
    <t xml:space="preserve">
                Aaharn
            </t>
  </si>
  <si>
    <t xml:space="preserve">
                The Araki
            </t>
  </si>
  <si>
    <t>https://guide.michelin.com/hk/en/restaurants/3-stars-michelin/2-stars-michelin/1-star-michelin/page/62</t>
  </si>
  <si>
    <t xml:space="preserve">
                Zuicho
            </t>
  </si>
  <si>
    <t xml:space="preserve">
                Duddell's
            </t>
  </si>
  <si>
    <t xml:space="preserve">
            Ballydehob
        </t>
  </si>
  <si>
    <t xml:space="preserve">
                Chestnut
            </t>
  </si>
  <si>
    <t xml:space="preserve">
            Dublin City
        </t>
  </si>
  <si>
    <t xml:space="preserve">
                Patrick Guilbaud
            </t>
  </si>
  <si>
    <t xml:space="preserve">
                Irish, Irish
        </t>
  </si>
  <si>
    <t xml:space="preserve">
            Galway
        </t>
  </si>
  <si>
    <t xml:space="preserve">
                Aniar
            </t>
  </si>
  <si>
    <t xml:space="preserve">
            Ardmore
        </t>
  </si>
  <si>
    <t xml:space="preserve">
                House
            </t>
  </si>
  <si>
    <t xml:space="preserve">
            Baltimore
        </t>
  </si>
  <si>
    <t xml:space="preserve">
                dede
            </t>
  </si>
  <si>
    <t xml:space="preserve">
            Kinsale
        </t>
  </si>
  <si>
    <t xml:space="preserve">
                Bastion
            </t>
  </si>
  <si>
    <t xml:space="preserve">
            Adare
        </t>
  </si>
  <si>
    <t xml:space="preserve">
                The Oak Room
            </t>
  </si>
  <si>
    <t xml:space="preserve">
            Blackrock
        </t>
  </si>
  <si>
    <t xml:space="preserve">
                Liath
            </t>
  </si>
  <si>
    <t xml:space="preserve">
            Kilkenny
        </t>
  </si>
  <si>
    <t xml:space="preserve">
                Campagne
            </t>
  </si>
  <si>
    <t xml:space="preserve">
            Cork
        </t>
  </si>
  <si>
    <t xml:space="preserve">
                Ichigo Ichie
            </t>
  </si>
  <si>
    <t xml:space="preserve">
                Variety Jones
            </t>
  </si>
  <si>
    <t xml:space="preserve">
            Thomastown
        </t>
  </si>
  <si>
    <t xml:space="preserve">
                Lady Helen
            </t>
  </si>
  <si>
    <t xml:space="preserve">
                Greenhouse
            </t>
  </si>
  <si>
    <t xml:space="preserve">
            Celbridge
        </t>
  </si>
  <si>
    <t xml:space="preserve">
                Aimsir
            </t>
  </si>
  <si>
    <t xml:space="preserve">
                Loam
            </t>
  </si>
  <si>
    <t xml:space="preserve">
            Lisdoonvarna
        </t>
  </si>
  <si>
    <t xml:space="preserve">
                Wild Honey Inn
            </t>
  </si>
  <si>
    <t xml:space="preserve">
            Bath
        </t>
  </si>
  <si>
    <t xml:space="preserve">
                Olive Tree
            </t>
  </si>
  <si>
    <t xml:space="preserve">
                Traditional British
        </t>
  </si>
  <si>
    <t xml:space="preserve">
            London
        </t>
  </si>
  <si>
    <t xml:space="preserve">
                Brat
            </t>
  </si>
  <si>
    <t>https://guide.michelin.com/hk/en/restaurants/3-stars-michelin/2-stars-michelin/1-star-michelin/page/63</t>
  </si>
  <si>
    <t xml:space="preserve">
            Hunstanton
        </t>
  </si>
  <si>
    <t xml:space="preserve">
                The Neptune
            </t>
  </si>
  <si>
    <t xml:space="preserve">
            Anstruther
        </t>
  </si>
  <si>
    <t xml:space="preserve">
                The Cellar
            </t>
  </si>
  <si>
    <t xml:space="preserve">
            Leeds
        </t>
  </si>
  <si>
    <t xml:space="preserve">
                The Man Behind The Curtain
            </t>
  </si>
  <si>
    <t xml:space="preserve">
            Shinfield
        </t>
  </si>
  <si>
    <t xml:space="preserve">
                L'Ortolan
            </t>
  </si>
  <si>
    <t xml:space="preserve">
                Le Gavroche
            </t>
  </si>
  <si>
    <t xml:space="preserve">
                The Cross at Kenilworth
            </t>
  </si>
  <si>
    <t xml:space="preserve">
                British Contemporary, British Contemporary
        </t>
  </si>
  <si>
    <t xml:space="preserve">
            Kenilworth
        </t>
  </si>
  <si>
    <t xml:space="preserve">
                The Dining Room
            </t>
  </si>
  <si>
    <t xml:space="preserve">
            Malmesbury
        </t>
  </si>
  <si>
    <t xml:space="preserve">
                Muse
            </t>
  </si>
  <si>
    <t xml:space="preserve">
                L'Enclume
            </t>
  </si>
  <si>
    <t xml:space="preserve">
                Restaurant Gordon Ramsay
            </t>
  </si>
  <si>
    <t xml:space="preserve">
            Cartmel
        </t>
  </si>
  <si>
    <t xml:space="preserve">
                Chez Bruce
            </t>
  </si>
  <si>
    <t xml:space="preserve">
                Sosban &amp; The Old Butchers
            </t>
  </si>
  <si>
    <t xml:space="preserve">
                Le Champignon Sauvage
            </t>
  </si>
  <si>
    <t xml:space="preserve">
                Opheem
            </t>
  </si>
  <si>
    <t xml:space="preserve">
            Menai Bridge
        </t>
  </si>
  <si>
    <t xml:space="preserve">
            Ripley
        </t>
  </si>
  <si>
    <t xml:space="preserve">
            Cheltenham
        </t>
  </si>
  <si>
    <t xml:space="preserve">
            Birmingham
        </t>
  </si>
  <si>
    <t xml:space="preserve">
            Lympstone
        </t>
  </si>
  <si>
    <t>https://guide.michelin.com/hk/en/restaurants/3-stars-michelin/2-stars-michelin/1-star-michelin/page/64</t>
  </si>
  <si>
    <t xml:space="preserve">
                Creative British
        </t>
  </si>
  <si>
    <t xml:space="preserve">
            Whitebrook
        </t>
  </si>
  <si>
    <t xml:space="preserve">
                The Whitebrook
            </t>
  </si>
  <si>
    <t xml:space="preserve">
            Egham
        </t>
  </si>
  <si>
    <t xml:space="preserve">
                Tony Parkin at The Tudor Room
            </t>
  </si>
  <si>
    <t xml:space="preserve">
            Lower Beeding
        </t>
  </si>
  <si>
    <t xml:space="preserve">
                Interlude
            </t>
  </si>
  <si>
    <t xml:space="preserve">
                Modern British
        </t>
  </si>
  <si>
    <t xml:space="preserve">
            Horsham
        </t>
  </si>
  <si>
    <t xml:space="preserve">
                Restaurant Tristan
            </t>
  </si>
  <si>
    <t xml:space="preserve">
                Club Gascon
            </t>
  </si>
  <si>
    <t xml:space="preserve">
                Harwood Arms
            </t>
  </si>
  <si>
    <t xml:space="preserve">
                Ikoyi
            </t>
  </si>
  <si>
    <t xml:space="preserve">
            Wall
        </t>
  </si>
  <si>
    <t xml:space="preserve">
                Hjem
            </t>
  </si>
  <si>
    <t xml:space="preserve">
                Kitchen W8
            </t>
  </si>
  <si>
    <t xml:space="preserve">
                Mãos
            </t>
  </si>
  <si>
    <t xml:space="preserve">
                Fat Duck
            </t>
  </si>
  <si>
    <t xml:space="preserve">
            Ascot
        </t>
  </si>
  <si>
    <t xml:space="preserve">
                Restaurant Sat Bains
            </t>
  </si>
  <si>
    <t xml:space="preserve">
            Stratford-on-Avon
        </t>
  </si>
  <si>
    <t xml:space="preserve">
                Condita
            </t>
  </si>
  <si>
    <t xml:space="preserve">
            Bray
        </t>
  </si>
  <si>
    <t xml:space="preserve">
            Nottingham
        </t>
  </si>
  <si>
    <t xml:space="preserve">
            Edinburgh
        </t>
  </si>
  <si>
    <t xml:space="preserve">
            Dorking
        </t>
  </si>
  <si>
    <t>https://guide.michelin.com/hk/en/restaurants/3-stars-michelin/2-stars-michelin/1-star-michelin/page/65</t>
  </si>
  <si>
    <t xml:space="preserve">
            Seasalter
        </t>
  </si>
  <si>
    <t xml:space="preserve">
                The Sportsman
            </t>
  </si>
  <si>
    <t xml:space="preserve">
            Machynlleth
        </t>
  </si>
  <si>
    <t xml:space="preserve">
                Ynyshir
            </t>
  </si>
  <si>
    <t xml:space="preserve">
                La Trompette
            </t>
  </si>
  <si>
    <t xml:space="preserve">
                Morston Hall
            </t>
  </si>
  <si>
    <t xml:space="preserve">
            Morston
        </t>
  </si>
  <si>
    <t xml:space="preserve">
                Locanda Locatelli
            </t>
  </si>
  <si>
    <t xml:space="preserve">
                Shaun Rankin at Grantley Hall
            </t>
  </si>
  <si>
    <t xml:space="preserve">
                Adam's
            </t>
  </si>
  <si>
    <t xml:space="preserve">
                White Swan
            </t>
  </si>
  <si>
    <t xml:space="preserve">
                Modern British, Modern British
        </t>
  </si>
  <si>
    <t xml:space="preserve">
            Ripon
        </t>
  </si>
  <si>
    <t xml:space="preserve">
                CORE by Clare Smyth
            </t>
  </si>
  <si>
    <t xml:space="preserve">
                Loch Bay
            </t>
  </si>
  <si>
    <t xml:space="preserve">
            Fence
        </t>
  </si>
  <si>
    <t xml:space="preserve">
                Bybrook
            </t>
  </si>
  <si>
    <t xml:space="preserve">
                Fraiche
            </t>
  </si>
  <si>
    <t xml:space="preserve">
            Isle of Skye
        </t>
  </si>
  <si>
    <t xml:space="preserve">
                The Royal Oak
            </t>
  </si>
  <si>
    <t xml:space="preserve">
            Castle Combe
        </t>
  </si>
  <si>
    <t xml:space="preserve">
                Pipe and Glass
            </t>
  </si>
  <si>
    <t xml:space="preserve">
            Murcott
        </t>
  </si>
  <si>
    <t xml:space="preserve">
                John's House
            </t>
  </si>
  <si>
    <t xml:space="preserve">
            Birkenhead
        </t>
  </si>
  <si>
    <t xml:space="preserve">
                Kitchin
            </t>
  </si>
  <si>
    <t xml:space="preserve">
            Whatcote
        </t>
  </si>
  <si>
    <t xml:space="preserve">
            South Dalton
        </t>
  </si>
  <si>
    <t xml:space="preserve">
            Mountsorrel
        </t>
  </si>
  <si>
    <t xml:space="preserve">
            Leith
        </t>
  </si>
  <si>
    <t>https://guide.michelin.com/hk/en/restaurants/3-stars-michelin/2-stars-michelin/1-star-michelin/page/66</t>
  </si>
  <si>
    <t xml:space="preserve">
                Endo at The Rotunda
            </t>
  </si>
  <si>
    <t xml:space="preserve">
                Dysart Petersham
            </t>
  </si>
  <si>
    <t xml:space="preserve">
                Hakkasan Mayfair
            </t>
  </si>
  <si>
    <t xml:space="preserve">
                Casa Fofō
            </t>
  </si>
  <si>
    <t xml:space="preserve">
            Hambleton
        </t>
  </si>
  <si>
    <t xml:space="preserve">
                Hambleton Hall
            </t>
  </si>
  <si>
    <t xml:space="preserve">
            Ilfracombe
        </t>
  </si>
  <si>
    <t xml:space="preserve">
                Thomas Carr 1873
            </t>
  </si>
  <si>
    <t xml:space="preserve">
                Rogan &amp; Co
            </t>
  </si>
  <si>
    <t xml:space="preserve">
            Askham
        </t>
  </si>
  <si>
    <t xml:space="preserve">
                Allium at Askham Hall
            </t>
  </si>
  <si>
    <t xml:space="preserve">
                Amaya
            </t>
  </si>
  <si>
    <t xml:space="preserve">
            Belfast
        </t>
  </si>
  <si>
    <t xml:space="preserve">
                The Muddlers Club
            </t>
  </si>
  <si>
    <t xml:space="preserve">
                The Peat Inn
            </t>
  </si>
  <si>
    <t xml:space="preserve">
            Peat Inn
        </t>
  </si>
  <si>
    <t xml:space="preserve">
                Restaurant Hywel Jones by Lucknam Park
            </t>
  </si>
  <si>
    <t xml:space="preserve">
            Colerne
        </t>
  </si>
  <si>
    <t xml:space="preserve">
                Cail Bruich
            </t>
  </si>
  <si>
    <t xml:space="preserve">
                mana
            </t>
  </si>
  <si>
    <t xml:space="preserve">
            Glasgow City
        </t>
  </si>
  <si>
    <t xml:space="preserve">
                Paul Ainsworth at No.6
            </t>
  </si>
  <si>
    <t xml:space="preserve">
                Creative British, Creative British
        </t>
  </si>
  <si>
    <t xml:space="preserve">
            Manchester
        </t>
  </si>
  <si>
    <t xml:space="preserve">
                Latymer
            </t>
  </si>
  <si>
    <t xml:space="preserve">
                Ritz Restaurant
            </t>
  </si>
  <si>
    <t xml:space="preserve">
            Padstow
        </t>
  </si>
  <si>
    <t xml:space="preserve">
            Bagshot
        </t>
  </si>
  <si>
    <t>https://guide.michelin.com/hk/en/restaurants/3-stars-michelin/2-stars-michelin/1-star-michelin/page/67</t>
  </si>
  <si>
    <t xml:space="preserve">
                Behind
            </t>
  </si>
  <si>
    <t xml:space="preserve">
                Scottish, Scottish
        </t>
  </si>
  <si>
    <t xml:space="preserve">
            Eriska
        </t>
  </si>
  <si>
    <t xml:space="preserve">
                Isle of Eriska
            </t>
  </si>
  <si>
    <t xml:space="preserve">
                Carters of Moseley
            </t>
  </si>
  <si>
    <t xml:space="preserve">
            Harome
        </t>
  </si>
  <si>
    <t xml:space="preserve">
                Star Inn at Harome
            </t>
  </si>
  <si>
    <t xml:space="preserve">
                Veeraswamy
            </t>
  </si>
  <si>
    <t xml:space="preserve">
            Summerhouse
        </t>
  </si>
  <si>
    <t xml:space="preserve">
                Raby Hunt
            </t>
  </si>
  <si>
    <t xml:space="preserve">
                Bohemia
            </t>
  </si>
  <si>
    <t xml:space="preserve">
            St Helier
        </t>
  </si>
  <si>
    <t xml:space="preserve">
                Black Swan
            </t>
  </si>
  <si>
    <t xml:space="preserve">
            Oldstead
        </t>
  </si>
  <si>
    <t xml:space="preserve">
                Paco Tapas
            </t>
  </si>
  <si>
    <t xml:space="preserve">
            City of Bristol
        </t>
  </si>
  <si>
    <t xml:space="preserve">
                The Angel
            </t>
  </si>
  <si>
    <t xml:space="preserve">
            Hetton
        </t>
  </si>
  <si>
    <t xml:space="preserve">
                Pensons
            </t>
  </si>
  <si>
    <t xml:space="preserve">
            Tenbury Wells
        </t>
  </si>
  <si>
    <t xml:space="preserve">
                Fordwich Arms
            </t>
  </si>
  <si>
    <t xml:space="preserve">
            Aughton
        </t>
  </si>
  <si>
    <t xml:space="preserve">
                hide and fox
            </t>
  </si>
  <si>
    <t xml:space="preserve">
            Fordwich
        </t>
  </si>
  <si>
    <t xml:space="preserve">
                City Social
            </t>
  </si>
  <si>
    <t xml:space="preserve">
            Saltwood
        </t>
  </si>
  <si>
    <t xml:space="preserve">
                Pea Porridge
            </t>
  </si>
  <si>
    <t xml:space="preserve">
                Story
            </t>
  </si>
  <si>
    <t xml:space="preserve">
            Bury St Edmunds
        </t>
  </si>
  <si>
    <t xml:space="preserve">
                Umu
            </t>
  </si>
  <si>
    <t>https://guide.michelin.com/hk/en/restaurants/3-stars-michelin/2-stars-michelin/1-star-michelin/page/68</t>
  </si>
  <si>
    <t xml:space="preserve">
                Murano
            </t>
  </si>
  <si>
    <t xml:space="preserve">
            Auchterarder
        </t>
  </si>
  <si>
    <t xml:space="preserve">
                Andrew Fairlie at Gleneagles
            </t>
  </si>
  <si>
    <t xml:space="preserve">
            Torquay
        </t>
  </si>
  <si>
    <t xml:space="preserve">
                Elephant
            </t>
  </si>
  <si>
    <t xml:space="preserve">
            Winteringham
        </t>
  </si>
  <si>
    <t xml:space="preserve">
                Winteringham Fields
            </t>
  </si>
  <si>
    <t xml:space="preserve">
                Cottage in the Wood
            </t>
  </si>
  <si>
    <t xml:space="preserve">
            Braithwaite
        </t>
  </si>
  <si>
    <t xml:space="preserve">
                Le Manoir aux Quat' Saisons, a Belmond Hotel
            </t>
  </si>
  <si>
    <t xml:space="preserve">
            Great Milton
        </t>
  </si>
  <si>
    <t xml:space="preserve">
                Midsummer House
            </t>
  </si>
  <si>
    <t xml:space="preserve">
            Cambridge
        </t>
  </si>
  <si>
    <t xml:space="preserve">
                Hand and Flowers
            </t>
  </si>
  <si>
    <t xml:space="preserve">
            Marlow
        </t>
  </si>
  <si>
    <t xml:space="preserve">
                Leroy
            </t>
  </si>
  <si>
    <t xml:space="preserve">
                Dinner by Heston Blumenthal
            </t>
  </si>
  <si>
    <t xml:space="preserve">
                Pollen Street Social
            </t>
  </si>
  <si>
    <t xml:space="preserve">
                Northcote
            </t>
  </si>
  <si>
    <t xml:space="preserve">
            Langho
        </t>
  </si>
  <si>
    <t xml:space="preserve">
                St John
            </t>
  </si>
  <si>
    <t xml:space="preserve">
                Old Stamp House
            </t>
  </si>
  <si>
    <t xml:space="preserve">
                Portland
            </t>
  </si>
  <si>
    <t xml:space="preserve">
            Ambleside
        </t>
  </si>
  <si>
    <t xml:space="preserve">
                A. Wong
            </t>
  </si>
  <si>
    <t xml:space="preserve">
                Waterside Inn
            </t>
  </si>
  <si>
    <t>https://guide.michelin.com/hk/en/restaurants/3-stars-michelin/2-stars-michelin/1-star-michelin/page/69</t>
  </si>
  <si>
    <t xml:space="preserve">
            Broadstairs
        </t>
  </si>
  <si>
    <t xml:space="preserve">
                Stark
            </t>
  </si>
  <si>
    <t xml:space="preserve">
                Pétrus by Gordon Ramsay
            </t>
  </si>
  <si>
    <t xml:space="preserve">
            Bowness-on-Windermere
        </t>
  </si>
  <si>
    <t xml:space="preserve">
                Kitchen Table
            </t>
  </si>
  <si>
    <t xml:space="preserve">
                Hakkasan Hanway Place
            </t>
  </si>
  <si>
    <t xml:space="preserve">
                Outlaw's Fish Kitchen
            </t>
  </si>
  <si>
    <t xml:space="preserve">
            Port Isaac
        </t>
  </si>
  <si>
    <t xml:space="preserve">
                Masons Arms
            </t>
  </si>
  <si>
    <t xml:space="preserve">
            Knowstone
        </t>
  </si>
  <si>
    <t xml:space="preserve">
                Bulrush
            </t>
  </si>
  <si>
    <t xml:space="preserve">
                Outlaw's New Road
            </t>
  </si>
  <si>
    <t xml:space="preserve">
                Trishna
            </t>
  </si>
  <si>
    <t xml:space="preserve">
                Roots
            </t>
  </si>
  <si>
    <t xml:space="preserve">
            York
        </t>
  </si>
  <si>
    <t xml:space="preserve">
                Trinity
            </t>
  </si>
  <si>
    <t xml:space="preserve">
                Walnut Tree
            </t>
  </si>
  <si>
    <t xml:space="preserve">
            Llanddewi Skirrid
        </t>
  </si>
  <si>
    <t xml:space="preserve">
                Forest Side
            </t>
  </si>
  <si>
    <t xml:space="preserve">
            Grasmere
        </t>
  </si>
  <si>
    <t xml:space="preserve">
                alchemilla
            </t>
  </si>
  <si>
    <t xml:space="preserve">
                Sabor
            </t>
  </si>
  <si>
    <t xml:space="preserve">
                Alain Ducasse at The Dorchester
            </t>
  </si>
  <si>
    <t xml:space="preserve">
                The Woodspeen
            </t>
  </si>
  <si>
    <t xml:space="preserve">
            Newbury
        </t>
  </si>
  <si>
    <t>https://guide.michelin.com/hk/en/restaurants/3-stars-michelin/2-stars-michelin/1-star-michelin/page/70</t>
  </si>
  <si>
    <t xml:space="preserve">
            Hampton in Arden
        </t>
  </si>
  <si>
    <t xml:space="preserve">
                Peel's
            </t>
  </si>
  <si>
    <t xml:space="preserve">
                Hinds Head
            </t>
  </si>
  <si>
    <t xml:space="preserve">
                The Coach
            </t>
  </si>
  <si>
    <t xml:space="preserve">
                Marcus
            </t>
  </si>
  <si>
    <t xml:space="preserve">
                Cornerstone
            </t>
  </si>
  <si>
    <t xml:space="preserve">
                The Glasshouse
            </t>
  </si>
  <si>
    <t xml:space="preserve">
                Lyle's
            </t>
  </si>
  <si>
    <t xml:space="preserve">
                Eipic
            </t>
  </si>
  <si>
    <t xml:space="preserve">
                Artichoke
            </t>
  </si>
  <si>
    <t xml:space="preserve">
            Amersham
        </t>
  </si>
  <si>
    <t xml:space="preserve">
                Martin Wishart
            </t>
  </si>
  <si>
    <t xml:space="preserve">
                Gravetye Manor
            </t>
  </si>
  <si>
    <t xml:space="preserve">
                Barrafina
            </t>
  </si>
  <si>
    <t xml:space="preserve">
            East Grinstead
        </t>
  </si>
  <si>
    <t xml:space="preserve">
                Simpsons
            </t>
  </si>
  <si>
    <t xml:space="preserve">
                Beach House
            </t>
  </si>
  <si>
    <t xml:space="preserve">
                Claude Bosi at Bibendum
            </t>
  </si>
  <si>
    <t xml:space="preserve">
            Oxwich
        </t>
  </si>
  <si>
    <t xml:space="preserve">
                Elystan Street
            </t>
  </si>
  <si>
    <t xml:space="preserve">
                Casamia
            </t>
  </si>
  <si>
    <t xml:space="preserve">
                House of Tides
            </t>
  </si>
  <si>
    <t xml:space="preserve">
            Newcastle Upon Tyne
        </t>
  </si>
  <si>
    <t>https://guide.michelin.com/hk/en/restaurants/3-stars-michelin/2-stars-michelin/1-star-michelin/page/71</t>
  </si>
  <si>
    <t xml:space="preserve">
                OX
            </t>
  </si>
  <si>
    <t xml:space="preserve">
            Burchett's Green
        </t>
  </si>
  <si>
    <t xml:space="preserve">
                Crown
            </t>
  </si>
  <si>
    <t xml:space="preserve">
            Bruton
        </t>
  </si>
  <si>
    <t xml:space="preserve">
                Osip
            </t>
  </si>
  <si>
    <t xml:space="preserve">
            Monaco
        </t>
  </si>
  <si>
    <t xml:space="preserve">
                La Table d'Antonio Salvatore au Rampoldi
            </t>
  </si>
  <si>
    <t xml:space="preserve">
            Monte-Carlo
        </t>
  </si>
  <si>
    <t xml:space="preserve">
                Yoshi
            </t>
  </si>
  <si>
    <t xml:space="preserve">
                Le Georges
            </t>
  </si>
  <si>
    <t xml:space="preserve">
                Hostellerie de Levernois
            </t>
  </si>
  <si>
    <t xml:space="preserve">
                Trente-Trois
            </t>
  </si>
  <si>
    <t xml:space="preserve">
                L'Auberge de Bagatelle
            </t>
  </si>
  <si>
    <t xml:space="preserve">
            Chartres
        </t>
  </si>
  <si>
    <t xml:space="preserve">
                Côté Jardin
            </t>
  </si>
  <si>
    <t xml:space="preserve">
            Paris
        </t>
  </si>
  <si>
    <t xml:space="preserve">
                L'Ardoise du Marché
            </t>
  </si>
  <si>
    <t xml:space="preserve">
            Levernois
        </t>
  </si>
  <si>
    <t xml:space="preserve">
            Le Mans
        </t>
  </si>
  <si>
    <t xml:space="preserve">
                Greek
        </t>
  </si>
  <si>
    <t xml:space="preserve">
            Montpellier
        </t>
  </si>
  <si>
    <t xml:space="preserve">
            Gien
        </t>
  </si>
  <si>
    <t xml:space="preserve">
            Boulleret
        </t>
  </si>
  <si>
    <t xml:space="preserve">
            Mercuès
        </t>
  </si>
  <si>
    <t>https://guide.michelin.com/hk/en/restaurants/3-stars-michelin/2-stars-michelin/1-star-michelin/page/72</t>
  </si>
  <si>
    <t xml:space="preserve">
            Aumont-Aubrac
        </t>
  </si>
  <si>
    <t xml:space="preserve">
                Cyril Attrazic
            </t>
  </si>
  <si>
    <t xml:space="preserve">
            Lembach
        </t>
  </si>
  <si>
    <t xml:space="preserve">
                Le Vieux Logis
            </t>
  </si>
  <si>
    <t xml:space="preserve">
            Le Tholonet
        </t>
  </si>
  <si>
    <t xml:space="preserve">
                L'Amaryllis
            </t>
  </si>
  <si>
    <t xml:space="preserve">
                À Contre Sens
            </t>
  </si>
  <si>
    <t xml:space="preserve">
            Toulouse
        </t>
  </si>
  <si>
    <t xml:space="preserve">
                Intuition
            </t>
  </si>
  <si>
    <t xml:space="preserve">
            Trémolat
        </t>
  </si>
  <si>
    <t xml:space="preserve">
                Le Restaurant du Cerisier
            </t>
  </si>
  <si>
    <t xml:space="preserve">
            Saint-Rémy
        </t>
  </si>
  <si>
    <t xml:space="preserve">
                Jean Sulpice
            </t>
  </si>
  <si>
    <t xml:space="preserve">
                Holen
            </t>
  </si>
  <si>
    <t xml:space="preserve">
            Caen
        </t>
  </si>
  <si>
    <t xml:space="preserve">
            Saint-Lô
        </t>
  </si>
  <si>
    <t xml:space="preserve">
            Kaysersberg
        </t>
  </si>
  <si>
    <t xml:space="preserve">
            Lille
        </t>
  </si>
  <si>
    <t xml:space="preserve">
            Sète
        </t>
  </si>
  <si>
    <t xml:space="preserve">
            Megève
        </t>
  </si>
  <si>
    <t xml:space="preserve">
            Talloires
        </t>
  </si>
  <si>
    <t xml:space="preserve">
            Vienne
        </t>
  </si>
  <si>
    <t xml:space="preserve">
            Lyon
        </t>
  </si>
  <si>
    <t xml:space="preserve">
            Rhinau
        </t>
  </si>
  <si>
    <t xml:space="preserve">
            Rennes
        </t>
  </si>
  <si>
    <t xml:space="preserve">
            Ventabren
        </t>
  </si>
  <si>
    <t>https://guide.michelin.com/hk/en/restaurants/3-stars-michelin/2-stars-michelin/1-star-michelin/page/73</t>
  </si>
  <si>
    <t xml:space="preserve">
            Dole
        </t>
  </si>
  <si>
    <t xml:space="preserve">
                La Chaumière
            </t>
  </si>
  <si>
    <t xml:space="preserve">
            Avignon
        </t>
  </si>
  <si>
    <t xml:space="preserve">
                Restaurant De Lauzun
            </t>
  </si>
  <si>
    <t xml:space="preserve">
            Pézenas
        </t>
  </si>
  <si>
    <t xml:space="preserve">
                L'Épuisette
            </t>
  </si>
  <si>
    <t xml:space="preserve">
            Marseille
        </t>
  </si>
  <si>
    <t xml:space="preserve">
                Shabour
            </t>
  </si>
  <si>
    <t xml:space="preserve">
                Le Quincangrogne
            </t>
  </si>
  <si>
    <t xml:space="preserve">
            Marcolès
        </t>
  </si>
  <si>
    <t xml:space="preserve">
                Château de la Treyne
            </t>
  </si>
  <si>
    <t xml:space="preserve">
                Auberge St-Jean
            </t>
  </si>
  <si>
    <t xml:space="preserve">
            Reims
        </t>
  </si>
  <si>
    <t xml:space="preserve">
                Umami
            </t>
  </si>
  <si>
    <t xml:space="preserve">
                Le Montgomerie
            </t>
  </si>
  <si>
    <t xml:space="preserve">
            Nice
        </t>
  </si>
  <si>
    <t xml:space="preserve">
                G.a. au Manoir de Rétival
            </t>
  </si>
  <si>
    <t xml:space="preserve">
            Dampmart
        </t>
  </si>
  <si>
    <t xml:space="preserve">
                Serge Vieira
            </t>
  </si>
  <si>
    <t xml:space="preserve">
            Lacave
        </t>
  </si>
  <si>
    <t xml:space="preserve">
                Les Prés d'Eugénie - Michel Guérard
            </t>
  </si>
  <si>
    <t xml:space="preserve">
            Saint-Jean-de-Blaignac
        </t>
  </si>
  <si>
    <t xml:space="preserve">
            Strasbourg
        </t>
  </si>
  <si>
    <t xml:space="preserve">
            Courchevel
        </t>
  </si>
  <si>
    <t xml:space="preserve">
            Caudebec-en-Caux
        </t>
  </si>
  <si>
    <t xml:space="preserve">
            Guéthary
        </t>
  </si>
  <si>
    <t xml:space="preserve">
            Clermont-Ferrand
        </t>
  </si>
  <si>
    <t xml:space="preserve">
            Chaudes-Aigues
        </t>
  </si>
  <si>
    <t xml:space="preserve">
            Eugénie-les-Bains
        </t>
  </si>
  <si>
    <t>https://guide.michelin.com/hk/en/restaurants/3-stars-michelin/2-stars-michelin/1-star-michelin/page/74</t>
  </si>
  <si>
    <t xml:space="preserve">
            Salon-de-Provence
        </t>
  </si>
  <si>
    <t xml:space="preserve">
                Villa Salone
            </t>
  </si>
  <si>
    <t xml:space="preserve">
            Salignac-Eyvigues
        </t>
  </si>
  <si>
    <t xml:space="preserve">
                La Meynardie
            </t>
  </si>
  <si>
    <t xml:space="preserve">
            Tréguier
        </t>
  </si>
  <si>
    <t xml:space="preserve">
                Racine
            </t>
  </si>
  <si>
    <t xml:space="preserve">
            Valmont
        </t>
  </si>
  <si>
    <t xml:space="preserve">
                Georges Blanc
            </t>
  </si>
  <si>
    <t xml:space="preserve">
                L'Éveil des Sens
            </t>
  </si>
  <si>
    <t xml:space="preserve">
            Vonnas
        </t>
  </si>
  <si>
    <t xml:space="preserve">
                La Table de Chaintré
            </t>
  </si>
  <si>
    <t xml:space="preserve">
            Mayenne
        </t>
  </si>
  <si>
    <t xml:space="preserve">
                Äponem - Auberge du Presbytère
            </t>
  </si>
  <si>
    <t xml:space="preserve">
            Chaintré
        </t>
  </si>
  <si>
    <t xml:space="preserve">
                Auberge du Cellier
            </t>
  </si>
  <si>
    <t xml:space="preserve">
                L'Atelier Yssoirien
            </t>
  </si>
  <si>
    <t xml:space="preserve">
            Vailhan
        </t>
  </si>
  <si>
    <t xml:space="preserve">
                La Table des Frères Ibarboure
            </t>
  </si>
  <si>
    <t xml:space="preserve">
            Montner
        </t>
  </si>
  <si>
    <t xml:space="preserve">
                Sarkara
            </t>
  </si>
  <si>
    <t xml:space="preserve">
            Meudon
        </t>
  </si>
  <si>
    <t xml:space="preserve">
                Tomy &amp; Co
            </t>
  </si>
  <si>
    <t xml:space="preserve">
            Issoire
        </t>
  </si>
  <si>
    <t xml:space="preserve">
                Tour d'Argent
            </t>
  </si>
  <si>
    <t xml:space="preserve">
            Bidart
        </t>
  </si>
  <si>
    <t xml:space="preserve">
            Saint-Tropez
        </t>
  </si>
  <si>
    <t xml:space="preserve">
            Bretignolles-sur-Mer
        </t>
  </si>
  <si>
    <t>https://guide.michelin.com/hk/en/restaurants/3-stars-michelin/2-stars-michelin/1-star-michelin/page/75</t>
  </si>
  <si>
    <t xml:space="preserve">
            Saint-Cannat
        </t>
  </si>
  <si>
    <t xml:space="preserve">
                Au 14 Février
            </t>
  </si>
  <si>
    <t xml:space="preserve">
            Saint-Amour-Bellevue
        </t>
  </si>
  <si>
    <t xml:space="preserve">
                Kasbür
            </t>
  </si>
  <si>
    <t xml:space="preserve">
            Bordeaux
        </t>
  </si>
  <si>
    <t xml:space="preserve">
                Saisons
            </t>
  </si>
  <si>
    <t xml:space="preserve">
            Monswiller
        </t>
  </si>
  <si>
    <t xml:space="preserve">
                Pastis
            </t>
  </si>
  <si>
    <t xml:space="preserve">
            Écully
        </t>
  </si>
  <si>
    <t xml:space="preserve">
                Aida
            </t>
  </si>
  <si>
    <t xml:space="preserve">
            Mâcon
        </t>
  </si>
  <si>
    <t xml:space="preserve">
                L'Aspérule
            </t>
  </si>
  <si>
    <t xml:space="preserve">
                Le Patio
            </t>
  </si>
  <si>
    <t xml:space="preserve">
            Dijon
        </t>
  </si>
  <si>
    <t xml:space="preserve">
                Les Fresques
            </t>
  </si>
  <si>
    <t xml:space="preserve">
            Arcachon
        </t>
  </si>
  <si>
    <t xml:space="preserve">
                L'Orchidée
            </t>
  </si>
  <si>
    <t xml:space="preserve">
            Pujaut
        </t>
  </si>
  <si>
    <t xml:space="preserve">
                L'Arbre au Soleil
            </t>
  </si>
  <si>
    <t xml:space="preserve">
            Rolleboise
        </t>
  </si>
  <si>
    <t xml:space="preserve">
                L'Aromate
            </t>
  </si>
  <si>
    <t xml:space="preserve">
            Évian-les-Bains
        </t>
  </si>
  <si>
    <t xml:space="preserve">
                L'Auberge de Montmin
            </t>
  </si>
  <si>
    <t xml:space="preserve">
            Saulieu
        </t>
  </si>
  <si>
    <t xml:space="preserve">
            Porto-Vecchio
        </t>
  </si>
  <si>
    <t xml:space="preserve">
            Altkirch
        </t>
  </si>
  <si>
    <t xml:space="preserve">
            Le Lavandou
        </t>
  </si>
  <si>
    <t xml:space="preserve">
            Talloires-Montmin
        </t>
  </si>
  <si>
    <t>https://guide.michelin.com/hk/en/restaurants/3-stars-michelin/2-stars-michelin/1-star-michelin/page/76</t>
  </si>
  <si>
    <t xml:space="preserve">
            Manigod
        </t>
  </si>
  <si>
    <t xml:space="preserve">
                La Maison des Bois - Marc Veyrat
            </t>
  </si>
  <si>
    <t xml:space="preserve">
            Menton
        </t>
  </si>
  <si>
    <t xml:space="preserve">
                Mirazur
            </t>
  </si>
  <si>
    <t xml:space="preserve">
            Saint-Martin-de-Belleville
        </t>
  </si>
  <si>
    <t xml:space="preserve">
                L'Impertinent
            </t>
  </si>
  <si>
    <t xml:space="preserve">
            Brantôme
        </t>
  </si>
  <si>
    <t xml:space="preserve">
                La Chapelle - Château Saint-Jean
            </t>
  </si>
  <si>
    <t xml:space="preserve">
            Onzain
        </t>
  </si>
  <si>
    <t xml:space="preserve">
                Stéphane Tournié - Les Jardins de l'Opéra
            </t>
  </si>
  <si>
    <t xml:space="preserve">
            Schiltigheim
        </t>
  </si>
  <si>
    <t xml:space="preserve">
                Alexandre
            </t>
  </si>
  <si>
    <t xml:space="preserve">
                La Table de Pavie
            </t>
  </si>
  <si>
    <t xml:space="preserve">
            Biarritz
        </t>
  </si>
  <si>
    <t xml:space="preserve">
                Le Kintessence
            </t>
  </si>
  <si>
    <t xml:space="preserve">
            Carcassonne
        </t>
  </si>
  <si>
    <t xml:space="preserve">
                Le Pavillon des Boulevards
            </t>
  </si>
  <si>
    <t xml:space="preserve">
                Traditional Cuisine, Traditional Cuisine
        </t>
  </si>
  <si>
    <t xml:space="preserve">
                Castel Marie-Louise
            </t>
  </si>
  <si>
    <t xml:space="preserve">
            Montluçon
        </t>
  </si>
  <si>
    <t xml:space="preserve">
            Obernai
        </t>
  </si>
  <si>
    <t xml:space="preserve">
            Garons
        </t>
  </si>
  <si>
    <t xml:space="preserve">
            Saint-Emilion
        </t>
  </si>
  <si>
    <t xml:space="preserve">
            La Baule
        </t>
  </si>
  <si>
    <t xml:space="preserve">
            Colmar
        </t>
  </si>
  <si>
    <t>https://guide.michelin.com/hk/en/restaurants/3-stars-michelin/2-stars-michelin/1-star-michelin/page/77</t>
  </si>
  <si>
    <t xml:space="preserve">
            Belle-Église
        </t>
  </si>
  <si>
    <t xml:space="preserve">
                La Grange de Belle-Église
            </t>
  </si>
  <si>
    <t xml:space="preserve">
                L'Or Q'idée
            </t>
  </si>
  <si>
    <t xml:space="preserve">
            Montbellet
        </t>
  </si>
  <si>
    <t xml:space="preserve">
                L'Essentiel
            </t>
  </si>
  <si>
    <t xml:space="preserve">
            Pontoise
        </t>
  </si>
  <si>
    <t xml:space="preserve">
                Côté Cuisine
            </t>
  </si>
  <si>
    <t xml:space="preserve">
            Périgueux
        </t>
  </si>
  <si>
    <t xml:space="preserve">
                Baieta
            </t>
  </si>
  <si>
    <t xml:space="preserve">
            Carnac
        </t>
  </si>
  <si>
    <t xml:space="preserve">
                Le Prieuré
            </t>
  </si>
  <si>
    <t xml:space="preserve">
            Chambretaud
        </t>
  </si>
  <si>
    <t xml:space="preserve">
                L'Amphitryon
            </t>
  </si>
  <si>
    <t xml:space="preserve">
                L'Opidom
            </t>
  </si>
  <si>
    <t xml:space="preserve">
                Provençal
        </t>
  </si>
  <si>
    <t xml:space="preserve">
            La Colle-sur-Loup
        </t>
  </si>
  <si>
    <t xml:space="preserve">
            Val-d'Isère
        </t>
  </si>
  <si>
    <t xml:space="preserve">
            Moustiers-Sainte-Marie
        </t>
  </si>
  <si>
    <t xml:space="preserve">
            Callas
        </t>
  </si>
  <si>
    <t xml:space="preserve">
            Villeneuve-lès-Avignon
        </t>
  </si>
  <si>
    <t xml:space="preserve">
            Lorient
        </t>
  </si>
  <si>
    <t xml:space="preserve">
            Fondettes
        </t>
  </si>
  <si>
    <t>https://guide.michelin.com/hk/en/restaurants/3-stars-michelin/2-stars-michelin/1-star-michelin/page/78</t>
  </si>
  <si>
    <t xml:space="preserve">
            Malbuisson
        </t>
  </si>
  <si>
    <t xml:space="preserve">
                Le Bon Accueil
            </t>
  </si>
  <si>
    <t xml:space="preserve">
                Les Sources de Fontbelle
            </t>
  </si>
  <si>
    <t xml:space="preserve">
            La Gouesnière
        </t>
  </si>
  <si>
    <t xml:space="preserve">
                Hedone
            </t>
  </si>
  <si>
    <t xml:space="preserve">
            Angoulême
        </t>
  </si>
  <si>
    <t xml:space="preserve">
                La Robe
            </t>
  </si>
  <si>
    <t xml:space="preserve">
                La Salle à Manger du Château de Mazan
            </t>
  </si>
  <si>
    <t xml:space="preserve">
                Leclere
            </t>
  </si>
  <si>
    <t xml:space="preserve">
            Montaigu
        </t>
  </si>
  <si>
    <t xml:space="preserve">
                La Scène
            </t>
  </si>
  <si>
    <t xml:space="preserve">
            Mazan
        </t>
  </si>
  <si>
    <t xml:space="preserve">
                Les Voiles d'Or
            </t>
  </si>
  <si>
    <t xml:space="preserve">
                L'Orée de la Forêt
            </t>
  </si>
  <si>
    <t xml:space="preserve">
                L'Étang du Moulin
            </t>
  </si>
  <si>
    <t xml:space="preserve">
            Neuville-lès-Dieppe
        </t>
  </si>
  <si>
    <t xml:space="preserve">
                Le Pré - Xavier Beaudiment
            </t>
  </si>
  <si>
    <t xml:space="preserve">
            Étouy
        </t>
  </si>
  <si>
    <t xml:space="preserve">
                La Renaissance
            </t>
  </si>
  <si>
    <t xml:space="preserve">
            Bonnétage
        </t>
  </si>
  <si>
    <t xml:space="preserve">
                Les Trois Rochers
            </t>
  </si>
  <si>
    <t xml:space="preserve">
            Languimberg
        </t>
  </si>
  <si>
    <t xml:space="preserve">
            Saint-Rémy-de-Provence
        </t>
  </si>
  <si>
    <t xml:space="preserve">
            Argentan
        </t>
  </si>
  <si>
    <t xml:space="preserve">
            Combrit
        </t>
  </si>
  <si>
    <t>https://guide.michelin.com/hk/en/restaurants/3-stars-michelin/2-stars-michelin/1-star-michelin/page/79</t>
  </si>
  <si>
    <t xml:space="preserve">
            Plougonvelin
        </t>
  </si>
  <si>
    <t xml:space="preserve">
                Hostellerie de la Pointe St-Mathieu
            </t>
  </si>
  <si>
    <t xml:space="preserve">
                Le 1947
            </t>
  </si>
  <si>
    <t xml:space="preserve">
            Les Deux-Alpes
        </t>
  </si>
  <si>
    <t xml:space="preserve">
                Le P'tit Polyte
            </t>
  </si>
  <si>
    <t xml:space="preserve">
                Elsa
            </t>
  </si>
  <si>
    <t xml:space="preserve">
            Roquebrune
        </t>
  </si>
  <si>
    <t xml:space="preserve">
                AM par Alexandre Mazzia
            </t>
  </si>
  <si>
    <t xml:space="preserve">
                Aux Terrasses
            </t>
  </si>
  <si>
    <t xml:space="preserve">
            Tournus
        </t>
  </si>
  <si>
    <t xml:space="preserve">
                Auberge St-Walfrid
            </t>
  </si>
  <si>
    <t xml:space="preserve">
                Le Foch
            </t>
  </si>
  <si>
    <t xml:space="preserve">
            Baerenthal
        </t>
  </si>
  <si>
    <t xml:space="preserve">
                Auberge du Cep
            </t>
  </si>
  <si>
    <t xml:space="preserve">
            Antibes
        </t>
  </si>
  <si>
    <t xml:space="preserve">
                Le Sérac
            </t>
  </si>
  <si>
    <t xml:space="preserve">
            Sarreguemines
        </t>
  </si>
  <si>
    <t xml:space="preserve">
                La Réserve Rimbaud
            </t>
  </si>
  <si>
    <t xml:space="preserve">
            Lauris
        </t>
  </si>
  <si>
    <t xml:space="preserve">
                Pic
            </t>
  </si>
  <si>
    <t xml:space="preserve">
            Fleurie
        </t>
  </si>
  <si>
    <t xml:space="preserve">
            Biot
        </t>
  </si>
  <si>
    <t xml:space="preserve">
            Saint-Gervais-les-Bains
        </t>
  </si>
  <si>
    <t xml:space="preserve">
            Gordes
        </t>
  </si>
  <si>
    <t xml:space="preserve">
            Valence
        </t>
  </si>
  <si>
    <t>https://guide.michelin.com/hk/en/restaurants/3-stars-michelin/2-stars-michelin/1-star-michelin/page/80</t>
  </si>
  <si>
    <t xml:space="preserve">
            Joigny
        </t>
  </si>
  <si>
    <t xml:space="preserve">
                Le Raisin
            </t>
  </si>
  <si>
    <t xml:space="preserve">
            Pont-de-Vaux
        </t>
  </si>
  <si>
    <t xml:space="preserve">
                Oxte
            </t>
  </si>
  <si>
    <t xml:space="preserve">
                La Mare aux Oiseaux
            </t>
  </si>
  <si>
    <t xml:space="preserve">
                Vieux Pont
            </t>
  </si>
  <si>
    <t xml:space="preserve">
                La Rotonde des Trésoms
            </t>
  </si>
  <si>
    <t xml:space="preserve">
            Saint-Joachim
        </t>
  </si>
  <si>
    <t xml:space="preserve">
                Prairial
            </t>
  </si>
  <si>
    <t xml:space="preserve">
            Pont-de-l'Isère
        </t>
  </si>
  <si>
    <t xml:space="preserve">
                Le Moulin de la Gorce
            </t>
  </si>
  <si>
    <t xml:space="preserve">
            Belcastel
        </t>
  </si>
  <si>
    <t xml:space="preserve">
                Auberge du Pont
            </t>
  </si>
  <si>
    <t xml:space="preserve">
                Septime
            </t>
  </si>
  <si>
    <t xml:space="preserve">
            Le Cannet
        </t>
  </si>
  <si>
    <t xml:space="preserve">
            Annecy
        </t>
  </si>
  <si>
    <t xml:space="preserve">
            Villeneuve-Loubet
        </t>
  </si>
  <si>
    <t xml:space="preserve">
            Ouches
        </t>
  </si>
  <si>
    <t xml:space="preserve">
            Plouider
        </t>
  </si>
  <si>
    <t xml:space="preserve">
            La Roche-l'Abeille
        </t>
  </si>
  <si>
    <t xml:space="preserve">
            Pont-du-Château
        </t>
  </si>
  <si>
    <t>https://guide.michelin.com/hk/en/restaurants/3-stars-michelin/2-stars-michelin/1-star-michelin/page/81</t>
  </si>
  <si>
    <t xml:space="preserve">
                Les Berceaux
            </t>
  </si>
  <si>
    <t xml:space="preserve">
            Epernay
        </t>
  </si>
  <si>
    <t xml:space="preserve">
                Jérôme Nutile
            </t>
  </si>
  <si>
    <t xml:space="preserve">
                La Ville Blanche
            </t>
  </si>
  <si>
    <t xml:space="preserve">
                Maison Tiegezh
            </t>
  </si>
  <si>
    <t xml:space="preserve">
            Nantes
        </t>
  </si>
  <si>
    <t xml:space="preserve">
                MoSuke
            </t>
  </si>
  <si>
    <t xml:space="preserve">
            Nîmes
        </t>
  </si>
  <si>
    <t xml:space="preserve">
                Moulin de la Tardoire
            </t>
  </si>
  <si>
    <t xml:space="preserve">
            Beaune
        </t>
  </si>
  <si>
    <t xml:space="preserve">
                La Petite Maison de Cucuron
            </t>
  </si>
  <si>
    <t xml:space="preserve">
            La Wantzenau
        </t>
  </si>
  <si>
    <t xml:space="preserve">
            Lannion
        </t>
  </si>
  <si>
    <t xml:space="preserve">
            Guer
        </t>
  </si>
  <si>
    <t xml:space="preserve">
            Blainville-sur-Mer
        </t>
  </si>
  <si>
    <t xml:space="preserve">
            Rouen
        </t>
  </si>
  <si>
    <t xml:space="preserve">
            Montbron
        </t>
  </si>
  <si>
    <t xml:space="preserve">
            Banyuls-sur-Mer
        </t>
  </si>
  <si>
    <t xml:space="preserve">
            Monestier
        </t>
  </si>
  <si>
    <t xml:space="preserve">
            Cucuron
        </t>
  </si>
  <si>
    <t>https://guide.michelin.com/hk/en/restaurants/3-stars-michelin/2-stars-michelin/1-star-michelin/page/82</t>
  </si>
  <si>
    <t xml:space="preserve">
            Collonges-au-Mont-d'Or
        </t>
  </si>
  <si>
    <t xml:space="preserve">
                Assa
            </t>
  </si>
  <si>
    <t xml:space="preserve">
            Blois
        </t>
  </si>
  <si>
    <t xml:space="preserve">
                Likoké
            </t>
  </si>
  <si>
    <t xml:space="preserve">
                Lulu Rouget
            </t>
  </si>
  <si>
    <t xml:space="preserve">
            Théoule-sur-Mer
        </t>
  </si>
  <si>
    <t xml:space="preserve">
                Les Ducs de Lorraine
            </t>
  </si>
  <si>
    <t xml:space="preserve">
                Le Pré Catelan
            </t>
  </si>
  <si>
    <t xml:space="preserve">
            Les Vans
        </t>
  </si>
  <si>
    <t xml:space="preserve">
                Le Rigmarole
            </t>
  </si>
  <si>
    <t xml:space="preserve">
                L'Ambroisie
            </t>
  </si>
  <si>
    <t xml:space="preserve">
            Boismorand
        </t>
  </si>
  <si>
    <t xml:space="preserve">
                Auberge La Fenière
            </t>
  </si>
  <si>
    <t xml:space="preserve">
            Epinal
        </t>
  </si>
  <si>
    <t xml:space="preserve">
                Baumanière 1850
            </t>
  </si>
  <si>
    <t xml:space="preserve">
                Aux Pesked
            </t>
  </si>
  <si>
    <t xml:space="preserve">
            Machilly
        </t>
  </si>
  <si>
    <t xml:space="preserve">
            Montchenot
        </t>
  </si>
  <si>
    <t xml:space="preserve">
            Aix-en-Provence
        </t>
  </si>
  <si>
    <t xml:space="preserve">
            Cadenet
        </t>
  </si>
  <si>
    <t xml:space="preserve">
            Saint-Brieuc
        </t>
  </si>
  <si>
    <t>https://guide.michelin.com/hk/en/restaurants/3-stars-michelin/2-stars-michelin/1-star-michelin/page/83</t>
  </si>
  <si>
    <t xml:space="preserve">
            Marlenheim
        </t>
  </si>
  <si>
    <t xml:space="preserve">
                Grand Hôtel du Lion d'Or
            </t>
  </si>
  <si>
    <t xml:space="preserve">
            Romorantin-Lanthenay
        </t>
  </si>
  <si>
    <t xml:space="preserve">
                Loiseau Rive Gauche
            </t>
  </si>
  <si>
    <t xml:space="preserve">
                Allium
            </t>
  </si>
  <si>
    <t xml:space="preserve">
            Quimper
        </t>
  </si>
  <si>
    <t xml:space="preserve">
                Les Funambules
            </t>
  </si>
  <si>
    <t xml:space="preserve">
                Les Apothicaires
            </t>
  </si>
  <si>
    <t xml:space="preserve">
                Le M
            </t>
  </si>
  <si>
    <t xml:space="preserve">
                L'Ostal
            </t>
  </si>
  <si>
    <t xml:space="preserve">
            Saint-Valentin
        </t>
  </si>
  <si>
    <t xml:space="preserve">
                La Marine
            </t>
  </si>
  <si>
    <t xml:space="preserve">
                Pont de l'Ouysse
            </t>
  </si>
  <si>
    <t xml:space="preserve">
            Brest
        </t>
  </si>
  <si>
    <t xml:space="preserve">
                Au Gourmet
            </t>
  </si>
  <si>
    <t xml:space="preserve">
                Marcore
            </t>
  </si>
  <si>
    <t xml:space="preserve">
            Saint-Cyprien
        </t>
  </si>
  <si>
    <t xml:space="preserve">
            Barneville-Carteret
        </t>
  </si>
  <si>
    <t xml:space="preserve">
            Drusenheim
        </t>
  </si>
  <si>
    <t xml:space="preserve">
            Trouville-sur-Mer
        </t>
  </si>
  <si>
    <t xml:space="preserve">
            Courban
        </t>
  </si>
  <si>
    <t>https://guide.michelin.com/hk/en/restaurants/3-stars-michelin/2-stars-michelin/1-star-michelin/page/84</t>
  </si>
  <si>
    <t xml:space="preserve">
                Le Pressoir d'Argent - Gordon Ramsay
            </t>
  </si>
  <si>
    <t xml:space="preserve">
                L'Esquisse
            </t>
  </si>
  <si>
    <t xml:space="preserve">
                Le Pavé d'Auge
            </t>
  </si>
  <si>
    <t xml:space="preserve">
            Beuvron-en-Auge
        </t>
  </si>
  <si>
    <t xml:space="preserve">
            L'Herbaudière
        </t>
  </si>
  <si>
    <t xml:space="preserve">
                La Magdeleine - Mathias Dandine
            </t>
  </si>
  <si>
    <t xml:space="preserve">
            Gémenos
        </t>
  </si>
  <si>
    <t xml:space="preserve">
                Val d'Auge
            </t>
  </si>
  <si>
    <t xml:space="preserve">
                Christophe Bacquié
            </t>
  </si>
  <si>
    <t xml:space="preserve">
            Bondues
        </t>
  </si>
  <si>
    <t xml:space="preserve">
                Hostellerie Jérôme
            </t>
  </si>
  <si>
    <t xml:space="preserve">
            Le Castellet
        </t>
  </si>
  <si>
    <t xml:space="preserve">
                Le Petit Hôtel du Grand Large
            </t>
  </si>
  <si>
    <t xml:space="preserve">
            La Turbie
        </t>
  </si>
  <si>
    <t xml:space="preserve">
                Le Kaïku
            </t>
  </si>
  <si>
    <t xml:space="preserve">
            Jongieux
        </t>
  </si>
  <si>
    <t xml:space="preserve">
                Le Verbois
            </t>
  </si>
  <si>
    <t xml:space="preserve">
            St-Pierre-Quiberon
        </t>
  </si>
  <si>
    <t xml:space="preserve">
                Relais de la Poste
            </t>
  </si>
  <si>
    <t xml:space="preserve">
            Saint-Jean-de-Luz
        </t>
  </si>
  <si>
    <t xml:space="preserve">
            Porspoder
        </t>
  </si>
  <si>
    <t xml:space="preserve">
            Chantilly
        </t>
  </si>
  <si>
    <t xml:space="preserve">
            Magescq
        </t>
  </si>
  <si>
    <t xml:space="preserve">
            Dampierre-en-Yvelines
        </t>
  </si>
  <si>
    <t>https://guide.michelin.com/hk/en/restaurants/3-stars-michelin/2-stars-michelin/1-star-michelin/page/85</t>
  </si>
  <si>
    <t xml:space="preserve">
                L'Atelier de Joël Robuchon - St-Germain
            </t>
  </si>
  <si>
    <t xml:space="preserve">
                Azimut
            </t>
  </si>
  <si>
    <t xml:space="preserve">
                La Table de la Bergerie
            </t>
  </si>
  <si>
    <t xml:space="preserve">
            Le Champ-sur-Layon
        </t>
  </si>
  <si>
    <t xml:space="preserve">
                L'Émulsion
            </t>
  </si>
  <si>
    <t xml:space="preserve">
            Ammerschwihr
        </t>
  </si>
  <si>
    <t xml:space="preserve">
                Skab
            </t>
  </si>
  <si>
    <t xml:space="preserve">
            Champillon
        </t>
  </si>
  <si>
    <t xml:space="preserve">
                Auberge St-Laurent
            </t>
  </si>
  <si>
    <t xml:space="preserve">
                Anne de Bretagne
            </t>
  </si>
  <si>
    <t xml:space="preserve">
            Saint-Alban-de-Roche
        </t>
  </si>
  <si>
    <t xml:space="preserve">
            Bouliac
        </t>
  </si>
  <si>
    <t xml:space="preserve">
                Peruvian
        </t>
  </si>
  <si>
    <t xml:space="preserve">
            Ainhoa
        </t>
  </si>
  <si>
    <t xml:space="preserve">
            Sierentz
        </t>
  </si>
  <si>
    <t xml:space="preserve">
            La Plaine-sur-Mer
        </t>
  </si>
  <si>
    <t xml:space="preserve">
            Chagny
        </t>
  </si>
  <si>
    <t>https://guide.michelin.com/hk/en/restaurants/3-stars-michelin/2-stars-michelin/1-star-michelin/page/86</t>
  </si>
  <si>
    <t xml:space="preserve">
            Ambronay
        </t>
  </si>
  <si>
    <t xml:space="preserve">
                Auberge de l'Abbaye
            </t>
  </si>
  <si>
    <t xml:space="preserve">
            L'Isle-sur-la-Sorgue
        </t>
  </si>
  <si>
    <t xml:space="preserve">
                Le Vivier
            </t>
  </si>
  <si>
    <t xml:space="preserve">
            La Ciotat
        </t>
  </si>
  <si>
    <t xml:space="preserve">
                La Table de Nans
            </t>
  </si>
  <si>
    <t xml:space="preserve">
                Flocons de Sel
            </t>
  </si>
  <si>
    <t xml:space="preserve">
                Le Hittau
            </t>
  </si>
  <si>
    <t xml:space="preserve">
            Saint-Vincent-de-Tyrosse
        </t>
  </si>
  <si>
    <t xml:space="preserve">
                Château de Beaulieu - Christophe Dufossé
            </t>
  </si>
  <si>
    <t xml:space="preserve">
            Monbazillac
        </t>
  </si>
  <si>
    <t xml:space="preserve">
                La Table d'Hôtes - Le Quatrième Mur
            </t>
  </si>
  <si>
    <t xml:space="preserve">
            Ambierle
        </t>
  </si>
  <si>
    <t xml:space="preserve">
                La Table d'Olivier
            </t>
  </si>
  <si>
    <t xml:space="preserve">
            Busnes
        </t>
  </si>
  <si>
    <t xml:space="preserve">
                Pantagruel
            </t>
  </si>
  <si>
    <t xml:space="preserve">
            Mougins
        </t>
  </si>
  <si>
    <t xml:space="preserve">
                Le Puits St-Jacques
            </t>
  </si>
  <si>
    <t xml:space="preserve">
                La Table de Patrick Raingeard
            </t>
  </si>
  <si>
    <t xml:space="preserve">
            Brive-la-Gaillarde
        </t>
  </si>
  <si>
    <t xml:space="preserve">
            Chassagne-Montrachet
        </t>
  </si>
  <si>
    <t xml:space="preserve">
            Pujaudran
        </t>
  </si>
  <si>
    <t xml:space="preserve">
            Rueil-Malmaison
        </t>
  </si>
  <si>
    <t xml:space="preserve">
            Èze-Bord-de-Mer
        </t>
  </si>
  <si>
    <t xml:space="preserve">
            Joucas
        </t>
  </si>
  <si>
    <t>https://guide.michelin.com/hk/en/restaurants/3-stars-michelin/2-stars-michelin/1-star-michelin/page/87</t>
  </si>
  <si>
    <t xml:space="preserve">
            Prenois
        </t>
  </si>
  <si>
    <t xml:space="preserve">
                Auberge de la Charme
            </t>
  </si>
  <si>
    <t xml:space="preserve">
                JAN
            </t>
  </si>
  <si>
    <t xml:space="preserve">
            Bandol
        </t>
  </si>
  <si>
    <t xml:space="preserve">
                Les Cèdres
            </t>
  </si>
  <si>
    <t xml:space="preserve">
            Granges-les-Beaumont
        </t>
  </si>
  <si>
    <t xml:space="preserve">
                Divellec
            </t>
  </si>
  <si>
    <t xml:space="preserve">
            Marly-le-Roi
        </t>
  </si>
  <si>
    <t xml:space="preserve">
                Maison Decoret
            </t>
  </si>
  <si>
    <t xml:space="preserve">
                Château du Mont Joly
            </t>
  </si>
  <si>
    <t xml:space="preserve">
            Le Touquet-Paris-Plage
        </t>
  </si>
  <si>
    <t xml:space="preserve">
                Au Déjeuner de Sousceyrac
            </t>
  </si>
  <si>
    <t xml:space="preserve">
                La Table Breizh Café
            </t>
  </si>
  <si>
    <t xml:space="preserve">
            Carantec
        </t>
  </si>
  <si>
    <t xml:space="preserve">
                Toya
            </t>
  </si>
  <si>
    <t xml:space="preserve">
                Rustique
            </t>
  </si>
  <si>
    <t xml:space="preserve">
            Vichy
        </t>
  </si>
  <si>
    <t xml:space="preserve">
            Sampans
        </t>
  </si>
  <si>
    <t xml:space="preserve">
            Sousceyrac
        </t>
  </si>
  <si>
    <t xml:space="preserve">
            Cancale
        </t>
  </si>
  <si>
    <t xml:space="preserve">
            Faulquemont
        </t>
  </si>
  <si>
    <t xml:space="preserve">
            Fontevraud-l'Abbaye
        </t>
  </si>
  <si>
    <t xml:space="preserve">
            Rouffiac-Tolosan
        </t>
  </si>
  <si>
    <t>https://guide.michelin.com/hk/en/restaurants/3-stars-michelin/2-stars-michelin/1-star-michelin/page/88</t>
  </si>
  <si>
    <t xml:space="preserve">
                Racines
            </t>
  </si>
  <si>
    <t xml:space="preserve">
                Takao Takano
            </t>
  </si>
  <si>
    <t xml:space="preserve">
                Les Agitateurs
            </t>
  </si>
  <si>
    <t xml:space="preserve">
            La Celle
        </t>
  </si>
  <si>
    <t xml:space="preserve">
                Au Souper Fin
            </t>
  </si>
  <si>
    <t xml:space="preserve">
            Frichemesnil
        </t>
  </si>
  <si>
    <t xml:space="preserve">
                Clovis
            </t>
  </si>
  <si>
    <t xml:space="preserve">
            Wingen-sur-Moder
        </t>
  </si>
  <si>
    <t xml:space="preserve">
                Atmosphères
            </t>
  </si>
  <si>
    <t xml:space="preserve">
            Tourrettes-sur-Loup
        </t>
  </si>
  <si>
    <t xml:space="preserve">
                Tentazioni
            </t>
  </si>
  <si>
    <t xml:space="preserve">
                A Casa di Ma
            </t>
  </si>
  <si>
    <t xml:space="preserve">
            Le Bourget-du-Lac
        </t>
  </si>
  <si>
    <t xml:space="preserve">
                Ima
            </t>
  </si>
  <si>
    <t xml:space="preserve">
                Le Chabichou by Stéphane Buron
            </t>
  </si>
  <si>
    <t xml:space="preserve">
                Guy Savoy
            </t>
  </si>
  <si>
    <t xml:space="preserve">
            Lumio
        </t>
  </si>
  <si>
    <t xml:space="preserve">
                JY'S
            </t>
  </si>
  <si>
    <t xml:space="preserve">
                La Grenouillère
            </t>
  </si>
  <si>
    <t xml:space="preserve">
            Riedisheim
        </t>
  </si>
  <si>
    <t xml:space="preserve">
            Colombey-les-Deux-Églises
        </t>
  </si>
  <si>
    <t xml:space="preserve">
            La Madelaine-sous-Montreuil
        </t>
  </si>
  <si>
    <t xml:space="preserve">
            Val-Thorens
        </t>
  </si>
  <si>
    <t>https://guide.michelin.com/hk/en/restaurants/3-stars-michelin/2-stars-michelin/1-star-michelin/page/89</t>
  </si>
  <si>
    <t xml:space="preserve">
            Offranville
        </t>
  </si>
  <si>
    <t xml:space="preserve">
                Le Colombier
            </t>
  </si>
  <si>
    <t xml:space="preserve">
                En Pleine Nature
            </t>
  </si>
  <si>
    <t xml:space="preserve">
            Conques
        </t>
  </si>
  <si>
    <t xml:space="preserve">
                Château de Sully
            </t>
  </si>
  <si>
    <t xml:space="preserve">
                Yam'Tcha
            </t>
  </si>
  <si>
    <t xml:space="preserve">
            Amboise
        </t>
  </si>
  <si>
    <t xml:space="preserve">
                Il Cortile
            </t>
  </si>
  <si>
    <t xml:space="preserve">
            Quint-Fonsegrives
        </t>
  </si>
  <si>
    <t xml:space="preserve">
                Oka
            </t>
  </si>
  <si>
    <t xml:space="preserve">
            Bayeux
        </t>
  </si>
  <si>
    <t xml:space="preserve">
                Guy Lassausaie
            </t>
  </si>
  <si>
    <t xml:space="preserve">
                Flaveurs
            </t>
  </si>
  <si>
    <t xml:space="preserve">
                La Pomme d'Api
            </t>
  </si>
  <si>
    <t xml:space="preserve">
            Mulhouse
        </t>
  </si>
  <si>
    <t xml:space="preserve">
                La Table Lionel Giraud
            </t>
  </si>
  <si>
    <t xml:space="preserve">
            Saint-Jean-Cap-Ferrat
        </t>
  </si>
  <si>
    <t xml:space="preserve">
                L'O des Vignes
            </t>
  </si>
  <si>
    <t xml:space="preserve">
            Chonas-l'Amballan
        </t>
  </si>
  <si>
    <t xml:space="preserve">
            Chasselay
        </t>
  </si>
  <si>
    <t xml:space="preserve">
            Saint-Pol-de-Léon
        </t>
  </si>
  <si>
    <t xml:space="preserve">
            Auray
        </t>
  </si>
  <si>
    <t xml:space="preserve">
            Narbonne
        </t>
  </si>
  <si>
    <t xml:space="preserve">
            Fuissé
        </t>
  </si>
  <si>
    <t>https://guide.michelin.com/hk/en/restaurants/3-stars-michelin/2-stars-michelin/1-star-michelin/page/90</t>
  </si>
  <si>
    <t xml:space="preserve">
            Chamesol
        </t>
  </si>
  <si>
    <t xml:space="preserve">
                Le Pot d'Étain
            </t>
  </si>
  <si>
    <t xml:space="preserve">
            Danjoutin
        </t>
  </si>
  <si>
    <t xml:space="preserve">
                Le Relais des Moines
            </t>
  </si>
  <si>
    <t xml:space="preserve">
            Les Arcs
        </t>
  </si>
  <si>
    <t xml:space="preserve">
                La Dame de Pic
            </t>
  </si>
  <si>
    <t xml:space="preserve">
                La Fourchette des Ducs
            </t>
  </si>
  <si>
    <t xml:space="preserve">
                La Bastide Saint-Antoine
            </t>
  </si>
  <si>
    <t xml:space="preserve">
            Roscoff
        </t>
  </si>
  <si>
    <t xml:space="preserve">
                Moulin d'Alotz
            </t>
  </si>
  <si>
    <t xml:space="preserve">
                Les Rosiers
            </t>
  </si>
  <si>
    <t xml:space="preserve">
                Auberge de la Brie
            </t>
  </si>
  <si>
    <t xml:space="preserve">
            Villers-le-Lac
        </t>
  </si>
  <si>
    <t xml:space="preserve">
                Le Belvédère
            </t>
  </si>
  <si>
    <t xml:space="preserve">
            Bagnoles-de-l'Orne
        </t>
  </si>
  <si>
    <t xml:space="preserve">
                La Gourmandière - La Table d'Olivier
            </t>
  </si>
  <si>
    <t xml:space="preserve">
            Grasse
        </t>
  </si>
  <si>
    <t xml:space="preserve">
            Arcangues
        </t>
  </si>
  <si>
    <t xml:space="preserve">
            Couilly-Pont-aux-Dames
        </t>
  </si>
  <si>
    <t xml:space="preserve">
            Bozouls
        </t>
  </si>
  <si>
    <t xml:space="preserve">
            Vannes
        </t>
  </si>
  <si>
    <t>https://guide.michelin.com/hk/en/restaurants/3-stars-michelin/2-stars-michelin/1-star-michelin/page/91</t>
  </si>
  <si>
    <t xml:space="preserve">
            Alleyras
        </t>
  </si>
  <si>
    <t xml:space="preserve">
                Le Haut-Allier
            </t>
  </si>
  <si>
    <t xml:space="preserve">
            Puymirol
        </t>
  </si>
  <si>
    <t xml:space="preserve">
                Michel Trama
            </t>
  </si>
  <si>
    <t xml:space="preserve">
                Py-r
            </t>
  </si>
  <si>
    <t xml:space="preserve">
            Replonges
        </t>
  </si>
  <si>
    <t xml:space="preserve">
                Le Millénaire
            </t>
  </si>
  <si>
    <t xml:space="preserve">
                L'Atelier Alexandre Bousquet
            </t>
  </si>
  <si>
    <t xml:space="preserve">
            Deauville
        </t>
  </si>
  <si>
    <t xml:space="preserve">
                Le Sénéchal
            </t>
  </si>
  <si>
    <t xml:space="preserve">
                Ursus
            </t>
  </si>
  <si>
    <t xml:space="preserve">
                La Table d'Hôtes - La Rôtisserie du Chambertin
            </t>
  </si>
  <si>
    <t xml:space="preserve">
            Sauveterre-de-Rouergue
        </t>
  </si>
  <si>
    <t xml:space="preserve">
                Logis de la Cadène
            </t>
  </si>
  <si>
    <t xml:space="preserve">
            Tignes
        </t>
  </si>
  <si>
    <t xml:space="preserve">
                Le Grand Cap
            </t>
  </si>
  <si>
    <t xml:space="preserve">
            Gevrey-Chambertin
        </t>
  </si>
  <si>
    <t xml:space="preserve">
                Jérémy Galvan
            </t>
  </si>
  <si>
    <t xml:space="preserve">
            Vincennes
        </t>
  </si>
  <si>
    <t xml:space="preserve">
                SEPT
            </t>
  </si>
  <si>
    <t xml:space="preserve">
            Leucate
        </t>
  </si>
  <si>
    <t xml:space="preserve">
            Versailles
        </t>
  </si>
  <si>
    <t>https://guide.michelin.com/hk/en/restaurants/3-stars-michelin/2-stars-michelin/1-star-michelin/page/92</t>
  </si>
  <si>
    <t xml:space="preserve">
            Fontjoncouse
        </t>
  </si>
  <si>
    <t xml:space="preserve">
                ONA
            </t>
  </si>
  <si>
    <t xml:space="preserve">
                Vegan
        </t>
  </si>
  <si>
    <t xml:space="preserve">
            Arès
        </t>
  </si>
  <si>
    <t xml:space="preserve">
                La Palme d'Or
            </t>
  </si>
  <si>
    <t xml:space="preserve">
            Cannes
        </t>
  </si>
  <si>
    <t xml:space="preserve">
                En Marge
            </t>
  </si>
  <si>
    <t xml:space="preserve">
            Eygalières
        </t>
  </si>
  <si>
    <t xml:space="preserve">
                Jérôme Feck
            </t>
  </si>
  <si>
    <t xml:space="preserve">
            Aureville
        </t>
  </si>
  <si>
    <t xml:space="preserve">
                L'Auberge de St-Rémy-de-Provence - Fanny Rey &amp; Jonathan Wahid
            </t>
  </si>
  <si>
    <t xml:space="preserve">
            Grignan
        </t>
  </si>
  <si>
    <t xml:space="preserve">
                La Liégeoise
            </t>
  </si>
  <si>
    <t xml:space="preserve">
            Châlons-en-Champagne
        </t>
  </si>
  <si>
    <t xml:space="preserve">
                Auberge de l'Île Barbe
            </t>
  </si>
  <si>
    <t xml:space="preserve">
                Le Coquillage
            </t>
  </si>
  <si>
    <t xml:space="preserve">
                Un Parfum de Gourmandise
            </t>
  </si>
  <si>
    <t xml:space="preserve">
            Wimereux
        </t>
  </si>
  <si>
    <t xml:space="preserve">
                Cibo
            </t>
  </si>
  <si>
    <t xml:space="preserve">
                La Palmeraie - Château de Valmer
            </t>
  </si>
  <si>
    <t xml:space="preserve">
                La Balette
            </t>
  </si>
  <si>
    <t xml:space="preserve">
            Le Havre
        </t>
  </si>
  <si>
    <t xml:space="preserve">
            Méribel
        </t>
  </si>
  <si>
    <t xml:space="preserve">
            La Croix-Valmer
        </t>
  </si>
  <si>
    <t xml:space="preserve">
            Collioure
        </t>
  </si>
  <si>
    <t>https://guide.michelin.com/hk/en/restaurants/3-stars-michelin/2-stars-michelin/1-star-michelin/page/93</t>
  </si>
  <si>
    <t xml:space="preserve">
            Gigondas
        </t>
  </si>
  <si>
    <t xml:space="preserve">
                L'Oustalet
            </t>
  </si>
  <si>
    <t xml:space="preserve">
            Cherbourg-en-Cotentin
        </t>
  </si>
  <si>
    <t xml:space="preserve">
                Le Pily
            </t>
  </si>
  <si>
    <t xml:space="preserve">
                Arpège
            </t>
  </si>
  <si>
    <t xml:space="preserve">
            Wihr-au-Val
        </t>
  </si>
  <si>
    <t xml:space="preserve">
                L'Anthocyane
            </t>
  </si>
  <si>
    <t xml:space="preserve">
                La Promenade
            </t>
  </si>
  <si>
    <t xml:space="preserve">
            Verfeil
        </t>
  </si>
  <si>
    <t xml:space="preserve">
                Le Jardin des Plumes
            </t>
  </si>
  <si>
    <t xml:space="preserve">
            Espelette
        </t>
  </si>
  <si>
    <t xml:space="preserve">
                L'Aupiho - Domaine de Manville
            </t>
  </si>
  <si>
    <t xml:space="preserve">
            Giverny
        </t>
  </si>
  <si>
    <t xml:space="preserve">
                La Table de la Mainaz
            </t>
  </si>
  <si>
    <t xml:space="preserve">
                Le Carré d'Alethius
            </t>
  </si>
  <si>
    <t xml:space="preserve">
            Les Baux-de-Provence
        </t>
  </si>
  <si>
    <t xml:space="preserve">
                Solstice
            </t>
  </si>
  <si>
    <t xml:space="preserve">
            Gex
        </t>
  </si>
  <si>
    <t xml:space="preserve">
                Avel Vor
            </t>
  </si>
  <si>
    <t xml:space="preserve">
            Vailly
        </t>
  </si>
  <si>
    <t xml:space="preserve">
                La Rotonde
            </t>
  </si>
  <si>
    <t xml:space="preserve">
            Charmes-sur-Rhône
        </t>
  </si>
  <si>
    <t xml:space="preserve">
                Pertica
            </t>
  </si>
  <si>
    <t xml:space="preserve">
                Ze Kitchen Galerie
            </t>
  </si>
  <si>
    <t xml:space="preserve">
            Port-Louis
        </t>
  </si>
  <si>
    <t xml:space="preserve">
                La Closerie
            </t>
  </si>
  <si>
    <t xml:space="preserve">
            Charbonnières-les-Bains
        </t>
  </si>
  <si>
    <t xml:space="preserve">
            Vault-de-Lugny
        </t>
  </si>
  <si>
    <t xml:space="preserve">
            Vendôme
        </t>
  </si>
  <si>
    <t xml:space="preserve">
            Ansouis
        </t>
  </si>
  <si>
    <t>https://guide.michelin.com/hk/en/restaurants/3-stars-michelin/2-stars-michelin/1-star-michelin/page/94</t>
  </si>
  <si>
    <t xml:space="preserve">
                Domaine du Colombier
            </t>
  </si>
  <si>
    <t xml:space="preserve">
            Saint-Pée-sur-Nivelle
        </t>
  </si>
  <si>
    <t xml:space="preserve">
                Le Panoramic
            </t>
  </si>
  <si>
    <t xml:space="preserve">
            Malataverne
        </t>
  </si>
  <si>
    <t xml:space="preserve">
                Bruno
            </t>
  </si>
  <si>
    <t xml:space="preserve">
                La Bonne Auberge
            </t>
  </si>
  <si>
    <t xml:space="preserve">
                Château Blanchard
            </t>
  </si>
  <si>
    <t xml:space="preserve">
                Transparence - La Table de Patrick Fréchin
            </t>
  </si>
  <si>
    <t xml:space="preserve">
                Kei
            </t>
  </si>
  <si>
    <t xml:space="preserve">
            Lorgues
        </t>
  </si>
  <si>
    <t xml:space="preserve">
                La Ribaudière
            </t>
  </si>
  <si>
    <t xml:space="preserve">
            Stiring-Wendel
        </t>
  </si>
  <si>
    <t xml:space="preserve">
                L'Observatoire du Gabriel
            </t>
  </si>
  <si>
    <t xml:space="preserve">
            Chazelles-sur-Lyon
        </t>
  </si>
  <si>
    <t xml:space="preserve">
            Lastours
        </t>
  </si>
  <si>
    <t xml:space="preserve">
            Nancy
        </t>
  </si>
  <si>
    <t xml:space="preserve">
            Buxy
        </t>
  </si>
  <si>
    <t xml:space="preserve">
            La Cadière-d'Azur
        </t>
  </si>
  <si>
    <t xml:space="preserve">
            Bourg-Charente
        </t>
  </si>
  <si>
    <t>https://guide.michelin.com/hk/en/restaurants/3-stars-michelin/2-stars-michelin/1-star-michelin/page/95</t>
  </si>
  <si>
    <t xml:space="preserve">
            Marcq-en-Barœul
        </t>
  </si>
  <si>
    <t xml:space="preserve">
                Le Marcq
            </t>
  </si>
  <si>
    <t xml:space="preserve">
                L'Atelier d'Edmond
            </t>
  </si>
  <si>
    <t xml:space="preserve">
            Riquewihr
        </t>
  </si>
  <si>
    <t xml:space="preserve">
                La Table du Gourmet
            </t>
  </si>
  <si>
    <t xml:space="preserve">
                L'Oustau de Baumanière
            </t>
  </si>
  <si>
    <t xml:space="preserve">
            Fontainebleau
        </t>
  </si>
  <si>
    <t xml:space="preserve">
                L'Axel
            </t>
  </si>
  <si>
    <t xml:space="preserve">
            Mûr-de-Bretagne
        </t>
  </si>
  <si>
    <t xml:space="preserve">
                Auberge Grand'Maison
            </t>
  </si>
  <si>
    <t xml:space="preserve">
            Angers
        </t>
  </si>
  <si>
    <t xml:space="preserve">
                Lait Thym Sel
            </t>
  </si>
  <si>
    <t xml:space="preserve">
                Haut Bonheur de la Table
            </t>
  </si>
  <si>
    <t xml:space="preserve">
            Cassel
        </t>
  </si>
  <si>
    <t xml:space="preserve">
                Les Genêts
            </t>
  </si>
  <si>
    <t xml:space="preserve">
                La Table d'Uzès
            </t>
  </si>
  <si>
    <t xml:space="preserve">
            Brem-sur-Mer
        </t>
  </si>
  <si>
    <t xml:space="preserve">
                Yoann Conte
            </t>
  </si>
  <si>
    <t xml:space="preserve">
                Albert 1er
            </t>
  </si>
  <si>
    <t xml:space="preserve">
                Pollen
            </t>
  </si>
  <si>
    <t xml:space="preserve">
            Pernand-Vergelesses
        </t>
  </si>
  <si>
    <t xml:space="preserve">
            Uzès
        </t>
  </si>
  <si>
    <t xml:space="preserve">
            Veyrier-du-Lac
        </t>
  </si>
  <si>
    <t xml:space="preserve">
            Chamonix-Mont-Blanc
        </t>
  </si>
  <si>
    <t xml:space="preserve">
            Cassis
        </t>
  </si>
  <si>
    <t>https://guide.michelin.com/hk/en/restaurants/3-stars-michelin/2-stars-michelin/1-star-michelin/page/96</t>
  </si>
  <si>
    <t xml:space="preserve">
            La Jarrie
        </t>
  </si>
  <si>
    <t xml:space="preserve">
                L'Hysope
            </t>
  </si>
  <si>
    <t xml:space="preserve">
            Flayosc
        </t>
  </si>
  <si>
    <t xml:space="preserve">
                Le Skiff Club
            </t>
  </si>
  <si>
    <t xml:space="preserve">
            Pyla-sur-Mer
        </t>
  </si>
  <si>
    <t xml:space="preserve">
                La Table - Hôtel Clarance
            </t>
  </si>
  <si>
    <t xml:space="preserve">
                La Table du Connétable - Auberge du Jeu de Paume
            </t>
  </si>
  <si>
    <t xml:space="preserve">
            Castanet-Tolosan
        </t>
  </si>
  <si>
    <t xml:space="preserve">
                Michel Sarran
            </t>
  </si>
  <si>
    <t xml:space="preserve">
                Restaurant Pierre Grein
            </t>
  </si>
  <si>
    <t xml:space="preserve">
            Etretat
        </t>
  </si>
  <si>
    <t xml:space="preserve">
                La Table de Castigno
            </t>
  </si>
  <si>
    <t xml:space="preserve">
                William Frachot
            </t>
  </si>
  <si>
    <t xml:space="preserve">
            Illhaeusern
        </t>
  </si>
  <si>
    <t xml:space="preserve">
                La Merise
            </t>
  </si>
  <si>
    <t xml:space="preserve">
            Ville-d'Avray
        </t>
  </si>
  <si>
    <t xml:space="preserve">
                La Table de la Ferme
            </t>
  </si>
  <si>
    <t xml:space="preserve">
            Manosque
        </t>
  </si>
  <si>
    <t xml:space="preserve">
                L'Auberge des Glazicks
            </t>
  </si>
  <si>
    <t xml:space="preserve">
            Châteauneuf-du-Pape
        </t>
  </si>
  <si>
    <t xml:space="preserve">
                Le Dallaison
            </t>
  </si>
  <si>
    <t xml:space="preserve">
            Assignan
        </t>
  </si>
  <si>
    <t xml:space="preserve">
                Buerehiesel
            </t>
  </si>
  <si>
    <t xml:space="preserve">
            Laubach
        </t>
  </si>
  <si>
    <t xml:space="preserve">
                Corsican, Corsican
        </t>
  </si>
  <si>
    <t xml:space="preserve">
            Murtoli
        </t>
  </si>
  <si>
    <t xml:space="preserve">
            Plomodiern
        </t>
  </si>
  <si>
    <t xml:space="preserve">
            Saintes
        </t>
  </si>
  <si>
    <t xml:space="preserve">
            Lormont
        </t>
  </si>
  <si>
    <t>https://guide.michelin.com/hk/en/restaurants/3-stars-michelin/2-stars-michelin/1-star-michelin/page/97</t>
  </si>
  <si>
    <t xml:space="preserve">
            Seignosse
        </t>
  </si>
  <si>
    <t xml:space="preserve">
                Villa de l'Étang Blanc
            </t>
  </si>
  <si>
    <t xml:space="preserve">
            Saint-Médard
        </t>
  </si>
  <si>
    <t xml:space="preserve">
                Le Gindreau
            </t>
  </si>
  <si>
    <t xml:space="preserve">
            Arbois
        </t>
  </si>
  <si>
    <t xml:space="preserve">
                Auberge au Bœuf
            </t>
  </si>
  <si>
    <t xml:space="preserve">
            Sessenheim
        </t>
  </si>
  <si>
    <t xml:space="preserve">
                Fleur de Pavé
            </t>
  </si>
  <si>
    <t xml:space="preserve">
                Auberge de Montfleury
            </t>
  </si>
  <si>
    <t xml:space="preserve">
            Saint-Germain
        </t>
  </si>
  <si>
    <t xml:space="preserve">
                Pierre Reboul
            </t>
  </si>
  <si>
    <t xml:space="preserve">
                Roscanvec
            </t>
  </si>
  <si>
    <t xml:space="preserve">
            Château-Arnoux
        </t>
  </si>
  <si>
    <t xml:space="preserve">
                Château d'Adoménil
            </t>
  </si>
  <si>
    <t xml:space="preserve">
                Aspic
            </t>
  </si>
  <si>
    <t xml:space="preserve">
                L'Aquarelle
            </t>
  </si>
  <si>
    <t xml:space="preserve">
                Les Trois Soleils de Montal
            </t>
  </si>
  <si>
    <t xml:space="preserve">
                Auberge Le Prieuré
            </t>
  </si>
  <si>
    <t xml:space="preserve">
            Lunéville
        </t>
  </si>
  <si>
    <t xml:space="preserve">
                La Terrasse
            </t>
  </si>
  <si>
    <t xml:space="preserve">
            Breuillet
        </t>
  </si>
  <si>
    <t xml:space="preserve">
            Saint-Céré
        </t>
  </si>
  <si>
    <t xml:space="preserve">
            Moirax
        </t>
  </si>
  <si>
    <t xml:space="preserve">
            Saint-Galmier
        </t>
  </si>
  <si>
    <t xml:space="preserve">
            Saint-Raphaël
        </t>
  </si>
  <si>
    <t>https://guide.michelin.com/hk/en/restaurants/3-stars-michelin/2-stars-michelin/1-star-michelin/page/98</t>
  </si>
  <si>
    <t xml:space="preserve">
            La Tranche-sur-Mer
        </t>
  </si>
  <si>
    <t xml:space="preserve">
                Le Pousse-Pied
            </t>
  </si>
  <si>
    <t xml:space="preserve">
                Roza
            </t>
  </si>
  <si>
    <t xml:space="preserve">
            Le Broc
        </t>
  </si>
  <si>
    <t xml:space="preserve">
                Origines
            </t>
  </si>
  <si>
    <t xml:space="preserve">
            Mont-de-Marsan
        </t>
  </si>
  <si>
    <t xml:space="preserve">
                Bras
            </t>
  </si>
  <si>
    <t xml:space="preserve">
            Laguiole
        </t>
  </si>
  <si>
    <t xml:space="preserve">
            Le Petit-Pressigny
        </t>
  </si>
  <si>
    <t xml:space="preserve">
                Le Jules Verne
            </t>
  </si>
  <si>
    <t xml:space="preserve">
                Lamartine
            </t>
  </si>
  <si>
    <t xml:space="preserve">
                Le Lièvre Gourmand
            </t>
  </si>
  <si>
    <t xml:space="preserve">
                L'Aparté
            </t>
  </si>
  <si>
    <t xml:space="preserve">
            Orléans
        </t>
  </si>
  <si>
    <t xml:space="preserve">
                Numéro 3
            </t>
  </si>
  <si>
    <t xml:space="preserve">
            Uchaux
        </t>
  </si>
  <si>
    <t xml:space="preserve">
                Frédéric Doucet
            </t>
  </si>
  <si>
    <t xml:space="preserve">
            Calvi
        </t>
  </si>
  <si>
    <t xml:space="preserve">
                La Vieille Tour
            </t>
  </si>
  <si>
    <t xml:space="preserve">
            Montrabé
        </t>
  </si>
  <si>
    <t xml:space="preserve">
            Le Tremblay-sur-Mauldre
        </t>
  </si>
  <si>
    <t xml:space="preserve">
            Charolles
        </t>
  </si>
  <si>
    <t xml:space="preserve">
            La Bussière-sur-Ouche
        </t>
  </si>
  <si>
    <t xml:space="preserve">
            Cajarc
        </t>
  </si>
  <si>
    <t xml:space="preserve">
            Cellettes
        </t>
  </si>
  <si>
    <t>https://guide.michelin.com/hk/en/restaurants/3-stars-michelin/2-stars-michelin/1-star-michelin/page/99</t>
  </si>
  <si>
    <t xml:space="preserve">
            Armentières
        </t>
  </si>
  <si>
    <t xml:space="preserve">
                Nature
            </t>
  </si>
  <si>
    <t xml:space="preserve">
            Bommes
        </t>
  </si>
  <si>
    <t xml:space="preserve">
                La Voile - La Réserve Ramatuelle
            </t>
  </si>
  <si>
    <t xml:space="preserve">
            Ramatuelle
        </t>
  </si>
  <si>
    <t xml:space="preserve">
                Le Carmin
            </t>
  </si>
  <si>
    <t xml:space="preserve">
            Beaulieu-sur-Mer
        </t>
  </si>
  <si>
    <t xml:space="preserve">
                Christopher Coutanceau
            </t>
  </si>
  <si>
    <t xml:space="preserve">
                Moulin de Rosmadec
            </t>
  </si>
  <si>
    <t xml:space="preserve">
                L'Évidence
            </t>
  </si>
  <si>
    <t xml:space="preserve">
            La Rochelle
        </t>
  </si>
  <si>
    <t xml:space="preserve">
                Ô Flaveurs
            </t>
  </si>
  <si>
    <t xml:space="preserve">
            Pont-Aven
        </t>
  </si>
  <si>
    <t xml:space="preserve">
                La Chèvre d'Or
            </t>
  </si>
  <si>
    <t xml:space="preserve">
            Montbazon
        </t>
  </si>
  <si>
    <t xml:space="preserve">
                La Maison d'à Côté
            </t>
  </si>
  <si>
    <t xml:space="preserve">
            Douvaine
        </t>
  </si>
  <si>
    <t xml:space="preserve">
                Régis et Jacques Marcon
            </t>
  </si>
  <si>
    <t xml:space="preserve">
                La Chapelle Saint-Martin
            </t>
  </si>
  <si>
    <t xml:space="preserve">
            Saint-Avé
        </t>
  </si>
  <si>
    <t xml:space="preserve">
                ES
            </t>
  </si>
  <si>
    <t xml:space="preserve">
            Èze
        </t>
  </si>
  <si>
    <t xml:space="preserve">
            Montlivault
        </t>
  </si>
  <si>
    <t xml:space="preserve">
            Chamalières
        </t>
  </si>
  <si>
    <t xml:space="preserve">
            Saint-Bonnet-le-Froid
        </t>
  </si>
  <si>
    <t xml:space="preserve">
            Langon
        </t>
  </si>
  <si>
    <t xml:space="preserve">
            Saint-Martin-du-Fault
        </t>
  </si>
  <si>
    <t xml:space="preserve">
            Cognac
        </t>
  </si>
  <si>
    <t>https://guide.michelin.com/hk/en/restaurants/3-stars-michelin/2-stars-michelin/1-star-michelin/page/100</t>
  </si>
  <si>
    <t xml:space="preserve">
            Rixheim
        </t>
  </si>
  <si>
    <t xml:space="preserve">
                Le 7ème Continent
            </t>
  </si>
  <si>
    <t xml:space="preserve">
                Auberge des Saints Pères
            </t>
  </si>
  <si>
    <t xml:space="preserve">
            Aulnay-sous-Bois
        </t>
  </si>
  <si>
    <t xml:space="preserve">
                La Table du 11
            </t>
  </si>
  <si>
    <t xml:space="preserve">
                Auberge de la Mine
            </t>
  </si>
  <si>
    <t xml:space="preserve">
                Copenhague
            </t>
  </si>
  <si>
    <t xml:space="preserve">
            La Ferrière-aux-Étangs
        </t>
  </si>
  <si>
    <t xml:space="preserve">
                Alchémille
            </t>
  </si>
  <si>
    <t xml:space="preserve">
                Danish
        </t>
  </si>
  <si>
    <t xml:space="preserve">
                Le Art
            </t>
  </si>
  <si>
    <t xml:space="preserve">
            Saint-Jean-aux-Bois
        </t>
  </si>
  <si>
    <t xml:space="preserve">
                Le Farçon
            </t>
  </si>
  <si>
    <t xml:space="preserve">
                Quai des Saveurs
            </t>
  </si>
  <si>
    <t xml:space="preserve">
            Martillac
        </t>
  </si>
  <si>
    <t xml:space="preserve">
                Le Fantin Latour - Stéphane Froidevaux
            </t>
  </si>
  <si>
    <t xml:space="preserve">
                Maximilien
            </t>
  </si>
  <si>
    <t xml:space="preserve">
                Le Chiquito
            </t>
  </si>
  <si>
    <t xml:space="preserve">
            Hagondange
        </t>
  </si>
  <si>
    <t xml:space="preserve">
                Manoir de Lan-Kerellec
            </t>
  </si>
  <si>
    <t xml:space="preserve">
            Grenoble
        </t>
  </si>
  <si>
    <t xml:space="preserve">
                Maison Aribert
            </t>
  </si>
  <si>
    <t xml:space="preserve">
            Zellenberg
        </t>
  </si>
  <si>
    <t xml:space="preserve">
                Auberge Pom'Poire
            </t>
  </si>
  <si>
    <t xml:space="preserve">
            Méry-sur-Oise
        </t>
  </si>
  <si>
    <t xml:space="preserve">
            Trébeurden
        </t>
  </si>
  <si>
    <t xml:space="preserve">
            Uriage-les-Bains
        </t>
  </si>
  <si>
    <t xml:space="preserve">
            Lyons-la-Forêt
        </t>
  </si>
  <si>
    <t xml:space="preserve">
            Azay-le-Rideau
        </t>
  </si>
  <si>
    <t>https://guide.michelin.com/hk/en/restaurants/3-stars-michelin/2-stars-michelin/1-star-michelin/page/101</t>
  </si>
  <si>
    <t xml:space="preserve">
            Saint-Didier-de-la-Tour
        </t>
  </si>
  <si>
    <t xml:space="preserve">
                Auberge du Pont d'Acigné
            </t>
  </si>
  <si>
    <t xml:space="preserve">
            Noyal-sur-Vilaine
        </t>
  </si>
  <si>
    <t xml:space="preserve">
                Les Hautes Roches
            </t>
  </si>
  <si>
    <t xml:space="preserve">
            Saint-Malo
        </t>
  </si>
  <si>
    <t xml:space="preserve">
                Le Clocher des Pères
            </t>
  </si>
  <si>
    <t xml:space="preserve">
            Rochecorbon
        </t>
  </si>
  <si>
    <t xml:space="preserve">
                La Galinette
            </t>
  </si>
  <si>
    <t xml:space="preserve">
            Saint-Martin-sur-la-Chambre
        </t>
  </si>
  <si>
    <t xml:space="preserve">
                La Chassagnette
            </t>
  </si>
  <si>
    <t xml:space="preserve">
            Perpignan
        </t>
  </si>
  <si>
    <t xml:space="preserve">
                Le Clos des Sens
            </t>
  </si>
  <si>
    <t xml:space="preserve">
                Auberge Frankenbourg
            </t>
  </si>
  <si>
    <t xml:space="preserve">
            Le Sambuc
        </t>
  </si>
  <si>
    <t xml:space="preserve">
                La Madeleine
            </t>
  </si>
  <si>
    <t xml:space="preserve">
                Flaveur
            </t>
  </si>
  <si>
    <t xml:space="preserve">
                Faventia
            </t>
  </si>
  <si>
    <t xml:space="preserve">
            La Vancelle
        </t>
  </si>
  <si>
    <t xml:space="preserve">
                Ken Kawasaki
            </t>
  </si>
  <si>
    <t xml:space="preserve">
            Plérin
        </t>
  </si>
  <si>
    <t xml:space="preserve">
            Sens
        </t>
  </si>
  <si>
    <t xml:space="preserve">
            Tourrettes
        </t>
  </si>
  <si>
    <t xml:space="preserve">
            Juan-les-Pins
        </t>
  </si>
  <si>
    <t xml:space="preserve">
            Dinard
        </t>
  </si>
  <si>
    <t>https://guide.michelin.com/hk/en/restaurants/3-stars-michelin/2-stars-michelin/1-star-michelin/page/102</t>
  </si>
  <si>
    <t xml:space="preserve">
            Ardon
        </t>
  </si>
  <si>
    <t xml:space="preserve">
                La Table d'à Côté
            </t>
  </si>
  <si>
    <t xml:space="preserve">
                La Cachette
            </t>
  </si>
  <si>
    <t xml:space="preserve">
                Relais Louis XIII
            </t>
  </si>
  <si>
    <t xml:space="preserve">
            Saint-Crépin
        </t>
  </si>
  <si>
    <t xml:space="preserve">
                Les Tables de Gaspard
            </t>
  </si>
  <si>
    <t xml:space="preserve">
            Vence
        </t>
  </si>
  <si>
    <t xml:space="preserve">
                Akrame
            </t>
  </si>
  <si>
    <t xml:space="preserve">
                Lea Linster
            </t>
  </si>
  <si>
    <t xml:space="preserve">
            Frisange
        </t>
  </si>
  <si>
    <t xml:space="preserve">
                Mosconi
            </t>
  </si>
  <si>
    <t xml:space="preserve">
            Luxembourg
        </t>
  </si>
  <si>
    <t xml:space="preserve">
                Ma Langue Sourit
            </t>
  </si>
  <si>
    <t xml:space="preserve">
            Oetrange
        </t>
  </si>
  <si>
    <t xml:space="preserve">
                La Distillerie
            </t>
  </si>
  <si>
    <t xml:space="preserve">
            Bourglinster
        </t>
  </si>
  <si>
    <t xml:space="preserve">
                La Cristallerie
            </t>
  </si>
  <si>
    <t xml:space="preserve">
                Fani
            </t>
  </si>
  <si>
    <t xml:space="preserve">
            Roeser
        </t>
  </si>
  <si>
    <t xml:space="preserve">
                Clairefontaine
            </t>
  </si>
  <si>
    <t xml:space="preserve">
                Guillou Campagne
            </t>
  </si>
  <si>
    <t xml:space="preserve">
            Schouweiler
        </t>
  </si>
  <si>
    <t xml:space="preserve">
                Les Jardins d'Anaïs
            </t>
  </si>
  <si>
    <t xml:space="preserve">
                Le Comptoir de Marie
            </t>
  </si>
  <si>
    <t xml:space="preserve">
            Mons
        </t>
  </si>
  <si>
    <t xml:space="preserve">
                The Butcher's son
            </t>
  </si>
  <si>
    <t xml:space="preserve">
            Antwerpen
        </t>
  </si>
  <si>
    <t xml:space="preserve">
                't Fornuis
            </t>
  </si>
  <si>
    <t xml:space="preserve">
                Libertine
            </t>
  </si>
  <si>
    <t xml:space="preserve">
            Ganshoren
        </t>
  </si>
  <si>
    <t xml:space="preserve">
            Erpe
        </t>
  </si>
  <si>
    <t>https://guide.michelin.com/hk/en/restaurants/3-stars-michelin/2-stars-michelin/1-star-michelin/page/103</t>
  </si>
  <si>
    <t xml:space="preserve">
            Sint-Denijs
        </t>
  </si>
  <si>
    <t xml:space="preserve">
                L'Envie
            </t>
  </si>
  <si>
    <t xml:space="preserve">
            Knokke
        </t>
  </si>
  <si>
    <t xml:space="preserve">
                Cuines,33
            </t>
  </si>
  <si>
    <t xml:space="preserve">
            Woluwe-Saint-Pierre
        </t>
  </si>
  <si>
    <t xml:space="preserve">
                bon bon
            </t>
  </si>
  <si>
    <t xml:space="preserve">
            Jodoigne
        </t>
  </si>
  <si>
    <t xml:space="preserve">
                Aux petits oignons
            </t>
  </si>
  <si>
    <t xml:space="preserve">
            Brugge
        </t>
  </si>
  <si>
    <t xml:space="preserve">
                Zet'Joe by Geert Van Hecke
            </t>
  </si>
  <si>
    <t xml:space="preserve">
            Nieuwkerken-Waas
        </t>
  </si>
  <si>
    <t xml:space="preserve">
                't Korennaer
            </t>
  </si>
  <si>
    <t xml:space="preserve">
            Sint-Kruis
        </t>
  </si>
  <si>
    <t xml:space="preserve">
                De Jonkman
            </t>
  </si>
  <si>
    <t xml:space="preserve">
            Ouwegem
        </t>
  </si>
  <si>
    <t xml:space="preserve">
                Benoit en Bernard Dewitte
            </t>
  </si>
  <si>
    <t xml:space="preserve">
            Koksijde
        </t>
  </si>
  <si>
    <t xml:space="preserve">
                Willem Hiele
            </t>
  </si>
  <si>
    <t xml:space="preserve">
            Saint-Georges-sur-Meuse
        </t>
  </si>
  <si>
    <t xml:space="preserve">
                Philippe Fauchet
            </t>
  </si>
  <si>
    <t xml:space="preserve">
            Baudour
        </t>
  </si>
  <si>
    <t xml:space="preserve">
                d'Eugénie à Emilie
            </t>
  </si>
  <si>
    <t xml:space="preserve">
            Temploux
        </t>
  </si>
  <si>
    <t xml:space="preserve">
                l'Essentiel
            </t>
  </si>
  <si>
    <t xml:space="preserve">
                Bistrot du Nord
            </t>
  </si>
  <si>
    <t xml:space="preserve">
            Arbre
        </t>
  </si>
  <si>
    <t xml:space="preserve">
                L'Eau Vive
            </t>
  </si>
  <si>
    <t xml:space="preserve">
            Overijse
        </t>
  </si>
  <si>
    <t xml:space="preserve">
                Alain Bianchin
            </t>
  </si>
  <si>
    <t xml:space="preserve">
            Leuven
        </t>
  </si>
  <si>
    <t xml:space="preserve">
                EED
            </t>
  </si>
  <si>
    <t xml:space="preserve">
            Solre-Saint-Géry
        </t>
  </si>
  <si>
    <t xml:space="preserve">
                Hostellerie Le Prieuré Saint-Géry
            </t>
  </si>
  <si>
    <t xml:space="preserve">
            De Panne
        </t>
  </si>
  <si>
    <t xml:space="preserve">
                Hostellerie Le Fox
            </t>
  </si>
  <si>
    <t xml:space="preserve">
            Bazel
        </t>
  </si>
  <si>
    <t xml:space="preserve">
                Hofke van Bazel
            </t>
  </si>
  <si>
    <t xml:space="preserve">
            Duffel
        </t>
  </si>
  <si>
    <t xml:space="preserve">
                Nuance
            </t>
  </si>
  <si>
    <t>https://guide.michelin.com/hk/en/restaurants/3-stars-michelin/2-stars-michelin/1-star-michelin/page/104</t>
  </si>
  <si>
    <t xml:space="preserve">
            Ixelles
        </t>
  </si>
  <si>
    <t xml:space="preserve">
                Vol-Ver
            </t>
  </si>
  <si>
    <t xml:space="preserve">
            Marke
        </t>
  </si>
  <si>
    <t xml:space="preserve">
                La Durée
            </t>
  </si>
  <si>
    <t xml:space="preserve">
            Izegem
        </t>
  </si>
  <si>
    <t xml:space="preserve">
                Sir Kwinten
            </t>
  </si>
  <si>
    <t xml:space="preserve">
            Sint-Kwintens-Lennik
        </t>
  </si>
  <si>
    <t xml:space="preserve">
                Le Pré des Oréades
            </t>
  </si>
  <si>
    <t xml:space="preserve">
            Spa
        </t>
  </si>
  <si>
    <t xml:space="preserve">
                't Overhamme
            </t>
  </si>
  <si>
    <t xml:space="preserve">
            Wéris
        </t>
  </si>
  <si>
    <t xml:space="preserve">
                L'Air du Temps
            </t>
  </si>
  <si>
    <t xml:space="preserve">
            Aalst
        </t>
  </si>
  <si>
    <t xml:space="preserve">
                Michel
            </t>
  </si>
  <si>
    <t xml:space="preserve">
            Liernu
        </t>
  </si>
  <si>
    <t xml:space="preserve">
                Attablez-vous
            </t>
  </si>
  <si>
    <t xml:space="preserve">
            Uccle
        </t>
  </si>
  <si>
    <t xml:space="preserve">
                Eyckerhof
            </t>
  </si>
  <si>
    <t xml:space="preserve">
            Groot-Bijgaarden
        </t>
  </si>
  <si>
    <t xml:space="preserve">
                't Truffeltje
            </t>
  </si>
  <si>
    <t xml:space="preserve">
            Namur
        </t>
  </si>
  <si>
    <t xml:space="preserve">
                Kommilfoo
            </t>
  </si>
  <si>
    <t xml:space="preserve">
            Bornem
        </t>
  </si>
  <si>
    <t xml:space="preserve">
            Dendermonde
        </t>
  </si>
  <si>
    <t xml:space="preserve">
                Bartholomeus
            </t>
  </si>
  <si>
    <t xml:space="preserve">
                Vrijmoed
            </t>
  </si>
  <si>
    <t xml:space="preserve">
            Saint Vith
        </t>
  </si>
  <si>
    <t xml:space="preserve">
                De Pastorie
            </t>
  </si>
  <si>
    <t xml:space="preserve">
            Heist
        </t>
  </si>
  <si>
    <t xml:space="preserve">
                Sans Cravate
            </t>
  </si>
  <si>
    <t xml:space="preserve">
            Gent
        </t>
  </si>
  <si>
    <t xml:space="preserve">
                OAK
            </t>
  </si>
  <si>
    <t xml:space="preserve">
            Lichtaart
        </t>
  </si>
  <si>
    <t xml:space="preserve">
                World Cuisine, World Cuisine
        </t>
  </si>
  <si>
    <t>https://guide.michelin.com/hk/en/restaurants/3-stars-michelin/2-stars-michelin/1-star-michelin/page/105</t>
  </si>
  <si>
    <t xml:space="preserve">
            Écaussinnes-Lalaing
        </t>
  </si>
  <si>
    <t xml:space="preserve">
                Le Pilori
            </t>
  </si>
  <si>
    <t xml:space="preserve">
            Geel
        </t>
  </si>
  <si>
    <t xml:space="preserve">
                La Belle
            </t>
  </si>
  <si>
    <t xml:space="preserve">
            Houthalen
        </t>
  </si>
  <si>
    <t xml:space="preserve">
                Innesto
            </t>
  </si>
  <si>
    <t xml:space="preserve">
            Braine-le-Château
        </t>
  </si>
  <si>
    <t xml:space="preserve">
                Bistro Racine
            </t>
  </si>
  <si>
    <t xml:space="preserve">
            Torgny
        </t>
  </si>
  <si>
    <t xml:space="preserve">
                Auberge de Herborist
            </t>
  </si>
  <si>
    <t xml:space="preserve">
            Sint-Andries
        </t>
  </si>
  <si>
    <t xml:space="preserve">
                Boo Raan
            </t>
  </si>
  <si>
    <t xml:space="preserve">
                Le Château de Strainchamps
            </t>
  </si>
  <si>
    <t xml:space="preserve">
            Fauvillers
        </t>
  </si>
  <si>
    <t xml:space="preserve">
                Publiek
            </t>
  </si>
  <si>
    <t xml:space="preserve">
                Héliport Brasserie
            </t>
  </si>
  <si>
    <t xml:space="preserve">
            Plancenoit
        </t>
  </si>
  <si>
    <t xml:space="preserve">
                Au Gré du Vent
            </t>
  </si>
  <si>
    <t xml:space="preserve">
            Liège
        </t>
  </si>
  <si>
    <t xml:space="preserve">
                Dôme
            </t>
  </si>
  <si>
    <t xml:space="preserve">
            Woluwe-Saint-Lambert
        </t>
  </si>
  <si>
    <t xml:space="preserve">
                Couvert Couvert
            </t>
  </si>
  <si>
    <t xml:space="preserve">
            Seneffe
        </t>
  </si>
  <si>
    <t xml:space="preserve">
                Zilte
            </t>
  </si>
  <si>
    <t xml:space="preserve">
                Goffin
            </t>
  </si>
  <si>
    <t xml:space="preserve">
            Heverlee
        </t>
  </si>
  <si>
    <t xml:space="preserve">
                senzanome
            </t>
  </si>
  <si>
    <t xml:space="preserve">
                Le Pristine
            </t>
  </si>
  <si>
    <t xml:space="preserve">
                't Stoveke
            </t>
  </si>
  <si>
    <t xml:space="preserve">
            Brussels
        </t>
  </si>
  <si>
    <t xml:space="preserve">
            Strombeek-Bever
        </t>
  </si>
  <si>
    <t>https://guide.michelin.com/hk/en/restaurants/3-stars-michelin/2-stars-michelin/1-star-michelin/page/106</t>
  </si>
  <si>
    <t xml:space="preserve">
            Montignies-Saint-Christophe
        </t>
  </si>
  <si>
    <t xml:space="preserve">
                The Jane
            </t>
  </si>
  <si>
    <t xml:space="preserve">
                Ralf Berendsen
            </t>
  </si>
  <si>
    <t xml:space="preserve">
            Neerharen
        </t>
  </si>
  <si>
    <t xml:space="preserve">
                Carcasse
            </t>
  </si>
  <si>
    <t xml:space="preserve">
                Meats and Grills
        </t>
  </si>
  <si>
    <t xml:space="preserve">
            Sint-Idesbald
        </t>
  </si>
  <si>
    <t xml:space="preserve">
                Bar Bulot
            </t>
  </si>
  <si>
    <t xml:space="preserve">
            Sint-Michiels
        </t>
  </si>
  <si>
    <t xml:space="preserve">
                Chai Gourmand
            </t>
  </si>
  <si>
    <t xml:space="preserve">
            Beuzet
        </t>
  </si>
  <si>
    <t xml:space="preserve">
                De Kristalijn
            </t>
  </si>
  <si>
    <t xml:space="preserve">
            Genk
        </t>
  </si>
  <si>
    <t xml:space="preserve">
                La Table de Maxime
            </t>
  </si>
  <si>
    <t xml:space="preserve">
            Our
        </t>
  </si>
  <si>
    <t xml:space="preserve">
                La Plage d'Amée
            </t>
  </si>
  <si>
    <t xml:space="preserve">
            Jambes
        </t>
  </si>
  <si>
    <t xml:space="preserve">
                Het Gebaar
            </t>
  </si>
  <si>
    <t xml:space="preserve">
                Melchior
            </t>
  </si>
  <si>
    <t xml:space="preserve">
            Tienen
        </t>
  </si>
  <si>
    <t xml:space="preserve">
                Wine in the City
            </t>
  </si>
  <si>
    <t xml:space="preserve">
            Jette
        </t>
  </si>
  <si>
    <t xml:space="preserve">
                Comme chez Soi
            </t>
  </si>
  <si>
    <t xml:space="preserve">
                Boury
            </t>
  </si>
  <si>
    <t xml:space="preserve">
            Roeselare
        </t>
  </si>
  <si>
    <t xml:space="preserve">
                Les Pieds dans le Plat
            </t>
  </si>
  <si>
    <t xml:space="preserve">
            Marenne
        </t>
  </si>
  <si>
    <t xml:space="preserve">
                M-Bistro
            </t>
  </si>
  <si>
    <t xml:space="preserve">
            Nieuwpoort
        </t>
  </si>
  <si>
    <t xml:space="preserve">
                Hostellerie Vivendum
            </t>
  </si>
  <si>
    <t xml:space="preserve">
            Dilsen
        </t>
  </si>
  <si>
    <t xml:space="preserve">
                Slagmolen
            </t>
  </si>
  <si>
    <t xml:space="preserve">
            Blaregnies
        </t>
  </si>
  <si>
    <t xml:space="preserve">
                Le Coq aux Champs
            </t>
  </si>
  <si>
    <t xml:space="preserve">
            Opglabbeek
        </t>
  </si>
  <si>
    <t xml:space="preserve">
            Soheit-Tinlot
        </t>
  </si>
  <si>
    <t>https://guide.michelin.com/hk/en/restaurants/3-stars-michelin/2-stars-michelin/1-star-michelin/page/107</t>
  </si>
  <si>
    <t xml:space="preserve">
            Averbode
        </t>
  </si>
  <si>
    <t xml:space="preserve">
                Colette - De Vijvers
            </t>
  </si>
  <si>
    <t xml:space="preserve">
                Arenberg
            </t>
  </si>
  <si>
    <t xml:space="preserve">
            Tongeren
        </t>
  </si>
  <si>
    <t xml:space="preserve">
                De Mijlpaal
            </t>
  </si>
  <si>
    <t xml:space="preserve">
            Hasselt
        </t>
  </si>
  <si>
    <t xml:space="preserve">
                De Vork van Luc Bellings
            </t>
  </si>
  <si>
    <t xml:space="preserve">
            Braine-l'Alleud
        </t>
  </si>
  <si>
    <t xml:space="preserve">
                Philippe Meyers
            </t>
  </si>
  <si>
    <t xml:space="preserve">
                Horseele
            </t>
  </si>
  <si>
    <t xml:space="preserve">
                Home Cooking, Home Cooking
        </t>
  </si>
  <si>
    <t xml:space="preserve">
            Sint-Martens-Bodegem
        </t>
  </si>
  <si>
    <t xml:space="preserve">
                Brasserie Julie
            </t>
  </si>
  <si>
    <t xml:space="preserve">
            Marchin
        </t>
  </si>
  <si>
    <t xml:space="preserve">
                Sel Gris
            </t>
  </si>
  <si>
    <t xml:space="preserve">
            Duinbergen
        </t>
  </si>
  <si>
    <t xml:space="preserve">
                Hostellerie St-Nicolas
            </t>
  </si>
  <si>
    <t xml:space="preserve">
            Elverdinge
        </t>
  </si>
  <si>
    <t xml:space="preserve">
                Quadras
            </t>
  </si>
  <si>
    <t xml:space="preserve">
                Le Gastronome
            </t>
  </si>
  <si>
    <t xml:space="preserve">
            Paliseul
        </t>
  </si>
  <si>
    <t xml:space="preserve">
                Maison Marit
            </t>
  </si>
  <si>
    <t xml:space="preserve">
                Kamo
            </t>
  </si>
  <si>
    <t xml:space="preserve">
            Deerlijk
        </t>
  </si>
  <si>
    <t xml:space="preserve">
                Castor
            </t>
  </si>
  <si>
    <t xml:space="preserve">
                L.E.S.S.
            </t>
  </si>
  <si>
    <t xml:space="preserve">
                Hostellerie Gilain
            </t>
  </si>
  <si>
    <t xml:space="preserve">
            Beveren-Leie
        </t>
  </si>
  <si>
    <t xml:space="preserve">
            Sorinnes
        </t>
  </si>
  <si>
    <t>https://guide.michelin.com/hk/en/restaurants/3-stars-michelin/2-stars-michelin/1-star-michelin/page/108</t>
  </si>
  <si>
    <t xml:space="preserve">
                Ogst
            </t>
  </si>
  <si>
    <t xml:space="preserve">
            Hulshout
        </t>
  </si>
  <si>
    <t xml:space="preserve">
                Hof Ter Hulst
            </t>
  </si>
  <si>
    <t xml:space="preserve">
                Souvenir
            </t>
  </si>
  <si>
    <t xml:space="preserve">
                EssenCiel
            </t>
  </si>
  <si>
    <t xml:space="preserve">
            Reet
        </t>
  </si>
  <si>
    <t xml:space="preserve">
                Pastorale
            </t>
  </si>
  <si>
    <t xml:space="preserve">
            Roucourt
        </t>
  </si>
  <si>
    <t xml:space="preserve">
                L'impératif
            </t>
  </si>
  <si>
    <t xml:space="preserve">
                JER
            </t>
  </si>
  <si>
    <t xml:space="preserve">
                Altermezzo
            </t>
  </si>
  <si>
    <t xml:space="preserve">
                Cuchara
            </t>
  </si>
  <si>
    <t xml:space="preserve">
            Ellezelles
        </t>
  </si>
  <si>
    <t xml:space="preserve">
                Bozar Restaurant
            </t>
  </si>
  <si>
    <t xml:space="preserve">
            Lommel
        </t>
  </si>
  <si>
    <t xml:space="preserve">
                Nathan
            </t>
  </si>
  <si>
    <t xml:space="preserve">
                Centpourcent
            </t>
  </si>
  <si>
    <t xml:space="preserve">
                FRANQ
            </t>
  </si>
  <si>
    <t xml:space="preserve">
            Sint-Katelijne-Waver
        </t>
  </si>
  <si>
    <t xml:space="preserve">
                Hof van Cleve
            </t>
  </si>
  <si>
    <t xml:space="preserve">
                De Zuidkant
            </t>
  </si>
  <si>
    <t xml:space="preserve">
            Kruishoutem
        </t>
  </si>
  <si>
    <t xml:space="preserve">
                Kelderman
            </t>
  </si>
  <si>
    <t xml:space="preserve">
            Damme
        </t>
  </si>
  <si>
    <t xml:space="preserve">
                Asian Influences, Asian Influences
        </t>
  </si>
  <si>
    <t xml:space="preserve">
            Anderlecht
        </t>
  </si>
  <si>
    <t>https://guide.michelin.com/hk/en/restaurants/3-stars-michelin/2-stars-michelin/1-star-michelin/page/109</t>
  </si>
  <si>
    <t xml:space="preserve">
                Magis
            </t>
  </si>
  <si>
    <t xml:space="preserve">
                Den Gouden Harynck
            </t>
  </si>
  <si>
    <t xml:space="preserve">
                Southern Thai
        </t>
  </si>
  <si>
    <t xml:space="preserve">
            Bangkok
        </t>
  </si>
  <si>
    <t xml:space="preserve">
                Sorn
            </t>
  </si>
  <si>
    <t xml:space="preserve">
                Chef's Table
            </t>
  </si>
  <si>
    <t xml:space="preserve">
                Methavalai Sorndaeng
            </t>
  </si>
  <si>
    <t xml:space="preserve">
                Thai contemporary
        </t>
  </si>
  <si>
    <t xml:space="preserve">
                Saawaan
            </t>
  </si>
  <si>
    <t xml:space="preserve">
                Blue by Alain Ducasse
            </t>
  </si>
  <si>
    <t xml:space="preserve">
                Ginza Sushi Ichi
            </t>
  </si>
  <si>
    <t xml:space="preserve">
            Phuket
        </t>
  </si>
  <si>
    <t xml:space="preserve">
                PRU
            </t>
  </si>
  <si>
    <t xml:space="preserve">
                Paste
            </t>
  </si>
  <si>
    <t xml:space="preserve">
            Nonthaburi
        </t>
  </si>
  <si>
    <t xml:space="preserve">
                Suan Thip
            </t>
  </si>
  <si>
    <t xml:space="preserve">
                R-Haan
            </t>
  </si>
  <si>
    <t xml:space="preserve">
                Nahm
            </t>
  </si>
  <si>
    <t xml:space="preserve">
                Sra Bua by Kiin Kiin
            </t>
  </si>
  <si>
    <t xml:space="preserve">
                Saneh Jaan
            </t>
  </si>
  <si>
    <t xml:space="preserve">
                J'AIME by Jean-Michel Lorain
            </t>
  </si>
  <si>
    <t xml:space="preserve">
                Khao (Ekkamai)
            </t>
  </si>
  <si>
    <t xml:space="preserve">
                Cadence by Dan Bark
            </t>
  </si>
  <si>
    <t xml:space="preserve">
                Mezzaluna
            </t>
  </si>
  <si>
    <t xml:space="preserve">
                Sühring
            </t>
  </si>
  <si>
    <t>https://guide.michelin.com/hk/en/restaurants/3-stars-michelin/2-stars-michelin/1-star-michelin/page/110</t>
  </si>
  <si>
    <t xml:space="preserve">
                Le Du
            </t>
  </si>
  <si>
    <t xml:space="preserve">
                Le Normandie
            </t>
  </si>
  <si>
    <t xml:space="preserve">
                Canvas
            </t>
  </si>
  <si>
    <t xml:space="preserve">
                Chim by Siam Wisdom
            </t>
  </si>
  <si>
    <t xml:space="preserve">
                80/20
            </t>
  </si>
  <si>
    <t xml:space="preserve">
                Jay Fai
            </t>
  </si>
  <si>
    <t xml:space="preserve">
                Sushi Masato
            </t>
  </si>
  <si>
    <t xml:space="preserve">
            Leça da Palmeira
        </t>
  </si>
  <si>
    <t xml:space="preserve">
                A Cozinha
            </t>
  </si>
  <si>
    <t xml:space="preserve">
            Guimaraes
        </t>
  </si>
  <si>
    <t xml:space="preserve">
                Mesa de Lemos
            </t>
  </si>
  <si>
    <t xml:space="preserve">
            Passos de Silgueiros
        </t>
  </si>
  <si>
    <t xml:space="preserve">
                G Pousada
            </t>
  </si>
  <si>
    <t xml:space="preserve">
            Foz do Douro
        </t>
  </si>
  <si>
    <t xml:space="preserve">
                Ocean
            </t>
  </si>
  <si>
    <t xml:space="preserve">
            Amarante
        </t>
  </si>
  <si>
    <t xml:space="preserve">
                Bon Bon
            </t>
  </si>
  <si>
    <t xml:space="preserve">
            Lisbon
        </t>
  </si>
  <si>
    <t xml:space="preserve">
            Bragança
        </t>
  </si>
  <si>
    <t xml:space="preserve">
            Porches
        </t>
  </si>
  <si>
    <t xml:space="preserve">
            Lagoa
        </t>
  </si>
  <si>
    <t xml:space="preserve">
            Portimao
        </t>
  </si>
  <si>
    <t xml:space="preserve">
            Vila Nova de Cacela
        </t>
  </si>
  <si>
    <t>https://guide.michelin.com/hk/en/restaurants/3-stars-michelin/2-stars-michelin/1-star-michelin/page/111</t>
  </si>
  <si>
    <t xml:space="preserve">
            Vila Nova de Gaia
        </t>
  </si>
  <si>
    <t xml:space="preserve">
                The Yeatman
            </t>
  </si>
  <si>
    <t xml:space="preserve">
                Portuguese
        </t>
  </si>
  <si>
    <t xml:space="preserve">
            Praia do Guincho
        </t>
  </si>
  <si>
    <t xml:space="preserve">
                Fortaleza do Guincho
            </t>
  </si>
  <si>
    <t xml:space="preserve">
                William
            </t>
  </si>
  <si>
    <t xml:space="preserve">
            Funchal
        </t>
  </si>
  <si>
    <t xml:space="preserve">
                Belcanto
            </t>
  </si>
  <si>
    <t xml:space="preserve">
            Porto
        </t>
  </si>
  <si>
    <t xml:space="preserve">
                Feitoria
            </t>
  </si>
  <si>
    <t xml:space="preserve">
                Loco
            </t>
  </si>
  <si>
    <t xml:space="preserve">
                Gusto
            </t>
  </si>
  <si>
    <t xml:space="preserve">
                Vila Joya
            </t>
  </si>
  <si>
    <t xml:space="preserve">
                Disfrutar
            </t>
  </si>
  <si>
    <t xml:space="preserve">
            Sintra
        </t>
  </si>
  <si>
    <t xml:space="preserve">
            Almancil
        </t>
  </si>
  <si>
    <t xml:space="preserve">
            Albufeira
        </t>
  </si>
  <si>
    <t xml:space="preserve">
            Vigo
        </t>
  </si>
  <si>
    <t xml:space="preserve">
            Barcelona
        </t>
  </si>
  <si>
    <t xml:space="preserve">
            Ulldecona
        </t>
  </si>
  <si>
    <t xml:space="preserve">
            Cambrils
        </t>
  </si>
  <si>
    <t>https://guide.michelin.com/hk/en/restaurants/3-stars-michelin/2-stars-michelin/1-star-michelin/page/112</t>
  </si>
  <si>
    <t xml:space="preserve">
            Madrid
        </t>
  </si>
  <si>
    <t xml:space="preserve">
                Ramón Freixa Madrid
            </t>
  </si>
  <si>
    <t xml:space="preserve">
            Cercs
        </t>
  </si>
  <si>
    <t xml:space="preserve">
                Estany Clar
            </t>
  </si>
  <si>
    <t xml:space="preserve">
            Bilbao
        </t>
  </si>
  <si>
    <t xml:space="preserve">
                Ola Martín Berasategui
            </t>
  </si>
  <si>
    <t xml:space="preserve">
            Logrono
        </t>
  </si>
  <si>
    <t xml:space="preserve">
                Ikaro
            </t>
  </si>
  <si>
    <t xml:space="preserve">
                El Invernadero
            </t>
  </si>
  <si>
    <t xml:space="preserve">
                Cinc Sentits
            </t>
  </si>
  <si>
    <t xml:space="preserve">
            Gombrèn
        </t>
  </si>
  <si>
    <t xml:space="preserve">
                La Fonda Xesc
            </t>
  </si>
  <si>
    <t xml:space="preserve">
            Anglès
        </t>
  </si>
  <si>
    <t xml:space="preserve">
                Solla
            </t>
  </si>
  <si>
    <t xml:space="preserve">
            San Salvador de Poio
        </t>
  </si>
  <si>
    <t xml:space="preserve">
                Tresmacarrons
            </t>
  </si>
  <si>
    <t xml:space="preserve">
            Saragossa
        </t>
  </si>
  <si>
    <t xml:space="preserve">
                Eirado
            </t>
  </si>
  <si>
    <t xml:space="preserve">
            El Masnou
        </t>
  </si>
  <si>
    <t xml:space="preserve">
                El Ermitaño
            </t>
  </si>
  <si>
    <t xml:space="preserve">
            Pontevedra
        </t>
  </si>
  <si>
    <t xml:space="preserve">
                Messina
            </t>
  </si>
  <si>
    <t xml:space="preserve">
            Galdakao
        </t>
  </si>
  <si>
    <t xml:space="preserve">
                Amelia by Paulo Airaudo
            </t>
  </si>
  <si>
    <t xml:space="preserve">
            Benavente
        </t>
  </si>
  <si>
    <t xml:space="preserve">
            Marbella
        </t>
  </si>
  <si>
    <t xml:space="preserve">
            Santa Comba
        </t>
  </si>
  <si>
    <t xml:space="preserve">
            Esquedas
        </t>
  </si>
  <si>
    <t xml:space="preserve">
            Donostia / San Sebastián
        </t>
  </si>
  <si>
    <t xml:space="preserve">
            Arriondas
        </t>
  </si>
  <si>
    <t>https://guide.michelin.com/hk/en/restaurants/3-stars-michelin/2-stars-michelin/1-star-michelin/page/113</t>
  </si>
  <si>
    <t xml:space="preserve">
            Palma
        </t>
  </si>
  <si>
    <t xml:space="preserve">
                Noor
            </t>
  </si>
  <si>
    <t xml:space="preserve">
            Ponferrada
        </t>
  </si>
  <si>
    <t xml:space="preserve">
                Odiseo Gastronómico
            </t>
  </si>
  <si>
    <t xml:space="preserve">
            Córdoba
        </t>
  </si>
  <si>
    <t xml:space="preserve">
                Hospedería El Batán
            </t>
  </si>
  <si>
    <t xml:space="preserve">
            Calp
        </t>
  </si>
  <si>
    <t xml:space="preserve">
                Maca de Castro
            </t>
  </si>
  <si>
    <t xml:space="preserve">
            Quintanilla de Onésimo
        </t>
  </si>
  <si>
    <t xml:space="preserve">
                Cocinandos
            </t>
  </si>
  <si>
    <t xml:space="preserve">
            Illescas
        </t>
  </si>
  <si>
    <t xml:space="preserve">
                Massana
            </t>
  </si>
  <si>
    <t xml:space="preserve">
            Murcia
        </t>
  </si>
  <si>
    <t xml:space="preserve">
                La Salita
            </t>
  </si>
  <si>
    <t xml:space="preserve">
            Tramacastilla
        </t>
  </si>
  <si>
    <t xml:space="preserve">
                La Aquarela
            </t>
  </si>
  <si>
    <t xml:space="preserve">
            Port d'Alcúdia
        </t>
  </si>
  <si>
    <t xml:space="preserve">
                Kabuki
            </t>
  </si>
  <si>
    <t xml:space="preserve">
            Leon
        </t>
  </si>
  <si>
    <t xml:space="preserve">
                El Molino de Urdániz
            </t>
  </si>
  <si>
    <t xml:space="preserve">
            Girona
        </t>
  </si>
  <si>
    <t xml:space="preserve">
                El Xato
            </t>
  </si>
  <si>
    <t xml:space="preserve">
            Valencia
        </t>
  </si>
  <si>
    <t xml:space="preserve">
            Arguineguín
        </t>
  </si>
  <si>
    <t xml:space="preserve">
            Urdaitz
        </t>
  </si>
  <si>
    <t xml:space="preserve">
            Huesca
        </t>
  </si>
  <si>
    <t xml:space="preserve">
            Santa Coloma de Gramenet
        </t>
  </si>
  <si>
    <t xml:space="preserve">
            la Nucía
        </t>
  </si>
  <si>
    <t xml:space="preserve">
            Elche
        </t>
  </si>
  <si>
    <t>https://guide.michelin.com/hk/en/restaurants/3-stars-michelin/2-stars-michelin/1-star-michelin/page/114</t>
  </si>
  <si>
    <t xml:space="preserve">
            Llanes
        </t>
  </si>
  <si>
    <t xml:space="preserve">
                Alkimia
            </t>
  </si>
  <si>
    <t xml:space="preserve">
            El Palmar
        </t>
  </si>
  <si>
    <t xml:space="preserve">
                Aürt
            </t>
  </si>
  <si>
    <t xml:space="preserve">
                Coque
            </t>
  </si>
  <si>
    <t xml:space="preserve">
            Seville
        </t>
  </si>
  <si>
    <t xml:space="preserve">
                Etxebarri
            </t>
  </si>
  <si>
    <t xml:space="preserve">
            Guía de Isora
        </t>
  </si>
  <si>
    <t xml:space="preserve">
                Casa Marcelo
            </t>
  </si>
  <si>
    <t xml:space="preserve">
                Ricard Camarena
            </t>
  </si>
  <si>
    <t xml:space="preserve">
                Mina
            </t>
  </si>
  <si>
    <t xml:space="preserve">
                Choco
            </t>
  </si>
  <si>
    <t xml:space="preserve">
            Cornudella de Montsant
        </t>
  </si>
  <si>
    <t xml:space="preserve">
                Lasarte
            </t>
  </si>
  <si>
    <t xml:space="preserve">
            La Salgar
        </t>
  </si>
  <si>
    <t xml:space="preserve">
            Axpe
        </t>
  </si>
  <si>
    <t xml:space="preserve">
            Santiago de Compostela
        </t>
  </si>
  <si>
    <t xml:space="preserve">
            Bellvís
        </t>
  </si>
  <si>
    <t xml:space="preserve">
            Amorebieta - Etxano
        </t>
  </si>
  <si>
    <t xml:space="preserve">
            Salou
        </t>
  </si>
  <si>
    <t>https://guide.michelin.com/hk/en/restaurants/3-stars-michelin/2-stars-michelin/1-star-michelin/page/115</t>
  </si>
  <si>
    <t xml:space="preserve">
                L'Antic Molí
            </t>
  </si>
  <si>
    <t xml:space="preserve">
                La Tasquería
            </t>
  </si>
  <si>
    <t xml:space="preserve">
            Hoznayo
        </t>
  </si>
  <si>
    <t xml:space="preserve">
                La Bicicleta
            </t>
  </si>
  <si>
    <t xml:space="preserve">
            Gijón
        </t>
  </si>
  <si>
    <t xml:space="preserve">
                Callizo
            </t>
  </si>
  <si>
    <t xml:space="preserve">
            Ainsa
        </t>
  </si>
  <si>
    <t xml:space="preserve">
                Tatau
            </t>
  </si>
  <si>
    <t xml:space="preserve">
                Real Balneario
            </t>
  </si>
  <si>
    <t xml:space="preserve">
            Salinas
        </t>
  </si>
  <si>
    <t xml:space="preserve">
                Casa Pepa
            </t>
  </si>
  <si>
    <t xml:space="preserve">
            Sant Antoni de Portmany
        </t>
  </si>
  <si>
    <t xml:space="preserve">
                La Cuina de Can Simón
            </t>
  </si>
  <si>
    <t xml:space="preserve">
                Via Veneto
            </t>
  </si>
  <si>
    <t xml:space="preserve">
                Alevante
            </t>
  </si>
  <si>
    <t xml:space="preserve">
            Ondara
        </t>
  </si>
  <si>
    <t xml:space="preserve">
                Kiro Sushi
            </t>
  </si>
  <si>
    <t xml:space="preserve">
                Hisop
            </t>
  </si>
  <si>
    <t xml:space="preserve">
            Tossa de Mar
        </t>
  </si>
  <si>
    <t xml:space="preserve">
            Pamplona
        </t>
  </si>
  <si>
    <t xml:space="preserve">
            Sant Fruitós de Bages
        </t>
  </si>
  <si>
    <t xml:space="preserve">
            Sigüenza
        </t>
  </si>
  <si>
    <t xml:space="preserve">
            Novo Sancti Petri
        </t>
  </si>
  <si>
    <t>https://guide.michelin.com/hk/en/restaurants/3-stars-michelin/2-stars-michelin/1-star-michelin/page/116</t>
  </si>
  <si>
    <t xml:space="preserve">
            Elciego
        </t>
  </si>
  <si>
    <t xml:space="preserve">
                Europa
            </t>
  </si>
  <si>
    <t xml:space="preserve">
                Sents
            </t>
  </si>
  <si>
    <t xml:space="preserve">
            Arbúcies
        </t>
  </si>
  <si>
    <t xml:space="preserve">
                Atrio
            </t>
  </si>
  <si>
    <t xml:space="preserve">
            Daroca de Rioja
        </t>
  </si>
  <si>
    <t xml:space="preserve">
                Mirador de Ulía
            </t>
  </si>
  <si>
    <t xml:space="preserve">
            Ontinyent
        </t>
  </si>
  <si>
    <t xml:space="preserve">
                Víctor Gutiérrez
            </t>
  </si>
  <si>
    <t xml:space="preserve">
                Elkano
            </t>
  </si>
  <si>
    <t xml:space="preserve">
            Pereiro de Aguiar
        </t>
  </si>
  <si>
    <t xml:space="preserve">
                Gaytán
            </t>
  </si>
  <si>
    <t xml:space="preserve">
            Llafranc
        </t>
  </si>
  <si>
    <t xml:space="preserve">
                Aponiente
            </t>
  </si>
  <si>
    <t xml:space="preserve">
            Cáceres
        </t>
  </si>
  <si>
    <t xml:space="preserve">
                Sollo
            </t>
  </si>
  <si>
    <t xml:space="preserve">
                En la Parra
            </t>
  </si>
  <si>
    <t xml:space="preserve">
            Salamanca
        </t>
  </si>
  <si>
    <t xml:space="preserve">
                Arzak
            </t>
  </si>
  <si>
    <t xml:space="preserve">
            La Vall de Bianya
        </t>
  </si>
  <si>
    <t xml:space="preserve">
            Getaria
        </t>
  </si>
  <si>
    <t xml:space="preserve">
            Sóller
        </t>
  </si>
  <si>
    <t xml:space="preserve">
            El Puerto de Santa María
        </t>
  </si>
  <si>
    <t xml:space="preserve">
            Fuengirola
        </t>
  </si>
  <si>
    <t>https://guide.michelin.com/hk/en/restaurants/3-stars-michelin/2-stars-michelin/1-star-michelin/page/117</t>
  </si>
  <si>
    <t xml:space="preserve">
            Almansa
        </t>
  </si>
  <si>
    <t xml:space="preserve">
                BonAmb
            </t>
  </si>
  <si>
    <t xml:space="preserve">
            Peralada
        </t>
  </si>
  <si>
    <t xml:space="preserve">
                Nerua Guggenheim Bilbao
            </t>
  </si>
  <si>
    <t xml:space="preserve">
            Javea
        </t>
  </si>
  <si>
    <t xml:space="preserve">
                El Celler de Can Roca
            </t>
  </si>
  <si>
    <t xml:space="preserve">
                Dama Juana
            </t>
  </si>
  <si>
    <t xml:space="preserve">
                Dos Palillos
            </t>
  </si>
  <si>
    <t xml:space="preserve">
                Eneko
            </t>
  </si>
  <si>
    <t xml:space="preserve">
                Chirón
            </t>
  </si>
  <si>
    <t xml:space="preserve">
            Jaén
        </t>
  </si>
  <si>
    <t xml:space="preserve">
                Cal Paradís
            </t>
  </si>
  <si>
    <t xml:space="preserve">
                DiverXO
            </t>
  </si>
  <si>
    <t xml:space="preserve">
            Larrabetzu
        </t>
  </si>
  <si>
    <t xml:space="preserve">
                As Garzas
            </t>
  </si>
  <si>
    <t xml:space="preserve">
            Valdemoro
        </t>
  </si>
  <si>
    <t xml:space="preserve">
                Els Casals
            </t>
  </si>
  <si>
    <t xml:space="preserve">
            Vall d'Alba
        </t>
  </si>
  <si>
    <t xml:space="preserve">
                Miramar
            </t>
  </si>
  <si>
    <t xml:space="preserve">
            Castelló d'Empúries
        </t>
  </si>
  <si>
    <t xml:space="preserve">
                Galician
        </t>
  </si>
  <si>
    <t xml:space="preserve">
            Barizo
        </t>
  </si>
  <si>
    <t xml:space="preserve">
            Capdepera
        </t>
  </si>
  <si>
    <t xml:space="preserve">
                Catalan, Catalan
        </t>
  </si>
  <si>
    <t xml:space="preserve">
            Sagàs
        </t>
  </si>
  <si>
    <t xml:space="preserve">
            Olot
        </t>
  </si>
  <si>
    <t xml:space="preserve">
            Llançà
        </t>
  </si>
  <si>
    <t>https://guide.michelin.com/hk/en/restaurants/3-stars-michelin/2-stars-michelin/1-star-michelin/page/118</t>
  </si>
  <si>
    <t xml:space="preserve">
            Alacant
        </t>
  </si>
  <si>
    <t xml:space="preserve">
                Magoga
            </t>
  </si>
  <si>
    <t xml:space="preserve">
            Sardón de Duero
        </t>
  </si>
  <si>
    <t xml:space="preserve">
                Zuberoa
            </t>
  </si>
  <si>
    <t xml:space="preserve">
            Soria
        </t>
  </si>
  <si>
    <t xml:space="preserve">
                Rodero
            </t>
  </si>
  <si>
    <t xml:space="preserve">
                Mantúa
            </t>
  </si>
  <si>
    <t xml:space="preserve">
            Cartagena
        </t>
  </si>
  <si>
    <t xml:space="preserve">
                Orobianco
            </t>
  </si>
  <si>
    <t xml:space="preserve">
            Oiartzun
        </t>
  </si>
  <si>
    <t xml:space="preserve">
                Ambivium
            </t>
  </si>
  <si>
    <t xml:space="preserve">
                Trigo
            </t>
  </si>
  <si>
    <t xml:space="preserve">
            Jerez de la Frontera
        </t>
  </si>
  <si>
    <t xml:space="preserve">
                Corral de la Morería Gastronómico
            </t>
  </si>
  <si>
    <t xml:space="preserve">
                A'Barra
            </t>
  </si>
  <si>
    <t xml:space="preserve">
                Malena
            </t>
  </si>
  <si>
    <t xml:space="preserve">
            Benicarló
        </t>
  </si>
  <si>
    <t xml:space="preserve">
                El Nuevo Molino
            </t>
  </si>
  <si>
    <t xml:space="preserve">
            Peñafiel
        </t>
  </si>
  <si>
    <t xml:space="preserve">
            Hondarribia
        </t>
  </si>
  <si>
    <t xml:space="preserve">
            Valladolid
        </t>
  </si>
  <si>
    <t xml:space="preserve">
            Gimenells
        </t>
  </si>
  <si>
    <t xml:space="preserve">
            Puente Arce
        </t>
  </si>
  <si>
    <t xml:space="preserve">
            Xàbia
        </t>
  </si>
  <si>
    <t xml:space="preserve">
            Deià
        </t>
  </si>
  <si>
    <t>https://guide.michelin.com/hk/en/restaurants/3-stars-michelin/2-stars-michelin/1-star-michelin/page/119</t>
  </si>
  <si>
    <t xml:space="preserve">
            Ribadesella
        </t>
  </si>
  <si>
    <t xml:space="preserve">
                ABaC
            </t>
  </si>
  <si>
    <t xml:space="preserve">
                Solana
            </t>
  </si>
  <si>
    <t xml:space="preserve">
            Ampuero
        </t>
  </si>
  <si>
    <t xml:space="preserve">
                Saddle
            </t>
  </si>
  <si>
    <t xml:space="preserve">
                Kabuki Wellington
            </t>
  </si>
  <si>
    <t xml:space="preserve">
                Azurmendi
            </t>
  </si>
  <si>
    <t xml:space="preserve">
            A Coruña
        </t>
  </si>
  <si>
    <t xml:space="preserve">
                Martín Berasategui
            </t>
  </si>
  <si>
    <t xml:space="preserve">
            Torrenueva
        </t>
  </si>
  <si>
    <t xml:space="preserve">
                Mugaritz
            </t>
  </si>
  <si>
    <t xml:space="preserve">
            Daimús
        </t>
  </si>
  <si>
    <t xml:space="preserve">
            Canyamel
        </t>
  </si>
  <si>
    <t xml:space="preserve">
            Talavera de la Reina
        </t>
  </si>
  <si>
    <t xml:space="preserve">
            Lasarte
        </t>
  </si>
  <si>
    <t xml:space="preserve">
            Navaleno
        </t>
  </si>
  <si>
    <t xml:space="preserve">
            Cocentaina
        </t>
  </si>
  <si>
    <t xml:space="preserve">
            Errenteria
        </t>
  </si>
  <si>
    <t xml:space="preserve">
            Calldetenes
        </t>
  </si>
  <si>
    <t xml:space="preserve">
            El Ejido
        </t>
  </si>
  <si>
    <t>https://guide.michelin.com/hk/en/restaurants/3-stars-michelin/2-stars-michelin/1-star-michelin/page/120</t>
  </si>
  <si>
    <t xml:space="preserve">
            O Grove
        </t>
  </si>
  <si>
    <t xml:space="preserve">
                Culler de Pau
            </t>
  </si>
  <si>
    <t xml:space="preserve">
                El Club Allard
            </t>
  </si>
  <si>
    <t xml:space="preserve">
            Xerta
        </t>
  </si>
  <si>
    <t xml:space="preserve">
                Villa Retiro
            </t>
  </si>
  <si>
    <t xml:space="preserve">
            Corçà
        </t>
  </si>
  <si>
    <t xml:space="preserve">
                Bo.TiC
            </t>
  </si>
  <si>
    <t xml:space="preserve">
            Malaga
        </t>
  </si>
  <si>
    <t xml:space="preserve">
                José Carlos García
            </t>
  </si>
  <si>
    <t xml:space="preserve">
            Cuenca
        </t>
  </si>
  <si>
    <t xml:space="preserve">
                Trivio
            </t>
  </si>
  <si>
    <t xml:space="preserve">
                Sala
            </t>
  </si>
  <si>
    <t xml:space="preserve">
            Olost
        </t>
  </si>
  <si>
    <t xml:space="preserve">
                Cocina Hermanos Torres
            </t>
  </si>
  <si>
    <t xml:space="preserve">
                Cancook
            </t>
  </si>
  <si>
    <t xml:space="preserve">
                Cebo
            </t>
  </si>
  <si>
    <t xml:space="preserve">
                Quique Dacosta
            </t>
  </si>
  <si>
    <t xml:space="preserve">
            Puerto de Mogán
        </t>
  </si>
  <si>
    <t xml:space="preserve">
                Pepe Vieira
            </t>
  </si>
  <si>
    <t xml:space="preserve">
                La Botica
            </t>
  </si>
  <si>
    <t xml:space="preserve">
                Casa Gerardo
            </t>
  </si>
  <si>
    <t xml:space="preserve">
            Dénia
        </t>
  </si>
  <si>
    <t xml:space="preserve">
                Bardal
            </t>
  </si>
  <si>
    <t xml:space="preserve">
            Serpe
        </t>
  </si>
  <si>
    <t xml:space="preserve">
            Matapozuelos
        </t>
  </si>
  <si>
    <t xml:space="preserve">
            Llagostera
        </t>
  </si>
  <si>
    <t xml:space="preserve">
            Prendes
        </t>
  </si>
  <si>
    <t xml:space="preserve">
            Ronda
        </t>
  </si>
  <si>
    <t>https://guide.michelin.com/hk/en/restaurants/3-stars-michelin/2-stars-michelin/1-star-michelin/page/121</t>
  </si>
  <si>
    <t xml:space="preserve">
                A Tafona
            </t>
  </si>
  <si>
    <t xml:space="preserve">
            Villaverde de Pontones
        </t>
  </si>
  <si>
    <t xml:space="preserve">
                Gofio
            </t>
  </si>
  <si>
    <t xml:space="preserve">
                Lúa
            </t>
  </si>
  <si>
    <t xml:space="preserve">
                Can Bosch
            </t>
  </si>
  <si>
    <t xml:space="preserve">
                Fogony
            </t>
  </si>
  <si>
    <t xml:space="preserve">
                LÚ Cocina y Alma
            </t>
  </si>
  <si>
    <t xml:space="preserve">
                DSTAgE
            </t>
  </si>
  <si>
    <t xml:space="preserve">
            Ezcaray
        </t>
  </si>
  <si>
    <t xml:space="preserve">
                Iván Cerdeño
            </t>
  </si>
  <si>
    <t xml:space="preserve">
                Nova
            </t>
  </si>
  <si>
    <t xml:space="preserve">
            Sort
        </t>
  </si>
  <si>
    <t xml:space="preserve">
                Paco Roncero
            </t>
  </si>
  <si>
    <t xml:space="preserve">
                Angle
            </t>
  </si>
  <si>
    <t xml:space="preserve">
                El Poblet
            </t>
  </si>
  <si>
    <t xml:space="preserve">
            Palmanova
        </t>
  </si>
  <si>
    <t xml:space="preserve">
            Toledo
        </t>
  </si>
  <si>
    <t xml:space="preserve">
            Ourense
        </t>
  </si>
  <si>
    <t xml:space="preserve">
            Roquetas de Mar
        </t>
  </si>
  <si>
    <t>https://guide.michelin.com/hk/en/restaurants/3-stars-michelin/2-stars-michelin/1-star-michelin/page/122</t>
  </si>
  <si>
    <t xml:space="preserve">
            Cambados
        </t>
  </si>
  <si>
    <t xml:space="preserve">
                Pablo
            </t>
  </si>
  <si>
    <t xml:space="preserve">
                BEIGE Alain Ducasse
            </t>
  </si>
  <si>
    <t xml:space="preserve">
                L'orgueil
            </t>
  </si>
  <si>
    <t xml:space="preserve">
                Kaiseki Ohara
            </t>
  </si>
  <si>
    <t xml:space="preserve">
            Tokyo
        </t>
  </si>
  <si>
    <t xml:space="preserve">
                Sushi Kuwano
            </t>
  </si>
  <si>
    <t xml:space="preserve">
                LUGDUNUM Bouchon Lyonnais
            </t>
  </si>
  <si>
    <t xml:space="preserve">
                Tenoshima
            </t>
  </si>
  <si>
    <t xml:space="preserve">
                Sushidokoro Kiraku
            </t>
  </si>
  <si>
    <t xml:space="preserve">
                La Clairière
            </t>
  </si>
  <si>
    <t xml:space="preserve">
                Sosakumenkobo NAKIRYU
            </t>
  </si>
  <si>
    <t xml:space="preserve">
                Tempura Maehira
            </t>
  </si>
  <si>
    <t xml:space="preserve">
                Sushi Hashimoto
            </t>
  </si>
  <si>
    <t xml:space="preserve">
                Ramen
        </t>
  </si>
  <si>
    <t xml:space="preserve">
                Makiyaki Ginza Onodera
            </t>
  </si>
  <si>
    <t xml:space="preserve">
                Sushi Kanesaka
            </t>
  </si>
  <si>
    <t xml:space="preserve">
                Hirosaku
            </t>
  </si>
  <si>
    <t xml:space="preserve">
                L'OSIER
            </t>
  </si>
  <si>
    <t xml:space="preserve">
                Jingumae Higuchi
            </t>
  </si>
  <si>
    <t>https://guide.michelin.com/hk/en/restaurants/3-stars-michelin/2-stars-michelin/1-star-michelin/page/123</t>
  </si>
  <si>
    <t xml:space="preserve">
                SANT PAU
            </t>
  </si>
  <si>
    <t xml:space="preserve">
                L'AFFINAGE
            </t>
  </si>
  <si>
    <t xml:space="preserve">
                Nanakusa
            </t>
  </si>
  <si>
    <t xml:space="preserve">
                FUSHIKINO
            </t>
  </si>
  <si>
    <t xml:space="preserve">
                Jukuseizushi Yorozu
            </t>
  </si>
  <si>
    <t xml:space="preserve">
                Jushu
            </t>
  </si>
  <si>
    <t xml:space="preserve">
                Jyukou
            </t>
  </si>
  <si>
    <t xml:space="preserve">
                ASAHINA Gastronome
            </t>
  </si>
  <si>
    <t xml:space="preserve">
                Reikasai Ginza
            </t>
  </si>
  <si>
    <t xml:space="preserve">
                Shojin
        </t>
  </si>
  <si>
    <t xml:space="preserve">
                Daigo
            </t>
  </si>
  <si>
    <t xml:space="preserve">
                Series
            </t>
  </si>
  <si>
    <t xml:space="preserve">
                HOMMAGE
            </t>
  </si>
  <si>
    <t xml:space="preserve">
                Kyobashi Tempura Fukamachi
            </t>
  </si>
  <si>
    <t xml:space="preserve">
                PRISMA
            </t>
  </si>
  <si>
    <t xml:space="preserve">
                Hato
            </t>
  </si>
  <si>
    <t xml:space="preserve">
                Kurosaki
            </t>
  </si>
  <si>
    <t xml:space="preserve">
                Aroma Fresca
            </t>
  </si>
  <si>
    <t xml:space="preserve">
                ShinoiS
            </t>
  </si>
  <si>
    <t xml:space="preserve">
                Simplicité
            </t>
  </si>
  <si>
    <t xml:space="preserve">
                LATURE
            </t>
  </si>
  <si>
    <t>https://guide.michelin.com/hk/en/restaurants/3-stars-michelin/2-stars-michelin/1-star-michelin/page/124</t>
  </si>
  <si>
    <t xml:space="preserve">
                Izakaya
        </t>
  </si>
  <si>
    <t xml:space="preserve">
                Azabu Rokkaku
            </t>
  </si>
  <si>
    <t xml:space="preserve">
                Sazenka
            </t>
  </si>
  <si>
    <t xml:space="preserve">
                Ginza Fukuju
            </t>
  </si>
  <si>
    <t xml:space="preserve">
                Shimbashi Sasada
            </t>
  </si>
  <si>
    <t xml:space="preserve">
                Tempura Kondo
            </t>
  </si>
  <si>
    <t xml:space="preserve">
                Chez Olivier
            </t>
  </si>
  <si>
    <t xml:space="preserve">
                Higashiazabu Amamoto
            </t>
  </si>
  <si>
    <t xml:space="preserve">
                Sushiya Shota
            </t>
  </si>
  <si>
    <t xml:space="preserve">
                Maison Paul Bocuse
            </t>
  </si>
  <si>
    <t xml:space="preserve">
                LA TABLE de Joël Robuchon
            </t>
  </si>
  <si>
    <t xml:space="preserve">
                Den
            </t>
  </si>
  <si>
    <t xml:space="preserve">
                Dominique Bouchet
            </t>
  </si>
  <si>
    <t xml:space="preserve">
                Ren Mishina
            </t>
  </si>
  <si>
    <t xml:space="preserve">
                Shokuzen Abe
            </t>
  </si>
  <si>
    <t xml:space="preserve">
                Sushi Fukumoto
            </t>
  </si>
  <si>
    <t xml:space="preserve">
                Sushi Isshin
            </t>
  </si>
  <si>
    <t xml:space="preserve">
                Seisoka
            </t>
  </si>
  <si>
    <t xml:space="preserve">
                Nogizaka Shin
            </t>
  </si>
  <si>
    <t xml:space="preserve">
                Waketokuyama
            </t>
  </si>
  <si>
    <t xml:space="preserve">
                Yamazaki
            </t>
  </si>
  <si>
    <t>https://guide.michelin.com/hk/en/restaurants/3-stars-michelin/2-stars-michelin/1-star-michelin/page/125</t>
  </si>
  <si>
    <t xml:space="preserve">
                L'ATELIER de Joël Robuchon
            </t>
  </si>
  <si>
    <t xml:space="preserve">
                Nabeno-Ism
            </t>
  </si>
  <si>
    <t xml:space="preserve">
                Nihombashi-kakigaracho Sugita
            </t>
  </si>
  <si>
    <t xml:space="preserve">
                Kagurazaka Ishikawa
            </t>
  </si>
  <si>
    <t xml:space="preserve">
                Takagakino Sushi
            </t>
  </si>
  <si>
    <t xml:space="preserve">
                Ogasawara Hakushakutei
            </t>
  </si>
  <si>
    <t xml:space="preserve">
                l'intemporel
            </t>
  </si>
  <si>
    <t xml:space="preserve">
                Ginza Ishizaki
            </t>
  </si>
  <si>
    <t xml:space="preserve">
                ESTERRE
            </t>
  </si>
  <si>
    <t xml:space="preserve">
                Oniku Karyu
            </t>
  </si>
  <si>
    <t xml:space="preserve">
                Yuan Yamori
            </t>
  </si>
  <si>
    <t xml:space="preserve">
                Sushi Yu
            </t>
  </si>
  <si>
    <t xml:space="preserve">
                recte
            </t>
  </si>
  <si>
    <t xml:space="preserve">
                Takumi
            </t>
  </si>
  <si>
    <t xml:space="preserve">
                Le Bourguignon
            </t>
  </si>
  <si>
    <t xml:space="preserve">
                GINZA OKUDA
            </t>
  </si>
  <si>
    <t xml:space="preserve">
                La Paix
            </t>
  </si>
  <si>
    <t xml:space="preserve">
                CRAFTALE
            </t>
  </si>
  <si>
    <t xml:space="preserve">
                Sushi Murayama
            </t>
  </si>
  <si>
    <t xml:space="preserve">
                Towa
            </t>
  </si>
  <si>
    <t>https://guide.michelin.com/hk/en/restaurants/3-stars-michelin/2-stars-michelin/1-star-michelin/page/126</t>
  </si>
  <si>
    <t xml:space="preserve">
                BVLGARI IL RISTORANTE LUCA FANTIN
            </t>
  </si>
  <si>
    <t xml:space="preserve">
                Sukiyaki
        </t>
  </si>
  <si>
    <t xml:space="preserve">
                Imafuku
            </t>
  </si>
  <si>
    <t xml:space="preserve">
                Ryuzu
            </t>
  </si>
  <si>
    <t xml:space="preserve">
                Kanda
            </t>
  </si>
  <si>
    <t xml:space="preserve">
                Sushi Sugaya
            </t>
  </si>
  <si>
    <t xml:space="preserve">
                Ginza Adachi Naoto
            </t>
  </si>
  <si>
    <t xml:space="preserve">
                Nanachome
            </t>
  </si>
  <si>
    <t xml:space="preserve">
                Azure 45
            </t>
  </si>
  <si>
    <t xml:space="preserve">
                L'Effervescence
            </t>
  </si>
  <si>
    <t xml:space="preserve">
                Unagi / Freshwater Eel
        </t>
  </si>
  <si>
    <t xml:space="preserve">
                Ishibashi
            </t>
  </si>
  <si>
    <t xml:space="preserve">
                FARO
            </t>
  </si>
  <si>
    <t xml:space="preserve">
                Quintessence
            </t>
  </si>
  <si>
    <t xml:space="preserve">
                Mimosa
            </t>
  </si>
  <si>
    <t xml:space="preserve">
                Chugoku Hanten Fureika
            </t>
  </si>
  <si>
    <t xml:space="preserve">
                Seiju
            </t>
  </si>
  <si>
    <t xml:space="preserve">
                L'aube
            </t>
  </si>
  <si>
    <t xml:space="preserve">
                Florilège
            </t>
  </si>
  <si>
    <t xml:space="preserve">
                Shichubo Yung
            </t>
  </si>
  <si>
    <t xml:space="preserve">
                Sumibikappo SHIROSAKA
            </t>
  </si>
  <si>
    <t xml:space="preserve">
                Usukifugu Yamadaya
            </t>
  </si>
  <si>
    <t>https://guide.michelin.com/hk/en/restaurants/3-stars-michelin/2-stars-michelin/1-star-michelin/page/127</t>
  </si>
  <si>
    <t xml:space="preserve">
                Shunkeian Arakaki
            </t>
  </si>
  <si>
    <t xml:space="preserve">
                Nishiazabu Taku
            </t>
  </si>
  <si>
    <t xml:space="preserve">
                Akasaka Izumi
            </t>
  </si>
  <si>
    <t xml:space="preserve">
                Crab Specialities
        </t>
  </si>
  <si>
    <t xml:space="preserve">
                Akasaka Kitafuku
            </t>
  </si>
  <si>
    <t xml:space="preserve">
                Ode
            </t>
  </si>
  <si>
    <t xml:space="preserve">
                SOBAHOUSE KONJIKI HOTOTOGISU
            </t>
  </si>
  <si>
    <t xml:space="preserve">
                Kobikicho Tomoki
            </t>
  </si>
  <si>
    <t xml:space="preserve">
                Seizan
            </t>
  </si>
  <si>
    <t xml:space="preserve">
                Oryori Katsushi
            </t>
  </si>
  <si>
    <t xml:space="preserve">
                Ginza Kojyu
            </t>
  </si>
  <si>
    <t xml:space="preserve">
                Tamawarai
            </t>
  </si>
  <si>
    <t xml:space="preserve">
                Sukiyabashi Jiro Roppongiten
            </t>
  </si>
  <si>
    <t xml:space="preserve">
                PIERRE GAGNAIRE
            </t>
  </si>
  <si>
    <t xml:space="preserve">
                ESqUISSE
            </t>
  </si>
  <si>
    <t xml:space="preserve">
                Kasumicho Yamagami
            </t>
  </si>
  <si>
    <t xml:space="preserve">
                Yakitori Omino
            </t>
  </si>
  <si>
    <t xml:space="preserve">
                Les Saisons
            </t>
  </si>
  <si>
    <t xml:space="preserve">
                Shigematsu
            </t>
  </si>
  <si>
    <t xml:space="preserve">
                Azabu Yukimura
            </t>
  </si>
  <si>
    <t xml:space="preserve">
                TOUR D'ARGENT
            </t>
  </si>
  <si>
    <t>https://guide.michelin.com/hk/en/restaurants/3-stars-michelin/2-stars-michelin/1-star-michelin/page/128</t>
  </si>
  <si>
    <t xml:space="preserve">
                Asagaya BIRD LAND
            </t>
  </si>
  <si>
    <t xml:space="preserve">
                Yunke Ginza
            </t>
  </si>
  <si>
    <t xml:space="preserve">
                Onarimon Haru
            </t>
  </si>
  <si>
    <t xml:space="preserve">
                Azabu Kadowaki
            </t>
  </si>
  <si>
    <t xml:space="preserve">
                Nodaiwa Azabu Iikura Honten
            </t>
  </si>
  <si>
    <t xml:space="preserve">
                Akasaka Kikunoi
            </t>
  </si>
  <si>
    <t xml:space="preserve">
                Tempura Shimomura
            </t>
  </si>
  <si>
    <t xml:space="preserve">
                Azabu Ichigo
            </t>
  </si>
  <si>
    <t xml:space="preserve">
                Joël Robuchon
            </t>
  </si>
  <si>
    <t xml:space="preserve">
                Arakicho Tatsuya
            </t>
  </si>
  <si>
    <t xml:space="preserve">
                REQUINQUER
            </t>
  </si>
  <si>
    <t xml:space="preserve">
                RyuGin
            </t>
  </si>
  <si>
    <t xml:space="preserve">
                Ichikawa
            </t>
  </si>
  <si>
    <t xml:space="preserve">
                Sushi Yoshitake
            </t>
  </si>
  <si>
    <t xml:space="preserve">
                NARISAWA
            </t>
  </si>
  <si>
    <t xml:space="preserve">
                Piatto Suzuki
            </t>
  </si>
  <si>
    <t xml:space="preserve">
                Ginza Shinohara
            </t>
  </si>
  <si>
    <t xml:space="preserve">
                Nihombashi Sonoji
            </t>
  </si>
  <si>
    <t xml:space="preserve">
                Ichita
            </t>
  </si>
  <si>
    <t>https://guide.michelin.com/hk/en/restaurants/3-stars-michelin/2-stars-michelin/1-star-michelin/page/129</t>
  </si>
  <si>
    <t xml:space="preserve">
                Signature
            </t>
  </si>
  <si>
    <t xml:space="preserve">
                Kaiseki Tsujitome
            </t>
  </si>
  <si>
    <t xml:space="preserve">
                Kohaku
            </t>
  </si>
  <si>
    <t xml:space="preserve">
                Akasaka Momonoki
            </t>
  </si>
  <si>
    <t xml:space="preserve">
                Ginza Kitafuku
            </t>
  </si>
  <si>
    <t xml:space="preserve">
                Principio
            </t>
  </si>
  <si>
    <t xml:space="preserve">
                itsuka
            </t>
  </si>
  <si>
    <t xml:space="preserve">
                Édition Koji Shimomura
            </t>
  </si>
  <si>
    <t xml:space="preserve">
                Fudomae Sushi Iwasawa
            </t>
  </si>
  <si>
    <t xml:space="preserve">
                Genyadana Hamadaya
            </t>
  </si>
  <si>
    <t xml:space="preserve">
                Tapas Molecular Bar
            </t>
  </si>
  <si>
    <t xml:space="preserve">
                Les enfants gâtés
            </t>
  </si>
  <si>
    <t xml:space="preserve">
                Ginza Toyoda
            </t>
  </si>
  <si>
    <t xml:space="preserve">
                Tagetsu
            </t>
  </si>
  <si>
    <t xml:space="preserve">
                Sawada
            </t>
  </si>
  <si>
    <t xml:space="preserve">
                Azabujuban Fukuda
            </t>
  </si>
  <si>
    <t xml:space="preserve">
                ZURRIOLA
            </t>
  </si>
  <si>
    <t xml:space="preserve">
                TACUBO
            </t>
  </si>
  <si>
    <t xml:space="preserve">
                Kaiseki Komuro
            </t>
  </si>
  <si>
    <t xml:space="preserve">
                Regalo
            </t>
  </si>
  <si>
    <t>https://guide.michelin.com/hk/en/restaurants/3-stars-michelin/2-stars-michelin/1-star-michelin/page/130</t>
  </si>
  <si>
    <t xml:space="preserve">
                Sense
            </t>
  </si>
  <si>
    <t xml:space="preserve">
                Kutan
            </t>
  </si>
  <si>
    <t xml:space="preserve">
                BOTTEGA
            </t>
  </si>
  <si>
    <t xml:space="preserve">
                Akebonobashi Marutomi
            </t>
  </si>
  <si>
    <t xml:space="preserve">
                abysse
            </t>
  </si>
  <si>
    <t xml:space="preserve">
                Ozashiki Tempura Mitsuta
            </t>
  </si>
  <si>
    <t xml:space="preserve">
                LAUBURU
            </t>
  </si>
  <si>
    <t xml:space="preserve">
                BIRD LAND
            </t>
  </si>
  <si>
    <t xml:space="preserve">
                Tempura Motoyoshi
            </t>
  </si>
  <si>
    <t xml:space="preserve">
                Nishiazabu Sushi Shin
            </t>
  </si>
  <si>
    <t xml:space="preserve">
                Le Coq
            </t>
  </si>
  <si>
    <t xml:space="preserve">
                Edomae Shinsaku
            </t>
  </si>
  <si>
    <t xml:space="preserve">
                Jizozushi
            </t>
  </si>
  <si>
    <t xml:space="preserve">
                Shinjuku Kappo Nakajima
            </t>
  </si>
  <si>
    <t xml:space="preserve">
                Seika Kobayashi
            </t>
  </si>
  <si>
    <t xml:space="preserve">
                Chugoku Hanten Kohakukyu (Amber Palace)
            </t>
  </si>
  <si>
    <t xml:space="preserve">
                L'ALGORITHME
            </t>
  </si>
  <si>
    <t xml:space="preserve">
                Akasaka Ogino
            </t>
  </si>
  <si>
    <t xml:space="preserve">
                le sputnik
            </t>
  </si>
  <si>
    <t>https://guide.michelin.com/hk/en/restaurants/3-stars-michelin/2-stars-michelin/1-star-michelin/page/131</t>
  </si>
  <si>
    <t xml:space="preserve">
                ALTER EGO
            </t>
  </si>
  <si>
    <t xml:space="preserve">
                Tanimoto
            </t>
  </si>
  <si>
    <t xml:space="preserve">
                Makimura
            </t>
  </si>
  <si>
    <t xml:space="preserve">
                sio
            </t>
  </si>
  <si>
    <t xml:space="preserve">
                Yotsuya Uemura
            </t>
  </si>
  <si>
    <t xml:space="preserve">
                Le Mange-Tout
            </t>
  </si>
  <si>
    <t xml:space="preserve">
                Shunso
            </t>
  </si>
  <si>
    <t xml:space="preserve">
                au deco
            </t>
  </si>
  <si>
    <t xml:space="preserve">
                Azabu Wakei
            </t>
  </si>
  <si>
    <t xml:space="preserve">
                Sushi Takamitsu
            </t>
  </si>
  <si>
    <t xml:space="preserve">
                Takumi Sushi Owana
            </t>
  </si>
  <si>
    <t xml:space="preserve">
                Tentempura Uchitsu
            </t>
  </si>
  <si>
    <t xml:space="preserve">
                Nagumo
            </t>
  </si>
  <si>
    <t xml:space="preserve">
                Tempura Ginya
            </t>
  </si>
  <si>
    <t xml:space="preserve">
                JO
            </t>
  </si>
  <si>
    <t xml:space="preserve">
                Hananoren Kagura
            </t>
  </si>
  <si>
    <t xml:space="preserve">
                L'ASSE
            </t>
  </si>
  <si>
    <t xml:space="preserve">
                Sincère
            </t>
  </si>
  <si>
    <t xml:space="preserve">
                Kioicho Fukudaya
            </t>
  </si>
  <si>
    <t xml:space="preserve">
                Sushi Keita
            </t>
  </si>
  <si>
    <t>https://guide.michelin.com/hk/en/restaurants/3-stars-michelin/2-stars-michelin/1-star-michelin/page/132</t>
  </si>
  <si>
    <t xml:space="preserve">
                TEN-MASA
            </t>
  </si>
  <si>
    <t xml:space="preserve">
                Okamoto
            </t>
  </si>
  <si>
    <t xml:space="preserve">
                Torishiki
            </t>
  </si>
  <si>
    <t xml:space="preserve">
                Tempura Miyashiro
            </t>
  </si>
  <si>
    <t xml:space="preserve">
                Ginza Fujiyama
            </t>
  </si>
  <si>
    <t xml:space="preserve">
                Harutaka
            </t>
  </si>
  <si>
    <t xml:space="preserve">
                Ginza Yamanobe Edo Chuka
            </t>
  </si>
  <si>
    <t xml:space="preserve">
                Akiyama
            </t>
  </si>
  <si>
    <t xml:space="preserve">
                Oryori Tsuji
            </t>
  </si>
  <si>
    <t xml:space="preserve">
                Ristorante HONDA
            </t>
  </si>
  <si>
    <t xml:space="preserve">
            San Marino
        </t>
  </si>
  <si>
    <t xml:space="preserve">
                Righi
            </t>
  </si>
  <si>
    <t xml:space="preserve">
            Florence
        </t>
  </si>
  <si>
    <t xml:space="preserve">
                Enoteca Pinchiorri
            </t>
  </si>
  <si>
    <t xml:space="preserve">
            Bacoli
        </t>
  </si>
  <si>
    <t xml:space="preserve">
                Caracol
            </t>
  </si>
  <si>
    <t xml:space="preserve">
            Godia
        </t>
  </si>
  <si>
    <t xml:space="preserve">
                Agli Amici
            </t>
  </si>
  <si>
    <t xml:space="preserve">
            Stradella
        </t>
  </si>
  <si>
    <t xml:space="preserve">
                Umberto De Martino
            </t>
  </si>
  <si>
    <t xml:space="preserve">
            Ischia
        </t>
  </si>
  <si>
    <t xml:space="preserve">
                Già Sotto l'Arco
            </t>
  </si>
  <si>
    <t xml:space="preserve">
            San Paolo d'Argon
        </t>
  </si>
  <si>
    <t xml:space="preserve">
                Arnaldo - Clinica Gastronomica
            </t>
  </si>
  <si>
    <t xml:space="preserve">
            Carovigno
        </t>
  </si>
  <si>
    <t xml:space="preserve">
                Emilian
        </t>
  </si>
  <si>
    <t xml:space="preserve">
            Rubiera
        </t>
  </si>
  <si>
    <t>https://guide.michelin.com/hk/en/restaurants/3-stars-michelin/2-stars-michelin/1-star-michelin/page/133</t>
  </si>
  <si>
    <t xml:space="preserve">
            Taormina
        </t>
  </si>
  <si>
    <t xml:space="preserve">
                St. George by Heinz Beck
            </t>
  </si>
  <si>
    <t xml:space="preserve">
            Caluso
        </t>
  </si>
  <si>
    <t xml:space="preserve">
                Gardenia
            </t>
  </si>
  <si>
    <t xml:space="preserve">
            Sarentino
        </t>
  </si>
  <si>
    <t xml:space="preserve">
                Tuscan, Tuscan
        </t>
  </si>
  <si>
    <t xml:space="preserve">
            San Piero a Sieve
        </t>
  </si>
  <si>
    <t xml:space="preserve">
                Virtuoso Gourmet - Tenuta Le Tre Virtù
            </t>
  </si>
  <si>
    <t xml:space="preserve">
            Castelnuovo Berardenga
        </t>
  </si>
  <si>
    <t xml:space="preserve">
                IT Milano
            </t>
  </si>
  <si>
    <t xml:space="preserve">
            Milan
        </t>
  </si>
  <si>
    <t xml:space="preserve">
                Colline Ciociare
            </t>
  </si>
  <si>
    <t xml:space="preserve">
            Acuto
        </t>
  </si>
  <si>
    <t xml:space="preserve">
                Claudio
            </t>
  </si>
  <si>
    <t xml:space="preserve">
            Rome
        </t>
  </si>
  <si>
    <t xml:space="preserve">
                Da Gorini
            </t>
  </si>
  <si>
    <t xml:space="preserve">
            Chiusdino
        </t>
  </si>
  <si>
    <t xml:space="preserve">
                Castel finedining
            </t>
  </si>
  <si>
    <t xml:space="preserve">
            Bergeggi
        </t>
  </si>
  <si>
    <t xml:space="preserve">
                Contraste
            </t>
  </si>
  <si>
    <t xml:space="preserve">
            San Piero in Bagno
        </t>
  </si>
  <si>
    <t xml:space="preserve">
                Il Cantuccio
            </t>
  </si>
  <si>
    <t xml:space="preserve">
            Tirol
        </t>
  </si>
  <si>
    <t xml:space="preserve">
                Apostelstube
            </t>
  </si>
  <si>
    <t xml:space="preserve">
                Oseleta
            </t>
  </si>
  <si>
    <t xml:space="preserve">
            Montepagano
        </t>
  </si>
  <si>
    <t xml:space="preserve">
                Pascucci al Porticciolo
            </t>
  </si>
  <si>
    <t xml:space="preserve">
            Albavilla
        </t>
  </si>
  <si>
    <t xml:space="preserve">
                Gucci Osteria da Massimo Bottura
            </t>
  </si>
  <si>
    <t xml:space="preserve">
            Brixen
        </t>
  </si>
  <si>
    <t xml:space="preserve">
            Cavaion Veronese
        </t>
  </si>
  <si>
    <t xml:space="preserve">
            Fiumicino
        </t>
  </si>
  <si>
    <t>https://guide.michelin.com/hk/en/restaurants/3-stars-michelin/2-stars-michelin/1-star-michelin/page/134</t>
  </si>
  <si>
    <t xml:space="preserve">
                La Bottega del Buon Caffè
            </t>
  </si>
  <si>
    <t xml:space="preserve">
            Molini
        </t>
  </si>
  <si>
    <t xml:space="preserve">
                Schöneck
            </t>
  </si>
  <si>
    <t xml:space="preserve">
            Massa Lubrense
        </t>
  </si>
  <si>
    <t xml:space="preserve">
                Danilo Ciavattini
            </t>
  </si>
  <si>
    <t xml:space="preserve">
            Viterbo
        </t>
  </si>
  <si>
    <t xml:space="preserve">
                Stube Hermitage
            </t>
  </si>
  <si>
    <t xml:space="preserve">
            Chiusi
        </t>
  </si>
  <si>
    <t xml:space="preserve">
                Zash
            </t>
  </si>
  <si>
    <t xml:space="preserve">
            Madonna di Campiglio
        </t>
  </si>
  <si>
    <t xml:space="preserve">
                La Peca
            </t>
  </si>
  <si>
    <t xml:space="preserve">
            Archi
        </t>
  </si>
  <si>
    <t xml:space="preserve">
                La Stüa de Michil
            </t>
  </si>
  <si>
    <t xml:space="preserve">
            Lonigo
        </t>
  </si>
  <si>
    <t xml:space="preserve">
                Lazzaro 1915
            </t>
  </si>
  <si>
    <t xml:space="preserve">
            Corvara in Badia
        </t>
  </si>
  <si>
    <t xml:space="preserve">
                Krèsios
            </t>
  </si>
  <si>
    <t xml:space="preserve">
            Pontelongo
        </t>
  </si>
  <si>
    <t xml:space="preserve">
                Anna Stuben
            </t>
  </si>
  <si>
    <t xml:space="preserve">
            Telese
        </t>
  </si>
  <si>
    <t xml:space="preserve">
                Casa Sgarra
            </t>
  </si>
  <si>
    <t xml:space="preserve">
            Conversano
        </t>
  </si>
  <si>
    <t xml:space="preserve">
                Vintage 1997
            </t>
  </si>
  <si>
    <t xml:space="preserve">
            Sorrento
        </t>
  </si>
  <si>
    <t xml:space="preserve">
                Dal Pescatore
            </t>
  </si>
  <si>
    <t xml:space="preserve">
            Ortisei
        </t>
  </si>
  <si>
    <t xml:space="preserve">
            Trani
        </t>
  </si>
  <si>
    <t xml:space="preserve">
            Nola
        </t>
  </si>
  <si>
    <t xml:space="preserve">
            Turin
        </t>
  </si>
  <si>
    <t xml:space="preserve">
            Runate
        </t>
  </si>
  <si>
    <t xml:space="preserve">
            Forte dei Marmi
        </t>
  </si>
  <si>
    <t>https://guide.michelin.com/hk/en/restaurants/3-stars-michelin/2-stars-michelin/1-star-michelin/page/135</t>
  </si>
  <si>
    <t xml:space="preserve">
            Savelletri
        </t>
  </si>
  <si>
    <t xml:space="preserve">
                Due Camini
            </t>
  </si>
  <si>
    <t xml:space="preserve">
            Seggiano
        </t>
  </si>
  <si>
    <t xml:space="preserve">
                Silene
            </t>
  </si>
  <si>
    <t xml:space="preserve">
            Rubbianino
        </t>
  </si>
  <si>
    <t xml:space="preserve">
                Ca' Matilde
            </t>
  </si>
  <si>
    <t xml:space="preserve">
            Arzignano
        </t>
  </si>
  <si>
    <t xml:space="preserve">
                Damini Macelleria &amp; Affini
            </t>
  </si>
  <si>
    <t xml:space="preserve">
                Il Parco di Villa Grey
            </t>
  </si>
  <si>
    <t xml:space="preserve">
            Schio
        </t>
  </si>
  <si>
    <t xml:space="preserve">
                Spinechile
            </t>
  </si>
  <si>
    <t xml:space="preserve">
                Essenza
            </t>
  </si>
  <si>
    <t xml:space="preserve">
            Terracina
        </t>
  </si>
  <si>
    <t xml:space="preserve">
                San Martino
            </t>
  </si>
  <si>
    <t xml:space="preserve">
            Treviglio
        </t>
  </si>
  <si>
    <t xml:space="preserve">
                Il Pellicano
            </t>
  </si>
  <si>
    <t xml:space="preserve">
            Porto Ercole
        </t>
  </si>
  <si>
    <t xml:space="preserve">
                La Preséf
            </t>
  </si>
  <si>
    <t xml:space="preserve">
            Mantello
        </t>
  </si>
  <si>
    <t xml:space="preserve">
                I Pupi
            </t>
  </si>
  <si>
    <t xml:space="preserve">
            Bagheria
        </t>
  </si>
  <si>
    <t xml:space="preserve">
                Quattro Passi
            </t>
  </si>
  <si>
    <t xml:space="preserve">
            Marina del Cantone
        </t>
  </si>
  <si>
    <t xml:space="preserve">
                La Madia
            </t>
  </si>
  <si>
    <t xml:space="preserve">
            Naples
        </t>
  </si>
  <si>
    <t xml:space="preserve">
                Casin del Gamba
            </t>
  </si>
  <si>
    <t xml:space="preserve">
            Licata
        </t>
  </si>
  <si>
    <t xml:space="preserve">
                Maxi
            </t>
  </si>
  <si>
    <t xml:space="preserve">
            Altissimo
        </t>
  </si>
  <si>
    <t xml:space="preserve">
                Lido 84
            </t>
  </si>
  <si>
    <t xml:space="preserve">
            Vico Equense
        </t>
  </si>
  <si>
    <t xml:space="preserve">
            Fasano del Garda
        </t>
  </si>
  <si>
    <t xml:space="preserve">
            Positano
        </t>
  </si>
  <si>
    <t>https://guide.michelin.com/hk/en/restaurants/3-stars-michelin/2-stars-michelin/1-star-michelin/page/136</t>
  </si>
  <si>
    <t xml:space="preserve">
                Locanda Margon
            </t>
  </si>
  <si>
    <t xml:space="preserve">
            Ravina
        </t>
  </si>
  <si>
    <t xml:space="preserve">
                Osteria Arborina
            </t>
  </si>
  <si>
    <t xml:space="preserve">
            Rivodutri
        </t>
  </si>
  <si>
    <t xml:space="preserve">
                Osteria di Passignano
            </t>
  </si>
  <si>
    <t xml:space="preserve">
            Toblach
        </t>
  </si>
  <si>
    <t xml:space="preserve">
                Aqua Crua
            </t>
  </si>
  <si>
    <t xml:space="preserve">
            La Morra
        </t>
  </si>
  <si>
    <t xml:space="preserve">
                Glicine
            </t>
  </si>
  <si>
    <t xml:space="preserve">
            Passignano
        </t>
  </si>
  <si>
    <t xml:space="preserve">
                La Zanzara
            </t>
  </si>
  <si>
    <t xml:space="preserve">
            Barbarano Vicentino
        </t>
  </si>
  <si>
    <t xml:space="preserve">
                Le Calandre
            </t>
  </si>
  <si>
    <t xml:space="preserve">
            Amalfi
        </t>
  </si>
  <si>
    <t xml:space="preserve">
                Gambero Rosso
            </t>
  </si>
  <si>
    <t xml:space="preserve">
            Codigoro
        </t>
  </si>
  <si>
    <t xml:space="preserve">
                Villa Crespi
            </t>
  </si>
  <si>
    <t xml:space="preserve">
            Rubano
        </t>
  </si>
  <si>
    <t xml:space="preserve">
                La Capinera
            </t>
  </si>
  <si>
    <t xml:space="preserve">
            Marina di Gioiosa Ionica
        </t>
  </si>
  <si>
    <t xml:space="preserve">
                Locanda di Orta
            </t>
  </si>
  <si>
    <t xml:space="preserve">
            Orta San Giulio
        </t>
  </si>
  <si>
    <t xml:space="preserve">
                Kuppelrain
            </t>
  </si>
  <si>
    <t xml:space="preserve">
                L'Asinello
            </t>
  </si>
  <si>
    <t xml:space="preserve">
                All'Oro
            </t>
  </si>
  <si>
    <t xml:space="preserve">
            Castelbello
        </t>
  </si>
  <si>
    <t xml:space="preserve">
                La Capanna di Eraclio
            </t>
  </si>
  <si>
    <t xml:space="preserve">
                Il Ridotto
            </t>
  </si>
  <si>
    <t xml:space="preserve">
            Venice
        </t>
  </si>
  <si>
    <t>https://guide.michelin.com/hk/en/restaurants/3-stars-michelin/2-stars-michelin/1-star-michelin/page/137</t>
  </si>
  <si>
    <t xml:space="preserve">
            San Michele
        </t>
  </si>
  <si>
    <t xml:space="preserve">
                Zur Rose
            </t>
  </si>
  <si>
    <t xml:space="preserve">
            Torre del Greco
        </t>
  </si>
  <si>
    <t xml:space="preserve">
                Dolomieu
            </t>
  </si>
  <si>
    <t xml:space="preserve">
                Petit Royal
            </t>
  </si>
  <si>
    <t xml:space="preserve">
            Courmayeur
        </t>
  </si>
  <si>
    <t xml:space="preserve">
                Il Patio
            </t>
  </si>
  <si>
    <t xml:space="preserve">
            Pollone
        </t>
  </si>
  <si>
    <t xml:space="preserve">
                12 Apostoli
            </t>
  </si>
  <si>
    <t xml:space="preserve">
            Verona
        </t>
  </si>
  <si>
    <t xml:space="preserve">
                Qafiz
            </t>
  </si>
  <si>
    <t xml:space="preserve">
            Puos d'Alpago
        </t>
  </si>
  <si>
    <t xml:space="preserve">
                La Tavola
            </t>
  </si>
  <si>
    <t xml:space="preserve">
            Santa Cristina d'Aspromonte
        </t>
  </si>
  <si>
    <t xml:space="preserve">
                Al Metrò
            </t>
  </si>
  <si>
    <t xml:space="preserve">
                Il Gallo Cedrone
            </t>
  </si>
  <si>
    <t xml:space="preserve">
            Laveno
        </t>
  </si>
  <si>
    <t xml:space="preserve">
                Antica Osteria Nonna Rosa
            </t>
  </si>
  <si>
    <t xml:space="preserve">
            San Salvo Marina
        </t>
  </si>
  <si>
    <t xml:space="preserve">
                Laite
            </t>
  </si>
  <si>
    <t xml:space="preserve">
            San Martino
        </t>
  </si>
  <si>
    <t xml:space="preserve">
                La Magnolia
            </t>
  </si>
  <si>
    <t xml:space="preserve">
            Brusciano
        </t>
  </si>
  <si>
    <t xml:space="preserve">
                La Fermata
            </t>
  </si>
  <si>
    <t xml:space="preserve">
            Sappada
        </t>
  </si>
  <si>
    <t xml:space="preserve">
            Spinetta Marengo
        </t>
  </si>
  <si>
    <t xml:space="preserve">
            Bellagio
        </t>
  </si>
  <si>
    <t>https://guide.michelin.com/hk/en/restaurants/3-stars-michelin/2-stars-michelin/1-star-michelin/page/138</t>
  </si>
  <si>
    <t xml:space="preserve">
                Lorenzo
            </t>
  </si>
  <si>
    <t xml:space="preserve">
            Canale
        </t>
  </si>
  <si>
    <t xml:space="preserve">
                All'Enoteca
            </t>
  </si>
  <si>
    <t xml:space="preserve">
            Montemerano
        </t>
  </si>
  <si>
    <t xml:space="preserve">
                Caino
            </t>
  </si>
  <si>
    <t xml:space="preserve">
            Merano
        </t>
  </si>
  <si>
    <t xml:space="preserve">
                Prezioso
            </t>
  </si>
  <si>
    <t xml:space="preserve">
            Viareggio
        </t>
  </si>
  <si>
    <t xml:space="preserve">
                Le Colonne
            </t>
  </si>
  <si>
    <t xml:space="preserve">
                Antica Osteria Cera
            </t>
  </si>
  <si>
    <t xml:space="preserve">
            Caserta
        </t>
  </si>
  <si>
    <t xml:space="preserve">
                Berton al Lago
            </t>
  </si>
  <si>
    <t xml:space="preserve">
            Lughetto
        </t>
  </si>
  <si>
    <t xml:space="preserve">
                Malga Panna
            </t>
  </si>
  <si>
    <t xml:space="preserve">
            Torno
        </t>
  </si>
  <si>
    <t xml:space="preserve">
                Piazzetta Milù
            </t>
  </si>
  <si>
    <t xml:space="preserve">
            Moena
        </t>
  </si>
  <si>
    <t xml:space="preserve">
                Iacobucci
            </t>
  </si>
  <si>
    <t xml:space="preserve">
            Castellammare di Stabia
        </t>
  </si>
  <si>
    <t xml:space="preserve">
                Gellius
            </t>
  </si>
  <si>
    <t xml:space="preserve">
            Castel Maggiore
        </t>
  </si>
  <si>
    <t xml:space="preserve">
                Antonella Ricci-Vinod Sookar
            </t>
  </si>
  <si>
    <t xml:space="preserve">
            Oderzo
        </t>
  </si>
  <si>
    <t xml:space="preserve">
                Viva Viviana Varese
            </t>
  </si>
  <si>
    <t xml:space="preserve">
                Apulian
        </t>
  </si>
  <si>
    <t xml:space="preserve">
            Ceglie Messapica
        </t>
  </si>
  <si>
    <t xml:space="preserve">
                Duomo
            </t>
  </si>
  <si>
    <t xml:space="preserve">
            Terrasini
        </t>
  </si>
  <si>
    <t xml:space="preserve">
                L'Olivo
            </t>
  </si>
  <si>
    <t xml:space="preserve">
                Oasis - Sapori Antichi
            </t>
  </si>
  <si>
    <t xml:space="preserve">
            Ragusa
        </t>
  </si>
  <si>
    <t xml:space="preserve">
                Franco Mare
            </t>
  </si>
  <si>
    <t xml:space="preserve">
            Anacapri
        </t>
  </si>
  <si>
    <t xml:space="preserve">
                Campanian, Campanian
        </t>
  </si>
  <si>
    <t xml:space="preserve">
            Vallesaccarda
        </t>
  </si>
  <si>
    <t xml:space="preserve">
            Marina di Pietrasanta
        </t>
  </si>
  <si>
    <t>https://guide.michelin.com/hk/en/restaurants/3-stars-michelin/2-stars-michelin/1-star-michelin/page/139</t>
  </si>
  <si>
    <t xml:space="preserve">
            Lucca
        </t>
  </si>
  <si>
    <t xml:space="preserve">
                Giglio
            </t>
  </si>
  <si>
    <t xml:space="preserve">
            Trescore Balneario
        </t>
  </si>
  <si>
    <t xml:space="preserve">
                I Portici
            </t>
  </si>
  <si>
    <t xml:space="preserve">
            Novara
        </t>
  </si>
  <si>
    <t xml:space="preserve">
                Peter Brunel Ristorante Gourmet
            </t>
  </si>
  <si>
    <t xml:space="preserve">
            Bologna
        </t>
  </si>
  <si>
    <t xml:space="preserve">
                Osteria Altran
            </t>
  </si>
  <si>
    <t xml:space="preserve">
            Arco
        </t>
  </si>
  <si>
    <t xml:space="preserve">
                Nido del Picchio
            </t>
  </si>
  <si>
    <t xml:space="preserve">
            Ruda
        </t>
  </si>
  <si>
    <t xml:space="preserve">
                Il Refettorio
            </t>
  </si>
  <si>
    <t xml:space="preserve">
                Reale
            </t>
  </si>
  <si>
    <t xml:space="preserve">
            Carpaneto Piacentino
        </t>
  </si>
  <si>
    <t xml:space="preserve">
                Casa Perbellini
            </t>
  </si>
  <si>
    <t xml:space="preserve">
            Conca dei Marini
        </t>
  </si>
  <si>
    <t xml:space="preserve">
                Abocar Due Cucine
            </t>
  </si>
  <si>
    <t xml:space="preserve">
                Vecchia Malcesine
            </t>
  </si>
  <si>
    <t xml:space="preserve">
            Castel di Sangro
        </t>
  </si>
  <si>
    <t xml:space="preserve">
                La Locanda del Borgo
            </t>
  </si>
  <si>
    <t xml:space="preserve">
                Atelier
            </t>
  </si>
  <si>
    <t xml:space="preserve">
                Rossellinis
            </t>
  </si>
  <si>
    <t xml:space="preserve">
            Rimini
        </t>
  </si>
  <si>
    <t xml:space="preserve">
                Antonello Colonna Labico
            </t>
  </si>
  <si>
    <t xml:space="preserve">
            Malcesine
        </t>
  </si>
  <si>
    <t xml:space="preserve">
            Domodossola
        </t>
  </si>
  <si>
    <t xml:space="preserve">
            Ravello
        </t>
  </si>
  <si>
    <t xml:space="preserve">
            Labico
        </t>
  </si>
  <si>
    <t xml:space="preserve">
            Ostuni
        </t>
  </si>
  <si>
    <t>https://guide.michelin.com/hk/en/restaurants/3-stars-michelin/2-stars-michelin/1-star-michelin/page/140</t>
  </si>
  <si>
    <t xml:space="preserve">
            Marina di Grosseto
        </t>
  </si>
  <si>
    <t xml:space="preserve">
                Gabbiano 3.0
            </t>
  </si>
  <si>
    <t xml:space="preserve">
                Quintessenza
            </t>
  </si>
  <si>
    <t xml:space="preserve">
                Piedmontese, Piedmontese
        </t>
  </si>
  <si>
    <t xml:space="preserve">
            Tigliole
        </t>
  </si>
  <si>
    <t xml:space="preserve">
                La Buca
            </t>
  </si>
  <si>
    <t xml:space="preserve">
                Osteria da Fiore
            </t>
  </si>
  <si>
    <t xml:space="preserve">
            Cesenatico
        </t>
  </si>
  <si>
    <t xml:space="preserve">
                Casa Vicina-Eataly Lingotto
            </t>
  </si>
  <si>
    <t xml:space="preserve">
                Venetian
        </t>
  </si>
  <si>
    <t xml:space="preserve">
                Piedmontese
        </t>
  </si>
  <si>
    <t xml:space="preserve">
                AALTO
            </t>
  </si>
  <si>
    <t xml:space="preserve">
            Desenzano del Garda
        </t>
  </si>
  <si>
    <t xml:space="preserve">
                Trattoria da Amerigo
            </t>
  </si>
  <si>
    <t xml:space="preserve">
                Asian Contemporary, Asian Contemporary
        </t>
  </si>
  <si>
    <t xml:space="preserve">
                Piazza Duomo
            </t>
  </si>
  <si>
    <t xml:space="preserve">
            Como
        </t>
  </si>
  <si>
    <t xml:space="preserve">
                Linfa
            </t>
  </si>
  <si>
    <t xml:space="preserve">
            Sant' Agata sui Due Golfi
        </t>
  </si>
  <si>
    <t xml:space="preserve">
                Lanterna Verde
            </t>
  </si>
  <si>
    <t xml:space="preserve">
                Harry's Piccolo
            </t>
  </si>
  <si>
    <t xml:space="preserve">
            Savigno
        </t>
  </si>
  <si>
    <t xml:space="preserve">
                Antica Corte Pallavicina
            </t>
  </si>
  <si>
    <t xml:space="preserve">
            Alba
        </t>
  </si>
  <si>
    <t xml:space="preserve">
            San Gimignano
        </t>
  </si>
  <si>
    <t xml:space="preserve">
            Villa di Chiavenna
        </t>
  </si>
  <si>
    <t xml:space="preserve">
            Trieste
        </t>
  </si>
  <si>
    <t xml:space="preserve">
            Polesine Parmense
        </t>
  </si>
  <si>
    <t xml:space="preserve">
            Bardolino
        </t>
  </si>
  <si>
    <t>https://guide.michelin.com/hk/en/restaurants/3-stars-michelin/2-stars-michelin/1-star-michelin/page/141</t>
  </si>
  <si>
    <t xml:space="preserve">
            Paestum
        </t>
  </si>
  <si>
    <t xml:space="preserve">
                Sissi
            </t>
  </si>
  <si>
    <t xml:space="preserve">
                La Ciau del Tornavento
            </t>
  </si>
  <si>
    <t xml:space="preserve">
                Iyo
            </t>
  </si>
  <si>
    <t xml:space="preserve">
                Signum
            </t>
  </si>
  <si>
    <t xml:space="preserve">
                Dolce Stil Novo alla Reggia
            </t>
  </si>
  <si>
    <t xml:space="preserve">
            Pompei
        </t>
  </si>
  <si>
    <t xml:space="preserve">
                Arnolfo
            </t>
  </si>
  <si>
    <t xml:space="preserve">
                Quadri
            </t>
  </si>
  <si>
    <t xml:space="preserve">
            Treiso
        </t>
  </si>
  <si>
    <t xml:space="preserve">
                Johannesstube
            </t>
  </si>
  <si>
    <t xml:space="preserve">
                SanBrite
            </t>
  </si>
  <si>
    <t xml:space="preserve">
            Salina
        </t>
  </si>
  <si>
    <t xml:space="preserve">
                Guido
            </t>
  </si>
  <si>
    <t xml:space="preserve">
            Venaria Reale
        </t>
  </si>
  <si>
    <t xml:space="preserve">
                Del Cambio
            </t>
  </si>
  <si>
    <t xml:space="preserve">
            Colle di Val d'Elsa
        </t>
  </si>
  <si>
    <t xml:space="preserve">
                Locanda Don Serafino
            </t>
  </si>
  <si>
    <t xml:space="preserve">
            Nova Levante
        </t>
  </si>
  <si>
    <t xml:space="preserve">
            Cortina d'Ampezzo
        </t>
  </si>
  <si>
    <t xml:space="preserve">
            Serralunga d'Alba
        </t>
  </si>
  <si>
    <t>https://guide.michelin.com/hk/en/restaurants/3-stars-michelin/2-stars-michelin/1-star-michelin/page/142</t>
  </si>
  <si>
    <t xml:space="preserve">
            Maiori
        </t>
  </si>
  <si>
    <t xml:space="preserve">
                Nostrano
            </t>
  </si>
  <si>
    <t xml:space="preserve">
            Pesaro
        </t>
  </si>
  <si>
    <t xml:space="preserve">
                Il Desco
            </t>
  </si>
  <si>
    <t xml:space="preserve">
                Leon d'Oro
            </t>
  </si>
  <si>
    <t xml:space="preserve">
            Pralboino
        </t>
  </si>
  <si>
    <t xml:space="preserve">
                La Rucola 2.0
            </t>
  </si>
  <si>
    <t xml:space="preserve">
            Gaiole in Chianti
        </t>
  </si>
  <si>
    <t xml:space="preserve">
                Il Papavero
            </t>
  </si>
  <si>
    <t xml:space="preserve">
            Modena
        </t>
  </si>
  <si>
    <t xml:space="preserve">
                La Leggenda dei Frati
            </t>
  </si>
  <si>
    <t xml:space="preserve">
            Campione d'Italia
        </t>
  </si>
  <si>
    <t xml:space="preserve">
                La Tana Gourmet
            </t>
  </si>
  <si>
    <t xml:space="preserve">
            Sirmione
        </t>
  </si>
  <si>
    <t xml:space="preserve">
                Massimo Camia
            </t>
  </si>
  <si>
    <t xml:space="preserve">
            Eboli
        </t>
  </si>
  <si>
    <t xml:space="preserve">
                Paolo e Barbara
            </t>
  </si>
  <si>
    <t xml:space="preserve">
                Tivoli
            </t>
  </si>
  <si>
    <t xml:space="preserve">
            Asiago
        </t>
  </si>
  <si>
    <t xml:space="preserve">
                Matteo Grandi
            </t>
  </si>
  <si>
    <t xml:space="preserve">
                Bros'
            </t>
  </si>
  <si>
    <t xml:space="preserve">
                La Pineta
            </t>
  </si>
  <si>
    <t xml:space="preserve">
            Vercelli
        </t>
  </si>
  <si>
    <t xml:space="preserve">
                La Parolina
            </t>
  </si>
  <si>
    <t xml:space="preserve">
            San Remo
        </t>
  </si>
  <si>
    <t xml:space="preserve">
            Vicenza
        </t>
  </si>
  <si>
    <t xml:space="preserve">
            Lecce
        </t>
  </si>
  <si>
    <t xml:space="preserve">
            Marina di Bibbona
        </t>
  </si>
  <si>
    <t xml:space="preserve">
            Trevinano
        </t>
  </si>
  <si>
    <t>https://guide.michelin.com/hk/en/restaurants/3-stars-michelin/2-stars-michelin/1-star-michelin/page/143</t>
  </si>
  <si>
    <t xml:space="preserve">
            San Maurizio Canavese
        </t>
  </si>
  <si>
    <t xml:space="preserve">
                La Credenza
            </t>
  </si>
  <si>
    <t xml:space="preserve">
                Magorabin
            </t>
  </si>
  <si>
    <t xml:space="preserve">
            Guarene
        </t>
  </si>
  <si>
    <t xml:space="preserve">
                La Madernassa
            </t>
  </si>
  <si>
    <t xml:space="preserve">
                Condividere
            </t>
  </si>
  <si>
    <t xml:space="preserve">
            Borgonato
        </t>
  </si>
  <si>
    <t xml:space="preserve">
                Due Colombe
            </t>
  </si>
  <si>
    <t xml:space="preserve">
            Isola di Capo Rizzuto
        </t>
  </si>
  <si>
    <t xml:space="preserve">
                Pietramare Natural Food
            </t>
  </si>
  <si>
    <t xml:space="preserve">
            Blevio
        </t>
  </si>
  <si>
    <t xml:space="preserve">
                L˜ARIA
            </t>
  </si>
  <si>
    <t xml:space="preserve">
            Pallanza
        </t>
  </si>
  <si>
    <t xml:space="preserve">
                Il Portale
            </t>
  </si>
  <si>
    <t xml:space="preserve">
            Torre del Mangano
        </t>
  </si>
  <si>
    <t xml:space="preserve">
                Villa Giulia
            </t>
  </si>
  <si>
    <t xml:space="preserve">
            Gargnano
        </t>
  </si>
  <si>
    <t xml:space="preserve">
                Il Cappero
            </t>
  </si>
  <si>
    <t xml:space="preserve">
            Lipari
        </t>
  </si>
  <si>
    <t xml:space="preserve">
                Frosio
            </t>
  </si>
  <si>
    <t xml:space="preserve">
                Osteria Francescana
            </t>
  </si>
  <si>
    <t xml:space="preserve">
            Almè
        </t>
  </si>
  <si>
    <t xml:space="preserve">
                Miramonti l'Altro
            </t>
  </si>
  <si>
    <t xml:space="preserve">
                Senso Alfio Ghezzi Mart
            </t>
  </si>
  <si>
    <t xml:space="preserve">
            Concesio
        </t>
  </si>
  <si>
    <t xml:space="preserve">
                Nove
            </t>
  </si>
  <si>
    <t xml:space="preserve">
            Loreto
        </t>
  </si>
  <si>
    <t xml:space="preserve">
            Rovereto
        </t>
  </si>
  <si>
    <t xml:space="preserve">
            Vigevano
        </t>
  </si>
  <si>
    <t xml:space="preserve">
            Matera
        </t>
  </si>
  <si>
    <t xml:space="preserve">
            Alassio
        </t>
  </si>
  <si>
    <t>https://guide.michelin.com/hk/en/restaurants/3-stars-michelin/2-stars-michelin/1-star-michelin/page/144</t>
  </si>
  <si>
    <t xml:space="preserve">
            Priocca
        </t>
  </si>
  <si>
    <t xml:space="preserve">
                Il Centro
            </t>
  </si>
  <si>
    <t xml:space="preserve">
            Colloredo di Monte Albano
        </t>
  </si>
  <si>
    <t xml:space="preserve">
                La Taverna
            </t>
  </si>
  <si>
    <t xml:space="preserve">
                Antica Corona Reale
            </t>
  </si>
  <si>
    <t xml:space="preserve">
            Cervere
        </t>
  </si>
  <si>
    <t xml:space="preserve">
                Inkiostro
            </t>
  </si>
  <si>
    <t xml:space="preserve">
                Zum Löwen
            </t>
  </si>
  <si>
    <t xml:space="preserve">
            Cioccaro
        </t>
  </si>
  <si>
    <t xml:space="preserve">
                Sedicesimo Secolo
            </t>
  </si>
  <si>
    <t xml:space="preserve">
            Parma
        </t>
  </si>
  <si>
    <t xml:space="preserve">
                Re Maurì
            </t>
  </si>
  <si>
    <t xml:space="preserve">
                Feva
            </t>
  </si>
  <si>
    <t xml:space="preserve">
            Genoa
        </t>
  </si>
  <si>
    <t xml:space="preserve">
                D'O
            </t>
  </si>
  <si>
    <t xml:space="preserve">
                21.9
            </t>
  </si>
  <si>
    <t xml:space="preserve">
                Villa Maiella
            </t>
  </si>
  <si>
    <t xml:space="preserve">
            Tisens
        </t>
  </si>
  <si>
    <t xml:space="preserve">
                Villa Feltrinelli
            </t>
  </si>
  <si>
    <t xml:space="preserve">
            Pudiano
        </t>
  </si>
  <si>
    <t xml:space="preserve">
                Trattoria al Cacciatore - La Subida
            </t>
  </si>
  <si>
    <t xml:space="preserve">
            Salerno
        </t>
  </si>
  <si>
    <t xml:space="preserve">
            Castelfranco Veneto
        </t>
  </si>
  <si>
    <t xml:space="preserve">
            Cornaredo
        </t>
  </si>
  <si>
    <t xml:space="preserve">
            Piobesi d'Alba
        </t>
  </si>
  <si>
    <t xml:space="preserve">
                Cuisine from Abruzzo, Cuisine from Abruzzo
        </t>
  </si>
  <si>
    <t xml:space="preserve">
            Guardiagrele
        </t>
  </si>
  <si>
    <t xml:space="preserve">
            Cormons
        </t>
  </si>
  <si>
    <t>https://guide.michelin.com/hk/en/restaurants/3-stars-michelin/2-stars-michelin/1-star-michelin/page/145</t>
  </si>
  <si>
    <t xml:space="preserve">
            Putignano
        </t>
  </si>
  <si>
    <t xml:space="preserve">
                Angelo Sabatelli
            </t>
  </si>
  <si>
    <t xml:space="preserve">
            Cernobbio
        </t>
  </si>
  <si>
    <t xml:space="preserve">
                Materia
            </t>
  </si>
  <si>
    <t xml:space="preserve">
                Impronta d'Acqua
            </t>
  </si>
  <si>
    <t xml:space="preserve">
            Cavi di Lavagna
        </t>
  </si>
  <si>
    <t xml:space="preserve">
                Ristorante Castello di Fighine
            </t>
  </si>
  <si>
    <t xml:space="preserve">
                Il Cantinone e Sport Hotel Alpina
            </t>
  </si>
  <si>
    <t xml:space="preserve">
            San Casciano dei Bagni
        </t>
  </si>
  <si>
    <t xml:space="preserve">
                Osteria del Povero Diavolo
            </t>
  </si>
  <si>
    <t xml:space="preserve">
            Madesimo
        </t>
  </si>
  <si>
    <t xml:space="preserve">
                Casa Iozzìa
            </t>
  </si>
  <si>
    <t xml:space="preserve">
            Manerba del Garda
        </t>
  </si>
  <si>
    <t xml:space="preserve">
                Coria
            </t>
  </si>
  <si>
    <t xml:space="preserve">
            Torriana
        </t>
  </si>
  <si>
    <t xml:space="preserve">
                Shalai
            </t>
  </si>
  <si>
    <t xml:space="preserve">
            Vitorchiano
        </t>
  </si>
  <si>
    <t xml:space="preserve">
                Vecchio Ristoro
            </t>
  </si>
  <si>
    <t xml:space="preserve">
                La Tortuga
            </t>
  </si>
  <si>
    <t xml:space="preserve">
            Caltagirone
        </t>
  </si>
  <si>
    <t xml:space="preserve">
                Al Gambero
            </t>
  </si>
  <si>
    <t xml:space="preserve">
            Linguaglossa
        </t>
  </si>
  <si>
    <t xml:space="preserve">
                Bracali
            </t>
  </si>
  <si>
    <t xml:space="preserve">
            Aosta
        </t>
  </si>
  <si>
    <t xml:space="preserve">
                Dal Corsaro
            </t>
  </si>
  <si>
    <t xml:space="preserve">
            Calvisano
        </t>
  </si>
  <si>
    <t xml:space="preserve">
            Bergamo
        </t>
  </si>
  <si>
    <t xml:space="preserve">
            Ghirlanda
        </t>
  </si>
  <si>
    <t xml:space="preserve">
            Cagliari
        </t>
  </si>
  <si>
    <t>https://guide.michelin.com/hk/en/restaurants/3-stars-michelin/2-stars-michelin/1-star-michelin/page/146</t>
  </si>
  <si>
    <t xml:space="preserve">
                Culinaria im Farmerkreuz
            </t>
  </si>
  <si>
    <t xml:space="preserve">
                Borgo Sant'Anna
            </t>
  </si>
  <si>
    <t xml:space="preserve">
            Monforte d'Alba
        </t>
  </si>
  <si>
    <t xml:space="preserve">
                Torre del Saracino
            </t>
  </si>
  <si>
    <t xml:space="preserve">
            Marina Equa
        </t>
  </si>
  <si>
    <t xml:space="preserve">
                Storie d'Amore
            </t>
  </si>
  <si>
    <t xml:space="preserve">
            Borgoricco
        </t>
  </si>
  <si>
    <t xml:space="preserve">
                Alpenroyal Gourmet
            </t>
  </si>
  <si>
    <t xml:space="preserve">
            Selva di Val Gardena
        </t>
  </si>
  <si>
    <t xml:space="preserve">
                Al Sorriso
            </t>
  </si>
  <si>
    <t xml:space="preserve">
            Imperia
        </t>
  </si>
  <si>
    <t xml:space="preserve">
                Terrazza Bosquet
            </t>
  </si>
  <si>
    <t xml:space="preserve">
            Soriso
        </t>
  </si>
  <si>
    <t xml:space="preserve">
                Magnolia
            </t>
  </si>
  <si>
    <t xml:space="preserve">
            Poggio alle Mura
        </t>
  </si>
  <si>
    <t xml:space="preserve">
                La Caravella dal 1959
            </t>
  </si>
  <si>
    <t xml:space="preserve">
                El Molin
            </t>
  </si>
  <si>
    <t xml:space="preserve">
            Scorzè
        </t>
  </si>
  <si>
    <t xml:space="preserve">
                Astra
            </t>
  </si>
  <si>
    <t xml:space="preserve">
                Pierino Penati
            </t>
  </si>
  <si>
    <t xml:space="preserve">
                La Bandiera
            </t>
  </si>
  <si>
    <t xml:space="preserve">
            Strongoli
        </t>
  </si>
  <si>
    <t xml:space="preserve">
            Cavalese
        </t>
  </si>
  <si>
    <t xml:space="preserve">
            Collepietra
        </t>
  </si>
  <si>
    <t xml:space="preserve">
            Vigano
        </t>
  </si>
  <si>
    <t xml:space="preserve">
            Isola d'Asti
        </t>
  </si>
  <si>
    <t xml:space="preserve">
                Cuisine from Abruzzo
        </t>
  </si>
  <si>
    <t xml:space="preserve">
            Civitella Casanova
        </t>
  </si>
  <si>
    <t>https://guide.michelin.com/hk/en/restaurants/3-stars-michelin/2-stars-michelin/1-star-michelin/page/147</t>
  </si>
  <si>
    <t xml:space="preserve">
            San Cassiano
        </t>
  </si>
  <si>
    <t xml:space="preserve">
                St. Hubertus
            </t>
  </si>
  <si>
    <t xml:space="preserve">
            Villa d'Almè
        </t>
  </si>
  <si>
    <t xml:space="preserve">
                Osteria della Brughiera
            </t>
  </si>
  <si>
    <t xml:space="preserve">
            Olgiate Olona
        </t>
  </si>
  <si>
    <t xml:space="preserve">
                Ma.Ri.Na.
            </t>
  </si>
  <si>
    <t xml:space="preserve">
            Badiola
        </t>
  </si>
  <si>
    <t xml:space="preserve">
                Sud
            </t>
  </si>
  <si>
    <t xml:space="preserve">
            Fondotoce
        </t>
  </si>
  <si>
    <t xml:space="preserve">
                Sapio
            </t>
  </si>
  <si>
    <t xml:space="preserve">
            Quarto
        </t>
  </si>
  <si>
    <t xml:space="preserve">
                La Torre
            </t>
  </si>
  <si>
    <t xml:space="preserve">
            Catania
        </t>
  </si>
  <si>
    <t xml:space="preserve">
                Carignano
            </t>
  </si>
  <si>
    <t xml:space="preserve">
                Bistrot
            </t>
  </si>
  <si>
    <t xml:space="preserve">
            Tavarnelle Val di Pesa
        </t>
  </si>
  <si>
    <t xml:space="preserve">
                'L Chimpl
            </t>
  </si>
  <si>
    <t xml:space="preserve">
                Da Francesco
            </t>
  </si>
  <si>
    <t xml:space="preserve">
                Le Petit Bellevue
            </t>
  </si>
  <si>
    <t xml:space="preserve">
            Capri
        </t>
  </si>
  <si>
    <t xml:space="preserve">
                ConFusion
            </t>
  </si>
  <si>
    <t xml:space="preserve">
            Tamion
        </t>
  </si>
  <si>
    <t xml:space="preserve">
                Il Piastrino
            </t>
  </si>
  <si>
    <t xml:space="preserve">
            Cherasco
        </t>
  </si>
  <si>
    <t xml:space="preserve">
                In Viaggio - Claudio Melis
            </t>
  </si>
  <si>
    <t xml:space="preserve">
            Sant' Agnello
        </t>
  </si>
  <si>
    <t xml:space="preserve">
            Cogne
        </t>
  </si>
  <si>
    <t xml:space="preserve">
            Porto Cervo
        </t>
  </si>
  <si>
    <t xml:space="preserve">
            Pennabilli
        </t>
  </si>
  <si>
    <t xml:space="preserve">
            Bolzano
        </t>
  </si>
  <si>
    <t xml:space="preserve">
            San Pietro in Cariano
        </t>
  </si>
  <si>
    <t>https://guide.michelin.com/hk/en/restaurants/3-stars-michelin/2-stars-michelin/1-star-michelin/page/148</t>
  </si>
  <si>
    <t xml:space="preserve">
                Lunasia
            </t>
  </si>
  <si>
    <t xml:space="preserve">
            Mazzorbo
        </t>
  </si>
  <si>
    <t xml:space="preserve">
                Venissa
            </t>
  </si>
  <si>
    <t xml:space="preserve">
                Mammà
            </t>
  </si>
  <si>
    <t xml:space="preserve">
            Acqui Terme
        </t>
  </si>
  <si>
    <t xml:space="preserve">
                I Caffi
            </t>
  </si>
  <si>
    <t xml:space="preserve">
                La Bottega del 30
            </t>
  </si>
  <si>
    <t xml:space="preserve">
                I Tigli in Theoria
            </t>
  </si>
  <si>
    <t xml:space="preserve">
            Cavernago
        </t>
  </si>
  <si>
    <t xml:space="preserve">
                Il Saraceno
            </t>
  </si>
  <si>
    <t xml:space="preserve">
            Catanzaro
        </t>
  </si>
  <si>
    <t xml:space="preserve">
                Abbruzzino
            </t>
  </si>
  <si>
    <t xml:space="preserve">
                Zappatori
            </t>
  </si>
  <si>
    <t xml:space="preserve">
            Genazzano
        </t>
  </si>
  <si>
    <t xml:space="preserve">
                La Cru
            </t>
  </si>
  <si>
    <t xml:space="preserve">
            Lamporecchio
        </t>
  </si>
  <si>
    <t xml:space="preserve">
                Romano
            </t>
  </si>
  <si>
    <t xml:space="preserve">
            Pinerolo
        </t>
  </si>
  <si>
    <t xml:space="preserve">
                Berton
            </t>
  </si>
  <si>
    <t xml:space="preserve">
            Romagnano
        </t>
  </si>
  <si>
    <t xml:space="preserve">
                La Primula
            </t>
  </si>
  <si>
    <t xml:space="preserve">
            Lacco Ameno
        </t>
  </si>
  <si>
    <t xml:space="preserve">
            Norcia
        </t>
  </si>
  <si>
    <t xml:space="preserve">
            Brusaporto
        </t>
  </si>
  <si>
    <t xml:space="preserve">
            San Quirino
        </t>
  </si>
  <si>
    <t>https://guide.michelin.com/hk/en/restaurants/3-stars-michelin/2-stars-michelin/1-star-michelin/page/149</t>
  </si>
  <si>
    <t xml:space="preserve">
                Tantris
            </t>
  </si>
  <si>
    <t xml:space="preserve">
                Il Luogo di Aimo e Nadia
            </t>
  </si>
  <si>
    <t xml:space="preserve">
            Dolegna del Collio
        </t>
  </si>
  <si>
    <t xml:space="preserve">
                L'Argine a Vencò
            </t>
  </si>
  <si>
    <t xml:space="preserve">
            Borgonovo Val Tidone
        </t>
  </si>
  <si>
    <t xml:space="preserve">
                La Palta
            </t>
  </si>
  <si>
    <t xml:space="preserve">
            Mauls
        </t>
  </si>
  <si>
    <t xml:space="preserve">
                Gourmetstube Einhorn
            </t>
  </si>
  <si>
    <t xml:space="preserve">
                Imàgo
            </t>
  </si>
  <si>
    <t xml:space="preserve">
                Il Pagliaccio
            </t>
  </si>
  <si>
    <t xml:space="preserve">
            Castiglione d'Orcia
        </t>
  </si>
  <si>
    <t xml:space="preserve">
                Osteria Perillà
            </t>
  </si>
  <si>
    <t xml:space="preserve">
            Pieve d'Alpago
        </t>
  </si>
  <si>
    <t xml:space="preserve">
                Dolada
            </t>
  </si>
  <si>
    <t xml:space="preserve">
                Cracco
            </t>
  </si>
  <si>
    <t xml:space="preserve">
            Baschi
        </t>
  </si>
  <si>
    <t xml:space="preserve">
                Casa Vissani
            </t>
  </si>
  <si>
    <t xml:space="preserve">
            Imola
        </t>
  </si>
  <si>
    <t xml:space="preserve">
                San Domenico
            </t>
  </si>
  <si>
    <t xml:space="preserve">
            Fagnano Olona
        </t>
  </si>
  <si>
    <t xml:space="preserve">
                Marco Martini Restaurant
            </t>
  </si>
  <si>
    <t xml:space="preserve">
                Ora d'Aria
            </t>
  </si>
  <si>
    <t xml:space="preserve">
            Miramare
        </t>
  </si>
  <si>
    <t xml:space="preserve">
                Seta by Antonio Guida
            </t>
  </si>
  <si>
    <t xml:space="preserve">
                Casamatta
            </t>
  </si>
  <si>
    <t xml:space="preserve">
            Lavello
        </t>
  </si>
  <si>
    <t xml:space="preserve">
            Manduria
        </t>
  </si>
  <si>
    <t>https://guide.michelin.com/hk/en/restaurants/3-stars-michelin/2-stars-michelin/1-star-michelin/page/150</t>
  </si>
  <si>
    <t xml:space="preserve">
                Il Ristorante di Guido da Costigliole
            </t>
  </si>
  <si>
    <t xml:space="preserve">
            Santo Stefano Belbo
        </t>
  </si>
  <si>
    <t xml:space="preserve">
                Madonnina del Pescatore
            </t>
  </si>
  <si>
    <t xml:space="preserve">
            Marzocca
        </t>
  </si>
  <si>
    <t xml:space="preserve">
                Uliassi
            </t>
  </si>
  <si>
    <t xml:space="preserve">
            Senigallia
        </t>
  </si>
  <si>
    <t xml:space="preserve">
                Assaje
            </t>
  </si>
  <si>
    <t xml:space="preserve">
                Acqua Pazza
            </t>
  </si>
  <si>
    <t xml:space="preserve">
                Il Vescovado
            </t>
  </si>
  <si>
    <t xml:space="preserve">
            Ponza
        </t>
  </si>
  <si>
    <t xml:space="preserve">
                Per Me Giulio Terrinoni
            </t>
  </si>
  <si>
    <t xml:space="preserve">
            Noli
        </t>
  </si>
  <si>
    <t xml:space="preserve">
                La Pergola
            </t>
  </si>
  <si>
    <t xml:space="preserve">
                Accursio
            </t>
  </si>
  <si>
    <t xml:space="preserve">
                Butterfly
            </t>
  </si>
  <si>
    <t xml:space="preserve">
            Modica
        </t>
  </si>
  <si>
    <t xml:space="preserve">
                Stube Gourmet
            </t>
  </si>
  <si>
    <t xml:space="preserve">
            Marlia
        </t>
  </si>
  <si>
    <t xml:space="preserve">
                Zero Complex
            </t>
  </si>
  <si>
    <t xml:space="preserve">
                Kojima
            </t>
  </si>
  <si>
    <t xml:space="preserve">
            Seoul
        </t>
  </si>
  <si>
    <t xml:space="preserve">
                Table for Four
            </t>
  </si>
  <si>
    <t xml:space="preserve">
                Muni
            </t>
  </si>
  <si>
    <t xml:space="preserve">
                Evett
            </t>
  </si>
  <si>
    <t xml:space="preserve">
                Hansikgonggan
            </t>
  </si>
  <si>
    <t xml:space="preserve">
                L'Impression
            </t>
  </si>
  <si>
    <t>https://guide.michelin.com/hk/en/restaurants/3-stars-michelin/2-stars-michelin/1-star-michelin/page/151</t>
  </si>
  <si>
    <t xml:space="preserve">
                Myomi
            </t>
  </si>
  <si>
    <t xml:space="preserve">
                Exquisine
            </t>
  </si>
  <si>
    <t xml:space="preserve">
                Bicena
            </t>
  </si>
  <si>
    <t xml:space="preserve">
                Auprès
            </t>
  </si>
  <si>
    <t xml:space="preserve">
                Onjium
            </t>
  </si>
  <si>
    <t xml:space="preserve">
                Mitou
            </t>
  </si>
  <si>
    <t xml:space="preserve">
                L'Amitié
            </t>
  </si>
  <si>
    <t xml:space="preserve">
                alla Prima
            </t>
  </si>
  <si>
    <t xml:space="preserve">
                7th Door
            </t>
  </si>
  <si>
    <t xml:space="preserve">
                Terreno
            </t>
  </si>
  <si>
    <t xml:space="preserve">
                Gaon
            </t>
  </si>
  <si>
    <t xml:space="preserve">
                Votre Maison
            </t>
  </si>
  <si>
    <t xml:space="preserve">
                Pierre Gagnaire
            </t>
  </si>
  <si>
    <t xml:space="preserve">
                La Yeon
            </t>
  </si>
  <si>
    <t xml:space="preserve">
                Muoki
            </t>
  </si>
  <si>
    <t xml:space="preserve">
                L'Amant Secret
            </t>
  </si>
  <si>
    <t xml:space="preserve">
                Mosu
            </t>
  </si>
  <si>
    <t xml:space="preserve">
                Kwonsooksoo
            </t>
  </si>
  <si>
    <t>https://guide.michelin.com/hk/en/restaurants/3-stars-michelin/2-stars-michelin/1-star-michelin/page/152</t>
  </si>
  <si>
    <t xml:space="preserve">
                STAY
            </t>
  </si>
  <si>
    <t xml:space="preserve">
                Yu Yuan
            </t>
  </si>
  <si>
    <t xml:space="preserve">
                Joo Ok
            </t>
  </si>
  <si>
    <t xml:space="preserve">
                Mingles
            </t>
  </si>
  <si>
    <t xml:space="preserve">
                Beijing Cuisine
        </t>
  </si>
  <si>
    <t xml:space="preserve">
            Beijing
        </t>
  </si>
  <si>
    <t xml:space="preserve">
                Poetry‧Wine (Chaoyanggongyuan Road)
            </t>
  </si>
  <si>
    <t xml:space="preserve">
                Chinese Contemporary
        </t>
  </si>
  <si>
    <t xml:space="preserve">
                Da Dong (Dongsi 10th Alley)
            </t>
  </si>
  <si>
    <t xml:space="preserve">
                Seventh Son
            </t>
  </si>
  <si>
    <t xml:space="preserve">
                Shanghai Cuisine
            </t>
  </si>
  <si>
    <t xml:space="preserve">
                Sheng Yong Xing (Chaoyang)
            </t>
  </si>
  <si>
    <t xml:space="preserve">
                Zijin Mansion
            </t>
  </si>
  <si>
    <t xml:space="preserve">
                Family Li Imperial Cuisine (Xicheng)
            </t>
  </si>
  <si>
    <t xml:space="preserve">
                Dongbei
        </t>
  </si>
  <si>
    <t xml:space="preserve">
                Zhiguan Courtyard
            </t>
  </si>
  <si>
    <t xml:space="preserve">
                Cai Yi Xuan
            </t>
  </si>
  <si>
    <t xml:space="preserve">
                Xin Rong Ji (Xinyuan South Road)
            </t>
  </si>
  <si>
    <t xml:space="preserve">
                Shandong
        </t>
  </si>
  <si>
    <t xml:space="preserve">
                Cui Hua Lou (Chongwenmenwai Street)
            </t>
  </si>
  <si>
    <t xml:space="preserve">
                Jing
            </t>
  </si>
  <si>
    <t xml:space="preserve">
                Xin Rong Ji (Jinrong Street)
            </t>
  </si>
  <si>
    <t xml:space="preserve">
                The Georg
            </t>
  </si>
  <si>
    <t xml:space="preserve">
                Jingji
            </t>
  </si>
  <si>
    <t xml:space="preserve">
                Vege Wonder
            </t>
  </si>
  <si>
    <t>https://guide.michelin.com/hk/en/restaurants/3-stars-michelin/2-stars-michelin/1-star-michelin/page/153</t>
  </si>
  <si>
    <t xml:space="preserve">
                Poetry‧Wine (Dongsanhuan Middle Road)
            </t>
  </si>
  <si>
    <t xml:space="preserve">
                Il Ristorante - Niko Romito
            </t>
  </si>
  <si>
    <t xml:space="preserve">
                King's Joy
            </t>
  </si>
  <si>
    <t xml:space="preserve">
                Mio
            </t>
  </si>
  <si>
    <t xml:space="preserve">
                Jing Yaa Tang
            </t>
  </si>
  <si>
    <t xml:space="preserve">
                Xin Rong Ji (Jianguomenwai Street)
            </t>
  </si>
  <si>
    <t xml:space="preserve">
                Country Kitchen
            </t>
  </si>
  <si>
    <t xml:space="preserve">
                Jiangzhe
        </t>
  </si>
  <si>
    <t xml:space="preserve">
                The Tasty House
            </t>
  </si>
  <si>
    <t xml:space="preserve">
                Huaiyang
        </t>
  </si>
  <si>
    <t xml:space="preserve">
                Huaiyang Fu
            </t>
  </si>
  <si>
    <t xml:space="preserve">
                Lei Garden (Jinbao Tower)
            </t>
  </si>
  <si>
    <t xml:space="preserve">
                Fu Chun Ju
            </t>
  </si>
  <si>
    <t xml:space="preserve">
                Hunanese
        </t>
  </si>
  <si>
    <t xml:space="preserve">
                In Love (Gongti East Road)
            </t>
  </si>
  <si>
    <t xml:space="preserve">
                The Beijing Kitchen
            </t>
  </si>
  <si>
    <t xml:space="preserve">
                Lao Ji Tang (Gongrentiyuchang South Road)
            </t>
  </si>
  <si>
    <t xml:space="preserve">
            Shanghai
        </t>
  </si>
  <si>
    <t xml:space="preserve">
                Maison Lameloise
            </t>
  </si>
  <si>
    <t xml:space="preserve">
                Ji Pin Court
            </t>
  </si>
  <si>
    <t xml:space="preserve">
                T'ang Court
            </t>
  </si>
  <si>
    <t>https://guide.michelin.com/hk/en/restaurants/3-stars-michelin/2-stars-michelin/1-star-michelin/page/154</t>
  </si>
  <si>
    <t xml:space="preserve">
                Shang-High Cuisine
            </t>
  </si>
  <si>
    <t xml:space="preserve">
                Lao Zheng Xing (Huangpu)
            </t>
  </si>
  <si>
    <t xml:space="preserve">
                Moose (Changning)
            </t>
  </si>
  <si>
    <t xml:space="preserve">
                Yi Long Court
            </t>
  </si>
  <si>
    <t xml:space="preserve">
                Jade Mansion
            </t>
  </si>
  <si>
    <t xml:space="preserve">
                8 ½ Otto e Mezzo Bombana
            </t>
  </si>
  <si>
    <t xml:space="preserve">
                Imperial Treasure Fine Chinese Cuisine (Huangpu)
            </t>
  </si>
  <si>
    <t xml:space="preserve">
                Jin Xuan
            </t>
  </si>
  <si>
    <t xml:space="preserve">
                Yu Zhi Lan
            </t>
  </si>
  <si>
    <t xml:space="preserve">
                Canton 8 (Runan Street)
            </t>
  </si>
  <si>
    <t xml:space="preserve">
                Tea Culture (East Beijing Road)
            </t>
  </si>
  <si>
    <t xml:space="preserve">
                Moose (Pudong)
            </t>
  </si>
  <si>
    <t xml:space="preserve">
                Sir Elly's
            </t>
  </si>
  <si>
    <t xml:space="preserve">
                Meet the Bund
            </t>
  </si>
  <si>
    <t xml:space="preserve">
                Ming Court
            </t>
  </si>
  <si>
    <t xml:space="preserve">
                Phénix
            </t>
  </si>
  <si>
    <t xml:space="preserve">
                Fu He Hui
            </t>
  </si>
  <si>
    <t xml:space="preserve">
                Ren He Guan (Zhaojiabang Road)
            </t>
  </si>
  <si>
    <t xml:space="preserve">
                Bao Li Xuan
            </t>
  </si>
  <si>
    <t>https://guide.michelin.com/hk/en/restaurants/3-stars-michelin/2-stars-michelin/1-star-michelin/page/155</t>
  </si>
  <si>
    <t xml:space="preserve">
                Ultraviolet by Paul Pairet
            </t>
  </si>
  <si>
    <t xml:space="preserve">
                Yong Yi Ting
            </t>
  </si>
  <si>
    <t xml:space="preserve">
                YongFoo Élite
            </t>
  </si>
  <si>
    <t xml:space="preserve">
                Cheng Long Hang (Huangpu)
            </t>
  </si>
  <si>
    <t xml:space="preserve">
                Da Dong (Xuhui)
            </t>
  </si>
  <si>
    <t xml:space="preserve">
                Xin Rong Ji (Nanyang Road)
            </t>
  </si>
  <si>
    <t xml:space="preserve">
                Canton Table
            </t>
  </si>
  <si>
    <t xml:space="preserve">
                Jean Georges
            </t>
  </si>
  <si>
    <t xml:space="preserve">
                Lei Garden (Xuhui)
            </t>
  </si>
  <si>
    <t xml:space="preserve">
                Le Comptoir de Pierre Gagnaire
            </t>
  </si>
  <si>
    <t xml:space="preserve">
                Amazing Chinese Cuisine (Changning)
            </t>
  </si>
  <si>
    <t xml:space="preserve">
                Lei Garden (Pudong)
            </t>
  </si>
  <si>
    <t xml:space="preserve">
                Da Dong (Jingan)
            </t>
  </si>
  <si>
    <t xml:space="preserve">
                Ningbo
        </t>
  </si>
  <si>
    <t xml:space="preserve">
                Yong Fu
            </t>
  </si>
  <si>
    <t xml:space="preserve">
                Le Patio &amp; La Famille (Huangpu)
            </t>
  </si>
  <si>
    <t xml:space="preserve">
                Xin Rong Ji (West Nanjing Road)
            </t>
  </si>
  <si>
    <t xml:space="preserve">
            São Paulo
        </t>
  </si>
  <si>
    <t xml:space="preserve">
                Kinoshita
            </t>
  </si>
  <si>
    <t xml:space="preserve">
                Evvai
            </t>
  </si>
  <si>
    <t xml:space="preserve">
            Rio de Janeiro
        </t>
  </si>
  <si>
    <t xml:space="preserve">
                Mee
            </t>
  </si>
  <si>
    <t>https://guide.michelin.com/hk/en/restaurants/3-stars-michelin/2-stars-michelin/1-star-michelin/page/156</t>
  </si>
  <si>
    <t xml:space="preserve">
                Cipriani
            </t>
  </si>
  <si>
    <t xml:space="preserve">
                Maní
            </t>
  </si>
  <si>
    <t xml:space="preserve">
                D.O.M.
            </t>
  </si>
  <si>
    <t xml:space="preserve">
                Ryo Gastronomia
            </t>
  </si>
  <si>
    <t xml:space="preserve">
                Jun Sakamoto
            </t>
  </si>
  <si>
    <t xml:space="preserve">
                Huto
            </t>
  </si>
  <si>
    <t xml:space="preserve">
                Oteque
            </t>
  </si>
  <si>
    <t xml:space="preserve">
                Kan Suke
            </t>
  </si>
  <si>
    <t xml:space="preserve">
                Picchi
            </t>
  </si>
  <si>
    <t xml:space="preserve">
                Oro
            </t>
  </si>
  <si>
    <t xml:space="preserve">
                Lasai
            </t>
  </si>
  <si>
    <t xml:space="preserve">
            Cracow
        </t>
  </si>
  <si>
    <t xml:space="preserve">
                Bottiglieria 1881
            </t>
  </si>
  <si>
    <t xml:space="preserve">
            Athens
        </t>
  </si>
  <si>
    <t xml:space="preserve">
                Varoulko Seaside
            </t>
  </si>
  <si>
    <t xml:space="preserve">
                Spondi
            </t>
  </si>
  <si>
    <t xml:space="preserve">
                Botrini's
            </t>
  </si>
  <si>
    <t xml:space="preserve">
                Hytra
            </t>
  </si>
  <si>
    <t xml:space="preserve">
            Prague
        </t>
  </si>
  <si>
    <t xml:space="preserve">
                Field
            </t>
  </si>
  <si>
    <t xml:space="preserve">
                La Degustation Bohême Bourgeoise
            </t>
  </si>
  <si>
    <t xml:space="preserve">
            Vienna
        </t>
  </si>
  <si>
    <t xml:space="preserve">
                APRON
            </t>
  </si>
  <si>
    <t xml:space="preserve">
                Walter Bauer
            </t>
  </si>
  <si>
    <t>https://guide.michelin.com/hk/en/restaurants/3-stars-michelin/2-stars-michelin/1-star-michelin/page/157</t>
  </si>
  <si>
    <t xml:space="preserve">
                TIAN
            </t>
  </si>
  <si>
    <t xml:space="preserve">
                SHIKI
            </t>
  </si>
  <si>
    <t xml:space="preserve">
                Silvio Nickol Gourmet Restaurant
            </t>
  </si>
  <si>
    <t xml:space="preserve">
                Steirereck im Stadtpark
            </t>
  </si>
  <si>
    <t xml:space="preserve">
                [aend]
            </t>
  </si>
  <si>
    <t xml:space="preserve">
                Esszimmer
            </t>
  </si>
  <si>
    <t xml:space="preserve">
            Salzburg
        </t>
  </si>
  <si>
    <t xml:space="preserve">
                The Glass Garden
            </t>
  </si>
  <si>
    <t xml:space="preserve">
                Amador
            </t>
  </si>
  <si>
    <t xml:space="preserve">
                Pfefferschiff
            </t>
  </si>
  <si>
    <t xml:space="preserve">
                Mraz &amp; Sohn
            </t>
  </si>
  <si>
    <t xml:space="preserve">
                Konstantin Filippou
            </t>
  </si>
  <si>
    <t xml:space="preserve">
                Ikarus
            </t>
  </si>
  <si>
    <t xml:space="preserve">
                American
        </t>
    <phoneticPr fontId="1" type="noConversion"/>
  </si>
  <si>
    <t>All cuisines</t>
    <phoneticPr fontId="1" type="noConversion"/>
  </si>
  <si>
    <t>Cuisine type</t>
    <phoneticPr fontId="1" type="noConversion"/>
  </si>
  <si>
    <t>Countno</t>
    <phoneticPr fontId="1" type="noConversion"/>
  </si>
  <si>
    <t>Countnox</t>
    <phoneticPr fontId="1" type="noConversion"/>
  </si>
  <si>
    <t>Cusine</t>
    <phoneticPr fontId="1" type="noConversion"/>
  </si>
  <si>
    <t>Frech</t>
    <phoneticPr fontId="1" type="noConversion"/>
  </si>
  <si>
    <t>Japanese</t>
    <phoneticPr fontId="1" type="noConversion"/>
  </si>
  <si>
    <t>Cantonese</t>
    <phoneticPr fontId="1" type="noConversion"/>
  </si>
  <si>
    <t>Modern Cusine</t>
    <phoneticPr fontId="1" type="noConversion"/>
  </si>
  <si>
    <t>Total</t>
    <phoneticPr fontId="1" type="noConversion"/>
  </si>
  <si>
    <t>Creative</t>
    <phoneticPr fontId="1" type="noConversion"/>
  </si>
  <si>
    <t>Italian</t>
    <phoneticPr fontId="1" type="noConversion"/>
  </si>
  <si>
    <t>Chinese</t>
    <phoneticPr fontId="1" type="noConversion"/>
  </si>
  <si>
    <t>British</t>
    <phoneticPr fontId="1" type="noConversion"/>
  </si>
  <si>
    <t>Sorted cusine</t>
    <phoneticPr fontId="1" type="noConversion"/>
  </si>
  <si>
    <t>Number</t>
    <phoneticPr fontId="1" type="noConversion"/>
  </si>
  <si>
    <t>Thai</t>
    <phoneticPr fontId="1" type="noConversion"/>
  </si>
  <si>
    <t>Indian</t>
    <phoneticPr fontId="1" type="noConversion"/>
  </si>
  <si>
    <t>Mediterranean Cuisine</t>
    <phoneticPr fontId="1" type="noConversion"/>
  </si>
  <si>
    <t>Spanish</t>
    <phoneticPr fontId="1" type="noConversion"/>
  </si>
  <si>
    <t>Korean</t>
    <phoneticPr fontId="1" type="noConversion"/>
  </si>
  <si>
    <t>French</t>
    <phoneticPr fontId="1" type="noConversion"/>
  </si>
  <si>
    <t>Filtered + sorted cusine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</si>
</sst>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indexed="8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30-1742-9CD6-0AFE93E9F7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'cuisine sort result'!$H$3:$H$14</c:f>
              <c:strCache>
                <c:ptCount val="12"/>
                <c:pt idx="0">
                  <c:v>Modern Cusine</c:v>
                </c:pt>
                <c:pt idx="1">
                  <c:v>Creative</c:v>
                </c:pt>
                <c:pt idx="2">
                  <c:v>Frech</c:v>
                </c:pt>
                <c:pt idx="3">
                  <c:v>Japanese</c:v>
                </c:pt>
                <c:pt idx="4">
                  <c:v>Italian</c:v>
                </c:pt>
                <c:pt idx="5">
                  <c:v>Cantonese</c:v>
                </c:pt>
                <c:pt idx="6">
                  <c:v>Chinese</c:v>
                </c:pt>
                <c:pt idx="7">
                  <c:v>British</c:v>
                </c:pt>
                <c:pt idx="8">
                  <c:v>Mediterranean Cuisine</c:v>
                </c:pt>
                <c:pt idx="9">
                  <c:v>Thai</c:v>
                </c:pt>
                <c:pt idx="10">
                  <c:v>Korean</c:v>
                </c:pt>
                <c:pt idx="11">
                  <c:v>Spanish</c:v>
                </c:pt>
              </c:strCache>
            </c:strRef>
          </c:cat>
          <c:val>
            <c:numRef>
              <c:f>'cuisine sort result'!$I$3:$I$14</c:f>
              <c:numCache>
                <c:formatCode>General</c:formatCode>
                <c:ptCount val="12"/>
                <c:pt idx="0">
                  <c:v>675</c:v>
                </c:pt>
                <c:pt idx="1">
                  <c:v>627</c:v>
                </c:pt>
                <c:pt idx="2">
                  <c:v>323</c:v>
                </c:pt>
                <c:pt idx="3">
                  <c:v>267</c:v>
                </c:pt>
                <c:pt idx="4">
                  <c:v>80</c:v>
                </c:pt>
                <c:pt idx="5">
                  <c:v>72</c:v>
                </c:pt>
                <c:pt idx="6">
                  <c:v>71</c:v>
                </c:pt>
                <c:pt idx="7">
                  <c:v>53</c:v>
                </c:pt>
                <c:pt idx="8">
                  <c:v>51</c:v>
                </c:pt>
                <c:pt idx="9">
                  <c:v>18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0-1742-9CD6-0AFE93E9F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695599"/>
        <c:axId val="1011651103"/>
      </c:barChart>
      <c:catAx>
        <c:axId val="1035695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11651103"/>
        <c:crosses val="autoZero"/>
        <c:auto val="1"/>
        <c:lblAlgn val="ctr"/>
        <c:lblOffset val="100"/>
        <c:noMultiLvlLbl val="0"/>
      </c:catAx>
      <c:valAx>
        <c:axId val="10116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3569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1A46-B24A-640F5EB0D6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1A46-B24A-640F5EB0D6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EC-1A46-B24A-640F5EB0D6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EC-1A46-B24A-640F5EB0D6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EC-1A46-B24A-640F5EB0D6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FEC-1A46-B24A-640F5EB0D6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FEC-1A46-B24A-640F5EB0D6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FEC-1A46-B24A-640F5EB0D6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FEC-1A46-B24A-640F5EB0D6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FEC-1A46-B24A-640F5EB0D6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FEC-1A46-B24A-640F5EB0D6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graphs!$A$2:$A$12</c:f>
              <c:strCache>
                <c:ptCount val="11"/>
                <c:pt idx="0">
                  <c:v>French</c:v>
                </c:pt>
                <c:pt idx="1">
                  <c:v>Japanese</c:v>
                </c:pt>
                <c:pt idx="2">
                  <c:v>Italian</c:v>
                </c:pt>
                <c:pt idx="3">
                  <c:v>Cantonese</c:v>
                </c:pt>
                <c:pt idx="4">
                  <c:v>Chinese</c:v>
                </c:pt>
                <c:pt idx="5">
                  <c:v>British</c:v>
                </c:pt>
                <c:pt idx="6">
                  <c:v>Mediterranean Cuisine</c:v>
                </c:pt>
                <c:pt idx="7">
                  <c:v>Thai</c:v>
                </c:pt>
                <c:pt idx="8">
                  <c:v>Korean</c:v>
                </c:pt>
                <c:pt idx="9">
                  <c:v>Spanish</c:v>
                </c:pt>
                <c:pt idx="10">
                  <c:v>Indian</c:v>
                </c:pt>
              </c:strCache>
            </c:strRef>
          </c:cat>
          <c:val>
            <c:numRef>
              <c:f>graphs!$B$2:$B$12</c:f>
              <c:numCache>
                <c:formatCode>General</c:formatCode>
                <c:ptCount val="11"/>
                <c:pt idx="0">
                  <c:v>323</c:v>
                </c:pt>
                <c:pt idx="1">
                  <c:v>267</c:v>
                </c:pt>
                <c:pt idx="2">
                  <c:v>80</c:v>
                </c:pt>
                <c:pt idx="3">
                  <c:v>72</c:v>
                </c:pt>
                <c:pt idx="4">
                  <c:v>71</c:v>
                </c:pt>
                <c:pt idx="5">
                  <c:v>53</c:v>
                </c:pt>
                <c:pt idx="6">
                  <c:v>51</c:v>
                </c:pt>
                <c:pt idx="7">
                  <c:v>18</c:v>
                </c:pt>
                <c:pt idx="8">
                  <c:v>15</c:v>
                </c:pt>
                <c:pt idx="9">
                  <c:v>14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C-EB48-98FE-9A770BBB1E4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D8-B147-932E-1F6D57DDB5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'cuisine sort result'!$H$3:$H$14</c:f>
              <c:strCache>
                <c:ptCount val="12"/>
                <c:pt idx="0">
                  <c:v>Modern Cusine</c:v>
                </c:pt>
                <c:pt idx="1">
                  <c:v>Creative</c:v>
                </c:pt>
                <c:pt idx="2">
                  <c:v>Frech</c:v>
                </c:pt>
                <c:pt idx="3">
                  <c:v>Japanese</c:v>
                </c:pt>
                <c:pt idx="4">
                  <c:v>Italian</c:v>
                </c:pt>
                <c:pt idx="5">
                  <c:v>Cantonese</c:v>
                </c:pt>
                <c:pt idx="6">
                  <c:v>Chinese</c:v>
                </c:pt>
                <c:pt idx="7">
                  <c:v>British</c:v>
                </c:pt>
                <c:pt idx="8">
                  <c:v>Mediterranean Cuisine</c:v>
                </c:pt>
                <c:pt idx="9">
                  <c:v>Thai</c:v>
                </c:pt>
                <c:pt idx="10">
                  <c:v>Korean</c:v>
                </c:pt>
                <c:pt idx="11">
                  <c:v>Spanish</c:v>
                </c:pt>
              </c:strCache>
            </c:strRef>
          </c:cat>
          <c:val>
            <c:numRef>
              <c:f>'cuisine sort result'!$I$3:$I$14</c:f>
              <c:numCache>
                <c:formatCode>General</c:formatCode>
                <c:ptCount val="12"/>
                <c:pt idx="0">
                  <c:v>675</c:v>
                </c:pt>
                <c:pt idx="1">
                  <c:v>627</c:v>
                </c:pt>
                <c:pt idx="2">
                  <c:v>323</c:v>
                </c:pt>
                <c:pt idx="3">
                  <c:v>267</c:v>
                </c:pt>
                <c:pt idx="4">
                  <c:v>80</c:v>
                </c:pt>
                <c:pt idx="5">
                  <c:v>72</c:v>
                </c:pt>
                <c:pt idx="6">
                  <c:v>71</c:v>
                </c:pt>
                <c:pt idx="7">
                  <c:v>53</c:v>
                </c:pt>
                <c:pt idx="8">
                  <c:v>51</c:v>
                </c:pt>
                <c:pt idx="9">
                  <c:v>18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8-B147-932E-1F6D57DDB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695599"/>
        <c:axId val="1011651103"/>
      </c:barChart>
      <c:catAx>
        <c:axId val="1035695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11651103"/>
        <c:crosses val="autoZero"/>
        <c:auto val="1"/>
        <c:lblAlgn val="ctr"/>
        <c:lblOffset val="100"/>
        <c:noMultiLvlLbl val="0"/>
      </c:catAx>
      <c:valAx>
        <c:axId val="10116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3569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TW" alt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title>
    <cx:plotArea>
      <cx:plotAreaRegion>
        <cx:series layoutId="treemap" uniqueId="{397180AB-E206-D240-A850-350B4A8B64DB}">
          <cx:dataLabels pos="ctr">
            <cx:visibility seriesName="0" categoryName="1" value="0"/>
          </cx:dataLabels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165100</xdr:rowOff>
    </xdr:from>
    <xdr:to>
      <xdr:col>16</xdr:col>
      <xdr:colOff>63500</xdr:colOff>
      <xdr:row>40</xdr:row>
      <xdr:rowOff>25400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32AD01C-1E32-214F-B005-877C80C98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165100</xdr:rowOff>
    </xdr:from>
    <xdr:to>
      <xdr:col>7</xdr:col>
      <xdr:colOff>266700</xdr:colOff>
      <xdr:row>21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AF2F1993-22C2-8944-A2A7-B188468FEE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9600" y="165100"/>
              <a:ext cx="3606800" cy="369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7</xdr:col>
      <xdr:colOff>381000</xdr:colOff>
      <xdr:row>0</xdr:row>
      <xdr:rowOff>165100</xdr:rowOff>
    </xdr:from>
    <xdr:to>
      <xdr:col>12</xdr:col>
      <xdr:colOff>495300</xdr:colOff>
      <xdr:row>21</xdr:row>
      <xdr:rowOff>139700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4B40B45-C876-2846-B023-5245E8030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215900</xdr:colOff>
      <xdr:row>23</xdr:row>
      <xdr:rowOff>101600</xdr:rowOff>
    </xdr:from>
    <xdr:to>
      <xdr:col>11</xdr:col>
      <xdr:colOff>177800</xdr:colOff>
      <xdr:row>47</xdr:row>
      <xdr:rowOff>139700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C78F609-D78E-354A-8D8D-F117C1307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36"/>
  <sheetViews>
    <sheetView workbookViewId="0">
      <selection activeCell="I5" sqref="I5"/>
    </sheetView>
  </sheetViews>
  <sheetFormatPr baseColWidth="10" defaultColWidth="9" defaultRowHeight="14"/>
  <cols>
    <col min="1" max="1" width="40.3984375" customWidth="1"/>
    <col min="2" max="2" width="54.19921875" customWidth="1"/>
    <col min="3" max="3" width="48.3984375" style="2" customWidth="1"/>
    <col min="4" max="4" width="24.796875" style="2" customWidth="1"/>
    <col min="5" max="5" width="20.59765625" customWidth="1"/>
    <col min="6" max="6" width="27" customWidth="1"/>
  </cols>
  <sheetData>
    <row r="1" spans="1:6">
      <c r="A1" t="s">
        <v>0</v>
      </c>
      <c r="B1" t="s">
        <v>4</v>
      </c>
      <c r="C1" s="2" t="s">
        <v>1</v>
      </c>
      <c r="D1" s="2" t="s">
        <v>4103</v>
      </c>
      <c r="E1" t="s">
        <v>2</v>
      </c>
      <c r="F1" t="s">
        <v>3</v>
      </c>
    </row>
    <row r="2" spans="1:6">
      <c r="A2" t="s">
        <v>5</v>
      </c>
      <c r="B2" t="s">
        <v>9</v>
      </c>
      <c r="C2" s="2" t="s">
        <v>6</v>
      </c>
      <c r="D2" s="2">
        <f t="shared" ref="D2:D66" si="0">COUNTIF($C$2:$C$3136,$C2)</f>
        <v>216</v>
      </c>
      <c r="E2" t="s">
        <v>7</v>
      </c>
      <c r="F2" t="s">
        <v>8</v>
      </c>
    </row>
    <row r="3" spans="1:6">
      <c r="A3" t="s">
        <v>5</v>
      </c>
      <c r="B3" t="s">
        <v>11</v>
      </c>
      <c r="C3" s="2" t="s">
        <v>10</v>
      </c>
      <c r="D3" s="2">
        <f t="shared" si="0"/>
        <v>98</v>
      </c>
      <c r="E3" t="s">
        <v>7</v>
      </c>
      <c r="F3" t="s">
        <v>8</v>
      </c>
    </row>
    <row r="4" spans="1:6">
      <c r="A4" t="s">
        <v>5</v>
      </c>
      <c r="B4" t="s">
        <v>12</v>
      </c>
      <c r="C4" s="2" t="s">
        <v>6</v>
      </c>
      <c r="D4" s="2">
        <f t="shared" si="0"/>
        <v>216</v>
      </c>
      <c r="E4" t="s">
        <v>7</v>
      </c>
      <c r="F4" t="s">
        <v>8</v>
      </c>
    </row>
    <row r="5" spans="1:6">
      <c r="A5" t="s">
        <v>5</v>
      </c>
      <c r="B5" t="s">
        <v>14</v>
      </c>
      <c r="C5" s="2" t="s">
        <v>13</v>
      </c>
      <c r="D5" s="2">
        <f t="shared" si="0"/>
        <v>4</v>
      </c>
      <c r="E5" t="s">
        <v>7</v>
      </c>
      <c r="F5" t="s">
        <v>8</v>
      </c>
    </row>
    <row r="6" spans="1:6">
      <c r="A6" t="s">
        <v>5</v>
      </c>
      <c r="B6" t="s">
        <v>15</v>
      </c>
      <c r="C6" s="2" t="s">
        <v>6</v>
      </c>
      <c r="D6" s="2">
        <f t="shared" si="0"/>
        <v>216</v>
      </c>
      <c r="E6" t="s">
        <v>7</v>
      </c>
      <c r="F6" t="s">
        <v>8</v>
      </c>
    </row>
    <row r="7" spans="1:6">
      <c r="A7" t="s">
        <v>5</v>
      </c>
      <c r="B7" t="s">
        <v>17</v>
      </c>
      <c r="C7" s="2" t="s">
        <v>16</v>
      </c>
      <c r="D7" s="2">
        <f t="shared" si="0"/>
        <v>11</v>
      </c>
      <c r="E7" t="s">
        <v>7</v>
      </c>
      <c r="F7" t="s">
        <v>8</v>
      </c>
    </row>
    <row r="8" spans="1:6">
      <c r="A8" t="s">
        <v>5</v>
      </c>
      <c r="B8" t="s">
        <v>18</v>
      </c>
      <c r="C8" s="2" t="s">
        <v>6</v>
      </c>
      <c r="D8" s="2">
        <f t="shared" si="0"/>
        <v>216</v>
      </c>
      <c r="E8" t="s">
        <v>7</v>
      </c>
      <c r="F8" t="s">
        <v>8</v>
      </c>
    </row>
    <row r="9" spans="1:6">
      <c r="A9" t="s">
        <v>5</v>
      </c>
      <c r="B9" t="s">
        <v>19</v>
      </c>
      <c r="C9" s="2" t="s">
        <v>6</v>
      </c>
      <c r="D9" s="2">
        <f t="shared" si="0"/>
        <v>216</v>
      </c>
      <c r="E9" t="s">
        <v>7</v>
      </c>
      <c r="F9" t="s">
        <v>8</v>
      </c>
    </row>
    <row r="10" spans="1:6">
      <c r="A10" t="s">
        <v>5</v>
      </c>
      <c r="B10" t="s">
        <v>21</v>
      </c>
      <c r="C10" s="2" t="s">
        <v>20</v>
      </c>
      <c r="D10" s="2">
        <f t="shared" si="0"/>
        <v>50</v>
      </c>
      <c r="E10" t="s">
        <v>7</v>
      </c>
      <c r="F10" t="s">
        <v>8</v>
      </c>
    </row>
    <row r="11" spans="1:6">
      <c r="A11" t="s">
        <v>5</v>
      </c>
      <c r="B11" t="s">
        <v>23</v>
      </c>
      <c r="C11" s="2" t="s">
        <v>22</v>
      </c>
      <c r="D11" s="2">
        <f t="shared" si="0"/>
        <v>46</v>
      </c>
      <c r="E11" t="s">
        <v>7</v>
      </c>
      <c r="F11" t="s">
        <v>8</v>
      </c>
    </row>
    <row r="12" spans="1:6">
      <c r="A12" t="s">
        <v>5</v>
      </c>
      <c r="B12" t="s">
        <v>25</v>
      </c>
      <c r="C12" s="2" t="s">
        <v>6</v>
      </c>
      <c r="D12" s="2">
        <f t="shared" si="0"/>
        <v>216</v>
      </c>
      <c r="E12" t="s">
        <v>24</v>
      </c>
      <c r="F12" t="s">
        <v>8</v>
      </c>
    </row>
    <row r="13" spans="1:6">
      <c r="A13" t="s">
        <v>5</v>
      </c>
      <c r="B13" t="s">
        <v>27</v>
      </c>
      <c r="C13" s="2" t="s">
        <v>26</v>
      </c>
      <c r="D13" s="2">
        <f t="shared" si="0"/>
        <v>7</v>
      </c>
      <c r="E13" t="s">
        <v>7</v>
      </c>
      <c r="F13" t="s">
        <v>8</v>
      </c>
    </row>
    <row r="14" spans="1:6">
      <c r="A14" t="s">
        <v>5</v>
      </c>
      <c r="B14" t="s">
        <v>28</v>
      </c>
      <c r="C14" s="2" t="s">
        <v>10</v>
      </c>
      <c r="D14" s="2">
        <f t="shared" si="0"/>
        <v>98</v>
      </c>
      <c r="E14" t="s">
        <v>7</v>
      </c>
      <c r="F14" t="s">
        <v>8</v>
      </c>
    </row>
    <row r="15" spans="1:6">
      <c r="A15" t="s">
        <v>5</v>
      </c>
      <c r="B15" t="s">
        <v>29</v>
      </c>
      <c r="C15" s="2" t="s">
        <v>6</v>
      </c>
      <c r="D15" s="2">
        <f t="shared" si="0"/>
        <v>216</v>
      </c>
      <c r="E15" t="s">
        <v>7</v>
      </c>
      <c r="F15" t="s">
        <v>8</v>
      </c>
    </row>
    <row r="16" spans="1:6">
      <c r="A16" t="s">
        <v>5</v>
      </c>
      <c r="B16" t="s">
        <v>30</v>
      </c>
      <c r="C16" s="2" t="s">
        <v>6</v>
      </c>
      <c r="D16" s="2">
        <f t="shared" si="0"/>
        <v>216</v>
      </c>
      <c r="E16" t="s">
        <v>7</v>
      </c>
      <c r="F16" t="s">
        <v>8</v>
      </c>
    </row>
    <row r="17" spans="1:6">
      <c r="A17" t="s">
        <v>5</v>
      </c>
      <c r="B17" t="s">
        <v>32</v>
      </c>
      <c r="C17" s="2" t="s">
        <v>31</v>
      </c>
      <c r="D17" s="2">
        <f t="shared" si="0"/>
        <v>3</v>
      </c>
      <c r="E17" t="s">
        <v>7</v>
      </c>
      <c r="F17" t="s">
        <v>8</v>
      </c>
    </row>
    <row r="18" spans="1:6">
      <c r="A18" t="s">
        <v>5</v>
      </c>
      <c r="B18" t="s">
        <v>33</v>
      </c>
      <c r="C18" s="2" t="s">
        <v>6</v>
      </c>
      <c r="D18" s="2">
        <f t="shared" si="0"/>
        <v>216</v>
      </c>
      <c r="E18" t="s">
        <v>7</v>
      </c>
      <c r="F18" t="s">
        <v>8</v>
      </c>
    </row>
    <row r="19" spans="1:6">
      <c r="A19" t="s">
        <v>5</v>
      </c>
      <c r="B19" t="s">
        <v>35</v>
      </c>
      <c r="C19" s="2" t="s">
        <v>34</v>
      </c>
      <c r="D19" s="2">
        <f t="shared" si="0"/>
        <v>22</v>
      </c>
      <c r="E19" t="s">
        <v>7</v>
      </c>
      <c r="F19" t="s">
        <v>8</v>
      </c>
    </row>
    <row r="20" spans="1:6">
      <c r="A20" t="s">
        <v>5</v>
      </c>
      <c r="B20" t="s">
        <v>36</v>
      </c>
      <c r="C20" s="2" t="s">
        <v>6</v>
      </c>
      <c r="D20" s="2">
        <f t="shared" si="0"/>
        <v>216</v>
      </c>
      <c r="E20" t="s">
        <v>7</v>
      </c>
      <c r="F20" t="s">
        <v>8</v>
      </c>
    </row>
    <row r="21" spans="1:6">
      <c r="A21" t="s">
        <v>5</v>
      </c>
      <c r="B21" t="s">
        <v>38</v>
      </c>
      <c r="C21" s="2" t="s">
        <v>6</v>
      </c>
      <c r="D21" s="2">
        <f t="shared" si="0"/>
        <v>216</v>
      </c>
      <c r="E21" t="s">
        <v>37</v>
      </c>
      <c r="F21" t="s">
        <v>8</v>
      </c>
    </row>
    <row r="22" spans="1:6">
      <c r="A22" t="s">
        <v>39</v>
      </c>
      <c r="B22" t="s">
        <v>40</v>
      </c>
      <c r="C22" s="2" t="s">
        <v>6</v>
      </c>
      <c r="D22" s="2">
        <f t="shared" si="0"/>
        <v>216</v>
      </c>
      <c r="E22" t="s">
        <v>7</v>
      </c>
      <c r="F22" t="s">
        <v>8</v>
      </c>
    </row>
    <row r="23" spans="1:6">
      <c r="A23" t="s">
        <v>39</v>
      </c>
      <c r="B23" t="s">
        <v>41</v>
      </c>
      <c r="C23" s="2" t="s">
        <v>6</v>
      </c>
      <c r="D23" s="2">
        <f t="shared" si="0"/>
        <v>216</v>
      </c>
      <c r="E23" t="s">
        <v>7</v>
      </c>
      <c r="F23" t="s">
        <v>8</v>
      </c>
    </row>
    <row r="24" spans="1:6">
      <c r="A24" t="s">
        <v>39</v>
      </c>
      <c r="B24" t="s">
        <v>42</v>
      </c>
      <c r="C24" s="2" t="s">
        <v>6</v>
      </c>
      <c r="D24" s="2">
        <f t="shared" si="0"/>
        <v>216</v>
      </c>
      <c r="E24" t="s">
        <v>7</v>
      </c>
      <c r="F24" t="s">
        <v>8</v>
      </c>
    </row>
    <row r="25" spans="1:6">
      <c r="A25" t="s">
        <v>39</v>
      </c>
      <c r="B25" t="s">
        <v>43</v>
      </c>
      <c r="C25" s="2" t="s">
        <v>10</v>
      </c>
      <c r="D25" s="2">
        <f t="shared" si="0"/>
        <v>98</v>
      </c>
      <c r="E25" t="s">
        <v>7</v>
      </c>
      <c r="F25" t="s">
        <v>8</v>
      </c>
    </row>
    <row r="26" spans="1:6">
      <c r="A26" t="s">
        <v>39</v>
      </c>
      <c r="B26" t="s">
        <v>44</v>
      </c>
      <c r="C26" s="2" t="s">
        <v>10</v>
      </c>
      <c r="D26" s="2">
        <f t="shared" si="0"/>
        <v>98</v>
      </c>
      <c r="E26" t="s">
        <v>7</v>
      </c>
      <c r="F26" t="s">
        <v>8</v>
      </c>
    </row>
    <row r="27" spans="1:6">
      <c r="A27" t="s">
        <v>39</v>
      </c>
      <c r="B27" t="s">
        <v>45</v>
      </c>
      <c r="C27" s="2" t="s">
        <v>6</v>
      </c>
      <c r="D27" s="2">
        <f t="shared" si="0"/>
        <v>216</v>
      </c>
      <c r="E27" t="s">
        <v>7</v>
      </c>
      <c r="F27" t="s">
        <v>8</v>
      </c>
    </row>
    <row r="28" spans="1:6">
      <c r="A28" t="s">
        <v>39</v>
      </c>
      <c r="B28" t="s">
        <v>47</v>
      </c>
      <c r="C28" s="2" t="s">
        <v>46</v>
      </c>
      <c r="D28" s="2">
        <f t="shared" si="0"/>
        <v>10</v>
      </c>
      <c r="E28" t="s">
        <v>7</v>
      </c>
      <c r="F28" t="s">
        <v>8</v>
      </c>
    </row>
    <row r="29" spans="1:6">
      <c r="A29" t="s">
        <v>39</v>
      </c>
      <c r="B29" t="s">
        <v>48</v>
      </c>
      <c r="C29" s="2" t="s">
        <v>6</v>
      </c>
      <c r="D29" s="2">
        <f t="shared" si="0"/>
        <v>216</v>
      </c>
      <c r="E29" t="s">
        <v>7</v>
      </c>
      <c r="F29" t="s">
        <v>8</v>
      </c>
    </row>
    <row r="30" spans="1:6">
      <c r="A30" t="s">
        <v>39</v>
      </c>
      <c r="B30" t="s">
        <v>49</v>
      </c>
      <c r="C30" s="2" t="s">
        <v>6</v>
      </c>
      <c r="D30" s="2">
        <f t="shared" si="0"/>
        <v>216</v>
      </c>
      <c r="E30" t="s">
        <v>7</v>
      </c>
      <c r="F30" t="s">
        <v>8</v>
      </c>
    </row>
    <row r="31" spans="1:6">
      <c r="A31" t="s">
        <v>39</v>
      </c>
      <c r="B31" t="s">
        <v>50</v>
      </c>
      <c r="C31" s="2" t="s">
        <v>6</v>
      </c>
      <c r="D31" s="2">
        <f t="shared" si="0"/>
        <v>216</v>
      </c>
      <c r="E31" t="s">
        <v>7</v>
      </c>
      <c r="F31" t="s">
        <v>8</v>
      </c>
    </row>
    <row r="32" spans="1:6">
      <c r="A32" t="s">
        <v>39</v>
      </c>
      <c r="B32" t="s">
        <v>51</v>
      </c>
      <c r="C32" s="2" t="s">
        <v>34</v>
      </c>
      <c r="D32" s="2">
        <f t="shared" si="0"/>
        <v>22</v>
      </c>
      <c r="E32" t="s">
        <v>7</v>
      </c>
      <c r="F32" t="s">
        <v>8</v>
      </c>
    </row>
    <row r="33" spans="1:6">
      <c r="A33" t="s">
        <v>39</v>
      </c>
      <c r="B33" t="s">
        <v>52</v>
      </c>
      <c r="C33" s="2" t="s">
        <v>10</v>
      </c>
      <c r="D33" s="2">
        <f t="shared" si="0"/>
        <v>98</v>
      </c>
      <c r="E33" t="s">
        <v>7</v>
      </c>
      <c r="F33" t="s">
        <v>8</v>
      </c>
    </row>
    <row r="34" spans="1:6">
      <c r="A34" t="s">
        <v>39</v>
      </c>
      <c r="B34" t="s">
        <v>53</v>
      </c>
      <c r="C34" s="2" t="s">
        <v>6</v>
      </c>
      <c r="D34" s="2">
        <f t="shared" si="0"/>
        <v>216</v>
      </c>
      <c r="E34" t="s">
        <v>7</v>
      </c>
      <c r="F34" t="s">
        <v>8</v>
      </c>
    </row>
    <row r="35" spans="1:6">
      <c r="A35" t="s">
        <v>39</v>
      </c>
      <c r="B35" t="s">
        <v>54</v>
      </c>
      <c r="C35" s="2" t="s">
        <v>20</v>
      </c>
      <c r="D35" s="2">
        <f t="shared" si="0"/>
        <v>50</v>
      </c>
      <c r="E35" t="s">
        <v>7</v>
      </c>
      <c r="F35" t="s">
        <v>8</v>
      </c>
    </row>
    <row r="36" spans="1:6">
      <c r="A36" t="s">
        <v>39</v>
      </c>
      <c r="B36" t="s">
        <v>55</v>
      </c>
      <c r="C36" s="2" t="s">
        <v>10</v>
      </c>
      <c r="D36" s="2">
        <f t="shared" si="0"/>
        <v>98</v>
      </c>
      <c r="E36" t="s">
        <v>7</v>
      </c>
      <c r="F36" t="s">
        <v>8</v>
      </c>
    </row>
    <row r="37" spans="1:6">
      <c r="A37" t="s">
        <v>39</v>
      </c>
      <c r="B37" t="s">
        <v>56</v>
      </c>
      <c r="C37" s="2" t="s">
        <v>6</v>
      </c>
      <c r="D37" s="2">
        <f t="shared" si="0"/>
        <v>216</v>
      </c>
      <c r="E37" t="s">
        <v>7</v>
      </c>
      <c r="F37" t="s">
        <v>8</v>
      </c>
    </row>
    <row r="38" spans="1:6">
      <c r="A38" t="s">
        <v>39</v>
      </c>
      <c r="B38" t="s">
        <v>57</v>
      </c>
      <c r="C38" s="2" t="s">
        <v>31</v>
      </c>
      <c r="D38" s="2">
        <f t="shared" si="0"/>
        <v>3</v>
      </c>
      <c r="E38" t="s">
        <v>7</v>
      </c>
      <c r="F38" t="s">
        <v>8</v>
      </c>
    </row>
    <row r="39" spans="1:6">
      <c r="A39" t="s">
        <v>39</v>
      </c>
      <c r="B39" t="s">
        <v>58</v>
      </c>
      <c r="C39" s="2" t="s">
        <v>34</v>
      </c>
      <c r="D39" s="2">
        <f t="shared" si="0"/>
        <v>22</v>
      </c>
      <c r="E39" t="s">
        <v>24</v>
      </c>
      <c r="F39" t="s">
        <v>8</v>
      </c>
    </row>
    <row r="40" spans="1:6">
      <c r="A40" t="s">
        <v>39</v>
      </c>
      <c r="B40" t="s">
        <v>59</v>
      </c>
      <c r="C40" s="2" t="s">
        <v>6</v>
      </c>
      <c r="D40" s="2">
        <f t="shared" si="0"/>
        <v>216</v>
      </c>
      <c r="E40" t="s">
        <v>7</v>
      </c>
      <c r="F40" t="s">
        <v>8</v>
      </c>
    </row>
    <row r="41" spans="1:6">
      <c r="A41" t="s">
        <v>39</v>
      </c>
      <c r="B41" t="s">
        <v>61</v>
      </c>
      <c r="C41" s="2" t="s">
        <v>60</v>
      </c>
      <c r="D41" s="2">
        <f t="shared" si="0"/>
        <v>63</v>
      </c>
      <c r="E41" t="s">
        <v>7</v>
      </c>
      <c r="F41" t="s">
        <v>8</v>
      </c>
    </row>
    <row r="42" spans="1:6">
      <c r="A42" t="s">
        <v>62</v>
      </c>
      <c r="B42" t="s">
        <v>63</v>
      </c>
      <c r="C42" s="2" t="s">
        <v>60</v>
      </c>
      <c r="D42" s="2">
        <f t="shared" si="0"/>
        <v>63</v>
      </c>
      <c r="E42" t="s">
        <v>7</v>
      </c>
      <c r="F42" t="s">
        <v>8</v>
      </c>
    </row>
    <row r="43" spans="1:6">
      <c r="A43" t="s">
        <v>62</v>
      </c>
      <c r="B43" t="s">
        <v>64</v>
      </c>
      <c r="C43" s="2" t="s">
        <v>46</v>
      </c>
      <c r="D43" s="2">
        <f t="shared" si="0"/>
        <v>10</v>
      </c>
      <c r="E43" t="s">
        <v>7</v>
      </c>
      <c r="F43" t="s">
        <v>8</v>
      </c>
    </row>
    <row r="44" spans="1:6">
      <c r="A44" t="s">
        <v>62</v>
      </c>
      <c r="B44" t="s">
        <v>65</v>
      </c>
      <c r="C44" s="2" t="s">
        <v>6</v>
      </c>
      <c r="D44" s="2">
        <f t="shared" si="0"/>
        <v>216</v>
      </c>
      <c r="E44" t="s">
        <v>7</v>
      </c>
      <c r="F44" t="s">
        <v>8</v>
      </c>
    </row>
    <row r="45" spans="1:6">
      <c r="A45" t="s">
        <v>62</v>
      </c>
      <c r="B45" t="s">
        <v>66</v>
      </c>
      <c r="C45" s="2" t="s">
        <v>20</v>
      </c>
      <c r="D45" s="2">
        <f t="shared" si="0"/>
        <v>50</v>
      </c>
      <c r="E45" t="s">
        <v>7</v>
      </c>
      <c r="F45" t="s">
        <v>8</v>
      </c>
    </row>
    <row r="46" spans="1:6">
      <c r="A46" t="s">
        <v>62</v>
      </c>
      <c r="B46" t="s">
        <v>67</v>
      </c>
      <c r="C46" s="2" t="s">
        <v>6</v>
      </c>
      <c r="D46" s="2">
        <f t="shared" si="0"/>
        <v>216</v>
      </c>
      <c r="E46" t="s">
        <v>7</v>
      </c>
      <c r="F46" t="s">
        <v>8</v>
      </c>
    </row>
    <row r="47" spans="1:6">
      <c r="A47" t="s">
        <v>62</v>
      </c>
      <c r="B47" t="s">
        <v>68</v>
      </c>
      <c r="C47" s="2" t="s">
        <v>20</v>
      </c>
      <c r="D47" s="2">
        <f t="shared" si="0"/>
        <v>50</v>
      </c>
      <c r="E47" t="s">
        <v>7</v>
      </c>
      <c r="F47" t="s">
        <v>8</v>
      </c>
    </row>
    <row r="48" spans="1:6">
      <c r="A48" t="s">
        <v>62</v>
      </c>
      <c r="B48" t="s">
        <v>69</v>
      </c>
      <c r="C48" s="2" t="s">
        <v>20</v>
      </c>
      <c r="D48" s="2">
        <f t="shared" si="0"/>
        <v>50</v>
      </c>
      <c r="E48" t="s">
        <v>7</v>
      </c>
      <c r="F48" t="s">
        <v>8</v>
      </c>
    </row>
    <row r="49" spans="1:6">
      <c r="A49" t="s">
        <v>62</v>
      </c>
      <c r="B49" t="s">
        <v>70</v>
      </c>
      <c r="C49" s="2" t="s">
        <v>6</v>
      </c>
      <c r="D49" s="2">
        <f t="shared" si="0"/>
        <v>216</v>
      </c>
      <c r="E49" t="s">
        <v>7</v>
      </c>
      <c r="F49" t="s">
        <v>8</v>
      </c>
    </row>
    <row r="50" spans="1:6">
      <c r="A50" t="s">
        <v>62</v>
      </c>
      <c r="B50" t="s">
        <v>71</v>
      </c>
      <c r="C50" s="2" t="s">
        <v>34</v>
      </c>
      <c r="D50" s="2">
        <f t="shared" si="0"/>
        <v>22</v>
      </c>
      <c r="E50" t="s">
        <v>7</v>
      </c>
      <c r="F50" t="s">
        <v>8</v>
      </c>
    </row>
    <row r="51" spans="1:6">
      <c r="A51" t="s">
        <v>62</v>
      </c>
      <c r="B51" t="s">
        <v>72</v>
      </c>
      <c r="C51" s="2" t="s">
        <v>6</v>
      </c>
      <c r="D51" s="2">
        <f t="shared" si="0"/>
        <v>216</v>
      </c>
      <c r="E51" t="s">
        <v>24</v>
      </c>
      <c r="F51" t="s">
        <v>8</v>
      </c>
    </row>
    <row r="52" spans="1:6">
      <c r="A52" t="s">
        <v>62</v>
      </c>
      <c r="B52" t="s">
        <v>73</v>
      </c>
      <c r="C52" s="2" t="s">
        <v>6</v>
      </c>
      <c r="D52" s="2">
        <f t="shared" si="0"/>
        <v>216</v>
      </c>
      <c r="E52" t="s">
        <v>7</v>
      </c>
      <c r="F52" t="s">
        <v>8</v>
      </c>
    </row>
    <row r="53" spans="1:6">
      <c r="A53" t="s">
        <v>62</v>
      </c>
      <c r="B53" t="s">
        <v>74</v>
      </c>
      <c r="C53" s="2" t="s">
        <v>22</v>
      </c>
      <c r="D53" s="2">
        <f t="shared" si="0"/>
        <v>46</v>
      </c>
      <c r="E53" t="s">
        <v>7</v>
      </c>
      <c r="F53" t="s">
        <v>8</v>
      </c>
    </row>
    <row r="54" spans="1:6">
      <c r="A54" t="s">
        <v>62</v>
      </c>
      <c r="B54" t="s">
        <v>75</v>
      </c>
      <c r="C54" s="2" t="s">
        <v>60</v>
      </c>
      <c r="D54" s="2">
        <f t="shared" si="0"/>
        <v>63</v>
      </c>
      <c r="E54" t="s">
        <v>7</v>
      </c>
      <c r="F54" t="s">
        <v>8</v>
      </c>
    </row>
    <row r="55" spans="1:6">
      <c r="A55" t="s">
        <v>62</v>
      </c>
      <c r="B55" t="s">
        <v>76</v>
      </c>
      <c r="C55" s="2" t="s">
        <v>10</v>
      </c>
      <c r="D55" s="2">
        <f t="shared" si="0"/>
        <v>98</v>
      </c>
      <c r="E55" t="s">
        <v>7</v>
      </c>
      <c r="F55" t="s">
        <v>8</v>
      </c>
    </row>
    <row r="56" spans="1:6">
      <c r="A56" t="s">
        <v>62</v>
      </c>
      <c r="B56" t="s">
        <v>77</v>
      </c>
      <c r="C56" s="2" t="s">
        <v>6</v>
      </c>
      <c r="D56" s="2">
        <f t="shared" si="0"/>
        <v>216</v>
      </c>
      <c r="E56" t="s">
        <v>7</v>
      </c>
      <c r="F56" t="s">
        <v>8</v>
      </c>
    </row>
    <row r="57" spans="1:6">
      <c r="A57" t="s">
        <v>62</v>
      </c>
      <c r="B57" t="s">
        <v>78</v>
      </c>
      <c r="C57" s="2" t="s">
        <v>6</v>
      </c>
      <c r="D57" s="2">
        <f t="shared" si="0"/>
        <v>216</v>
      </c>
      <c r="E57" t="s">
        <v>7</v>
      </c>
      <c r="F57" t="s">
        <v>8</v>
      </c>
    </row>
    <row r="58" spans="1:6">
      <c r="A58" t="s">
        <v>62</v>
      </c>
      <c r="B58" t="s">
        <v>79</v>
      </c>
      <c r="C58" s="2" t="s">
        <v>22</v>
      </c>
      <c r="D58" s="2">
        <f t="shared" si="0"/>
        <v>46</v>
      </c>
      <c r="E58" t="s">
        <v>37</v>
      </c>
      <c r="F58" t="s">
        <v>8</v>
      </c>
    </row>
    <row r="59" spans="1:6">
      <c r="A59" t="s">
        <v>62</v>
      </c>
      <c r="B59" t="s">
        <v>80</v>
      </c>
      <c r="C59" s="2" t="s">
        <v>46</v>
      </c>
      <c r="D59" s="2">
        <f t="shared" si="0"/>
        <v>10</v>
      </c>
      <c r="E59" t="s">
        <v>7</v>
      </c>
      <c r="F59" t="s">
        <v>8</v>
      </c>
    </row>
    <row r="60" spans="1:6">
      <c r="A60" t="s">
        <v>62</v>
      </c>
      <c r="B60" t="s">
        <v>81</v>
      </c>
      <c r="C60" s="2" t="s">
        <v>6</v>
      </c>
      <c r="D60" s="2">
        <f t="shared" si="0"/>
        <v>216</v>
      </c>
      <c r="E60" t="s">
        <v>7</v>
      </c>
      <c r="F60" t="s">
        <v>8</v>
      </c>
    </row>
    <row r="61" spans="1:6">
      <c r="A61" t="s">
        <v>62</v>
      </c>
      <c r="B61" t="s">
        <v>82</v>
      </c>
      <c r="C61" s="2" t="s">
        <v>22</v>
      </c>
      <c r="D61" s="2">
        <f t="shared" si="0"/>
        <v>46</v>
      </c>
      <c r="E61" t="s">
        <v>24</v>
      </c>
      <c r="F61" t="s">
        <v>8</v>
      </c>
    </row>
    <row r="62" spans="1:6">
      <c r="A62" t="s">
        <v>83</v>
      </c>
      <c r="B62" t="s">
        <v>84</v>
      </c>
      <c r="C62" s="2" t="s">
        <v>60</v>
      </c>
      <c r="D62" s="2">
        <f t="shared" si="0"/>
        <v>63</v>
      </c>
      <c r="E62" t="s">
        <v>24</v>
      </c>
      <c r="F62" t="s">
        <v>8</v>
      </c>
    </row>
    <row r="63" spans="1:6">
      <c r="A63" t="s">
        <v>83</v>
      </c>
      <c r="B63" t="s">
        <v>85</v>
      </c>
      <c r="C63" s="2" t="s">
        <v>10</v>
      </c>
      <c r="D63" s="2">
        <f t="shared" si="0"/>
        <v>98</v>
      </c>
      <c r="E63" t="s">
        <v>7</v>
      </c>
      <c r="F63" t="s">
        <v>8</v>
      </c>
    </row>
    <row r="64" spans="1:6">
      <c r="A64" t="s">
        <v>83</v>
      </c>
      <c r="B64" t="s">
        <v>86</v>
      </c>
      <c r="C64" s="2" t="s">
        <v>60</v>
      </c>
      <c r="D64" s="2">
        <f t="shared" si="0"/>
        <v>63</v>
      </c>
      <c r="E64" t="s">
        <v>7</v>
      </c>
      <c r="F64" t="s">
        <v>8</v>
      </c>
    </row>
    <row r="65" spans="1:6">
      <c r="A65" t="s">
        <v>83</v>
      </c>
      <c r="B65" t="s">
        <v>87</v>
      </c>
      <c r="C65" s="2" t="s">
        <v>6</v>
      </c>
      <c r="D65" s="2">
        <f t="shared" si="0"/>
        <v>216</v>
      </c>
      <c r="E65" t="s">
        <v>7</v>
      </c>
      <c r="F65" t="s">
        <v>8</v>
      </c>
    </row>
    <row r="66" spans="1:6">
      <c r="A66" t="s">
        <v>83</v>
      </c>
      <c r="B66" t="s">
        <v>89</v>
      </c>
      <c r="C66" s="2" t="s">
        <v>88</v>
      </c>
      <c r="D66" s="2">
        <f t="shared" si="0"/>
        <v>3</v>
      </c>
      <c r="E66" t="s">
        <v>7</v>
      </c>
      <c r="F66" t="s">
        <v>8</v>
      </c>
    </row>
    <row r="67" spans="1:6">
      <c r="A67" t="s">
        <v>83</v>
      </c>
      <c r="B67" t="s">
        <v>91</v>
      </c>
      <c r="C67" s="2" t="s">
        <v>90</v>
      </c>
      <c r="D67" s="2">
        <f t="shared" ref="D67:D130" si="1">COUNTIF($C$2:$C$3136,$C67)</f>
        <v>23</v>
      </c>
      <c r="E67" t="s">
        <v>7</v>
      </c>
      <c r="F67" t="s">
        <v>8</v>
      </c>
    </row>
    <row r="68" spans="1:6">
      <c r="A68" t="s">
        <v>83</v>
      </c>
      <c r="B68" t="s">
        <v>92</v>
      </c>
      <c r="C68" s="2" t="s">
        <v>6</v>
      </c>
      <c r="D68" s="2">
        <f t="shared" si="1"/>
        <v>216</v>
      </c>
      <c r="E68" t="s">
        <v>7</v>
      </c>
      <c r="F68" t="s">
        <v>8</v>
      </c>
    </row>
    <row r="69" spans="1:6">
      <c r="A69" t="s">
        <v>83</v>
      </c>
      <c r="B69" t="s">
        <v>93</v>
      </c>
      <c r="C69" s="2" t="s">
        <v>6</v>
      </c>
      <c r="D69" s="2">
        <f t="shared" si="1"/>
        <v>216</v>
      </c>
      <c r="E69" t="s">
        <v>24</v>
      </c>
      <c r="F69" t="s">
        <v>8</v>
      </c>
    </row>
    <row r="70" spans="1:6">
      <c r="A70" t="s">
        <v>83</v>
      </c>
      <c r="B70" t="s">
        <v>94</v>
      </c>
      <c r="C70" s="2" t="s">
        <v>6</v>
      </c>
      <c r="D70" s="2">
        <f t="shared" si="1"/>
        <v>216</v>
      </c>
      <c r="E70" t="s">
        <v>37</v>
      </c>
      <c r="F70" t="s">
        <v>8</v>
      </c>
    </row>
    <row r="71" spans="1:6">
      <c r="A71" t="s">
        <v>83</v>
      </c>
      <c r="B71" t="s">
        <v>95</v>
      </c>
      <c r="C71" s="2" t="s">
        <v>6</v>
      </c>
      <c r="D71" s="2">
        <f t="shared" si="1"/>
        <v>216</v>
      </c>
      <c r="E71" t="s">
        <v>7</v>
      </c>
      <c r="F71" t="s">
        <v>8</v>
      </c>
    </row>
    <row r="72" spans="1:6">
      <c r="A72" t="s">
        <v>83</v>
      </c>
      <c r="B72" t="s">
        <v>96</v>
      </c>
      <c r="C72" s="2" t="s">
        <v>6</v>
      </c>
      <c r="D72" s="2">
        <f t="shared" si="1"/>
        <v>216</v>
      </c>
      <c r="E72" t="s">
        <v>7</v>
      </c>
      <c r="F72" t="s">
        <v>8</v>
      </c>
    </row>
    <row r="73" spans="1:6">
      <c r="A73" t="s">
        <v>83</v>
      </c>
      <c r="B73" t="s">
        <v>97</v>
      </c>
      <c r="C73" s="2" t="s">
        <v>6</v>
      </c>
      <c r="D73" s="2">
        <f t="shared" si="1"/>
        <v>216</v>
      </c>
      <c r="E73" t="s">
        <v>7</v>
      </c>
      <c r="F73" t="s">
        <v>8</v>
      </c>
    </row>
    <row r="74" spans="1:6">
      <c r="A74" t="s">
        <v>83</v>
      </c>
      <c r="B74" t="s">
        <v>98</v>
      </c>
      <c r="C74" s="2" t="s">
        <v>10</v>
      </c>
      <c r="D74" s="2">
        <f t="shared" si="1"/>
        <v>98</v>
      </c>
      <c r="E74" t="s">
        <v>24</v>
      </c>
      <c r="F74" t="s">
        <v>8</v>
      </c>
    </row>
    <row r="75" spans="1:6">
      <c r="A75" t="s">
        <v>83</v>
      </c>
      <c r="B75" t="s">
        <v>99</v>
      </c>
      <c r="C75" s="2" t="s">
        <v>60</v>
      </c>
      <c r="D75" s="2">
        <f t="shared" si="1"/>
        <v>63</v>
      </c>
      <c r="E75" t="s">
        <v>24</v>
      </c>
      <c r="F75" t="s">
        <v>8</v>
      </c>
    </row>
    <row r="76" spans="1:6">
      <c r="A76" t="s">
        <v>83</v>
      </c>
      <c r="B76" t="s">
        <v>100</v>
      </c>
      <c r="C76" s="2" t="s">
        <v>6</v>
      </c>
      <c r="D76" s="2">
        <f t="shared" si="1"/>
        <v>216</v>
      </c>
      <c r="E76" t="s">
        <v>7</v>
      </c>
      <c r="F76" t="s">
        <v>8</v>
      </c>
    </row>
    <row r="77" spans="1:6">
      <c r="A77" t="s">
        <v>83</v>
      </c>
      <c r="B77" t="s">
        <v>101</v>
      </c>
      <c r="C77" s="2" t="s">
        <v>6</v>
      </c>
      <c r="D77" s="2">
        <f t="shared" si="1"/>
        <v>216</v>
      </c>
      <c r="E77" t="s">
        <v>7</v>
      </c>
      <c r="F77" t="s">
        <v>8</v>
      </c>
    </row>
    <row r="78" spans="1:6">
      <c r="A78" t="s">
        <v>83</v>
      </c>
      <c r="B78" t="s">
        <v>103</v>
      </c>
      <c r="C78" s="2" t="s">
        <v>102</v>
      </c>
      <c r="D78" s="2">
        <f t="shared" si="1"/>
        <v>17</v>
      </c>
      <c r="E78" t="s">
        <v>7</v>
      </c>
      <c r="F78" t="s">
        <v>8</v>
      </c>
    </row>
    <row r="79" spans="1:6">
      <c r="A79" t="s">
        <v>83</v>
      </c>
      <c r="B79" t="s">
        <v>104</v>
      </c>
      <c r="C79" s="2" t="s">
        <v>22</v>
      </c>
      <c r="D79" s="2">
        <f t="shared" si="1"/>
        <v>46</v>
      </c>
      <c r="E79" t="s">
        <v>24</v>
      </c>
      <c r="F79" t="s">
        <v>8</v>
      </c>
    </row>
    <row r="80" spans="1:6">
      <c r="A80" t="s">
        <v>83</v>
      </c>
      <c r="B80" t="s">
        <v>105</v>
      </c>
      <c r="C80" s="2" t="s">
        <v>6</v>
      </c>
      <c r="D80" s="2">
        <f t="shared" si="1"/>
        <v>216</v>
      </c>
      <c r="E80" t="s">
        <v>7</v>
      </c>
      <c r="F80" t="s">
        <v>8</v>
      </c>
    </row>
    <row r="81" spans="1:6">
      <c r="A81" t="s">
        <v>83</v>
      </c>
      <c r="B81" t="s">
        <v>106</v>
      </c>
      <c r="C81" s="2" t="s">
        <v>60</v>
      </c>
      <c r="D81" s="2">
        <f t="shared" si="1"/>
        <v>63</v>
      </c>
      <c r="E81" t="s">
        <v>7</v>
      </c>
      <c r="F81" t="s">
        <v>8</v>
      </c>
    </row>
    <row r="82" spans="1:6">
      <c r="A82" t="s">
        <v>107</v>
      </c>
      <c r="B82" t="s">
        <v>108</v>
      </c>
      <c r="C82" s="2" t="s">
        <v>6</v>
      </c>
      <c r="D82" s="2">
        <f t="shared" si="1"/>
        <v>216</v>
      </c>
      <c r="E82" t="s">
        <v>7</v>
      </c>
      <c r="F82" t="s">
        <v>8</v>
      </c>
    </row>
    <row r="83" spans="1:6">
      <c r="A83" t="s">
        <v>107</v>
      </c>
      <c r="B83" t="s">
        <v>109</v>
      </c>
      <c r="C83" s="2" t="s">
        <v>34</v>
      </c>
      <c r="D83" s="2">
        <f t="shared" si="1"/>
        <v>22</v>
      </c>
      <c r="E83" t="s">
        <v>24</v>
      </c>
      <c r="F83" t="s">
        <v>8</v>
      </c>
    </row>
    <row r="84" spans="1:6">
      <c r="A84" t="s">
        <v>107</v>
      </c>
      <c r="B84" t="s">
        <v>110</v>
      </c>
      <c r="C84" s="2" t="s">
        <v>10</v>
      </c>
      <c r="D84" s="2">
        <f t="shared" si="1"/>
        <v>98</v>
      </c>
      <c r="E84" t="s">
        <v>7</v>
      </c>
      <c r="F84" t="s">
        <v>8</v>
      </c>
    </row>
    <row r="85" spans="1:6">
      <c r="A85" t="s">
        <v>107</v>
      </c>
      <c r="B85" t="s">
        <v>111</v>
      </c>
      <c r="C85" s="2" t="s">
        <v>10</v>
      </c>
      <c r="D85" s="2">
        <f t="shared" si="1"/>
        <v>98</v>
      </c>
      <c r="E85" t="s">
        <v>7</v>
      </c>
      <c r="F85" t="s">
        <v>8</v>
      </c>
    </row>
    <row r="86" spans="1:6">
      <c r="A86" t="s">
        <v>107</v>
      </c>
      <c r="B86" t="s">
        <v>112</v>
      </c>
      <c r="C86" s="2" t="s">
        <v>6</v>
      </c>
      <c r="D86" s="2">
        <f t="shared" si="1"/>
        <v>216</v>
      </c>
      <c r="E86" t="s">
        <v>7</v>
      </c>
      <c r="F86" t="s">
        <v>8</v>
      </c>
    </row>
    <row r="87" spans="1:6">
      <c r="A87" t="s">
        <v>107</v>
      </c>
      <c r="B87" t="s">
        <v>113</v>
      </c>
      <c r="C87" s="2" t="s">
        <v>13</v>
      </c>
      <c r="D87" s="2">
        <f t="shared" si="1"/>
        <v>4</v>
      </c>
      <c r="E87" t="s">
        <v>7</v>
      </c>
      <c r="F87" t="s">
        <v>8</v>
      </c>
    </row>
    <row r="88" spans="1:6">
      <c r="A88" t="s">
        <v>107</v>
      </c>
      <c r="B88" t="s">
        <v>114</v>
      </c>
      <c r="C88" s="2" t="s">
        <v>6</v>
      </c>
      <c r="D88" s="2">
        <f t="shared" si="1"/>
        <v>216</v>
      </c>
      <c r="E88" t="s">
        <v>7</v>
      </c>
      <c r="F88" t="s">
        <v>8</v>
      </c>
    </row>
    <row r="89" spans="1:6">
      <c r="A89" t="s">
        <v>107</v>
      </c>
      <c r="B89" t="s">
        <v>115</v>
      </c>
      <c r="C89" s="2" t="s">
        <v>60</v>
      </c>
      <c r="D89" s="2">
        <f t="shared" si="1"/>
        <v>63</v>
      </c>
      <c r="E89" t="s">
        <v>7</v>
      </c>
      <c r="F89" t="s">
        <v>8</v>
      </c>
    </row>
    <row r="90" spans="1:6">
      <c r="A90" t="s">
        <v>107</v>
      </c>
      <c r="B90" t="s">
        <v>116</v>
      </c>
      <c r="C90" s="2" t="s">
        <v>16</v>
      </c>
      <c r="D90" s="2">
        <f t="shared" si="1"/>
        <v>11</v>
      </c>
      <c r="E90" t="s">
        <v>7</v>
      </c>
      <c r="F90" t="s">
        <v>8</v>
      </c>
    </row>
    <row r="91" spans="1:6">
      <c r="A91" t="s">
        <v>107</v>
      </c>
      <c r="B91" t="s">
        <v>117</v>
      </c>
      <c r="C91" s="2" t="s">
        <v>60</v>
      </c>
      <c r="D91" s="2">
        <f t="shared" si="1"/>
        <v>63</v>
      </c>
      <c r="E91" t="s">
        <v>7</v>
      </c>
      <c r="F91" t="s">
        <v>8</v>
      </c>
    </row>
    <row r="92" spans="1:6">
      <c r="A92" t="s">
        <v>107</v>
      </c>
      <c r="B92" t="s">
        <v>118</v>
      </c>
      <c r="C92" s="2" t="s">
        <v>6</v>
      </c>
      <c r="D92" s="2">
        <f t="shared" si="1"/>
        <v>216</v>
      </c>
      <c r="E92" t="s">
        <v>7</v>
      </c>
      <c r="F92" t="s">
        <v>8</v>
      </c>
    </row>
    <row r="93" spans="1:6">
      <c r="A93" t="s">
        <v>107</v>
      </c>
      <c r="B93" t="s">
        <v>119</v>
      </c>
      <c r="C93" s="2" t="s">
        <v>10</v>
      </c>
      <c r="D93" s="2">
        <f t="shared" si="1"/>
        <v>98</v>
      </c>
      <c r="E93" t="s">
        <v>7</v>
      </c>
      <c r="F93" t="s">
        <v>8</v>
      </c>
    </row>
    <row r="94" spans="1:6">
      <c r="A94" t="s">
        <v>107</v>
      </c>
      <c r="B94" t="s">
        <v>120</v>
      </c>
      <c r="C94" s="2" t="s">
        <v>6</v>
      </c>
      <c r="D94" s="2">
        <f t="shared" si="1"/>
        <v>216</v>
      </c>
      <c r="E94" t="s">
        <v>7</v>
      </c>
      <c r="F94" t="s">
        <v>8</v>
      </c>
    </row>
    <row r="95" spans="1:6">
      <c r="A95" t="s">
        <v>107</v>
      </c>
      <c r="B95" t="s">
        <v>121</v>
      </c>
      <c r="C95" s="2" t="s">
        <v>90</v>
      </c>
      <c r="D95" s="2">
        <f t="shared" si="1"/>
        <v>23</v>
      </c>
      <c r="E95" t="s">
        <v>7</v>
      </c>
      <c r="F95" t="s">
        <v>8</v>
      </c>
    </row>
    <row r="96" spans="1:6">
      <c r="A96" t="s">
        <v>107</v>
      </c>
      <c r="B96" t="s">
        <v>122</v>
      </c>
      <c r="C96" s="2" t="s">
        <v>60</v>
      </c>
      <c r="D96" s="2">
        <f t="shared" si="1"/>
        <v>63</v>
      </c>
      <c r="E96" t="s">
        <v>7</v>
      </c>
      <c r="F96" t="s">
        <v>8</v>
      </c>
    </row>
    <row r="97" spans="1:6">
      <c r="A97" t="s">
        <v>107</v>
      </c>
      <c r="B97" t="s">
        <v>123</v>
      </c>
      <c r="C97" s="2" t="s">
        <v>6</v>
      </c>
      <c r="D97" s="2">
        <f t="shared" si="1"/>
        <v>216</v>
      </c>
      <c r="E97" t="s">
        <v>24</v>
      </c>
      <c r="F97" t="s">
        <v>8</v>
      </c>
    </row>
    <row r="98" spans="1:6">
      <c r="A98" t="s">
        <v>107</v>
      </c>
      <c r="B98" t="s">
        <v>125</v>
      </c>
      <c r="C98" s="2" t="s">
        <v>6</v>
      </c>
      <c r="D98" s="2">
        <f t="shared" si="1"/>
        <v>216</v>
      </c>
      <c r="E98" t="s">
        <v>7</v>
      </c>
      <c r="F98" t="s">
        <v>124</v>
      </c>
    </row>
    <row r="99" spans="1:6">
      <c r="A99" t="s">
        <v>107</v>
      </c>
      <c r="B99" t="s">
        <v>126</v>
      </c>
      <c r="C99" s="2" t="s">
        <v>6</v>
      </c>
      <c r="D99" s="2">
        <f t="shared" si="1"/>
        <v>216</v>
      </c>
      <c r="E99" t="s">
        <v>7</v>
      </c>
      <c r="F99" t="s">
        <v>124</v>
      </c>
    </row>
    <row r="100" spans="1:6">
      <c r="A100" t="s">
        <v>107</v>
      </c>
      <c r="B100" t="s">
        <v>127</v>
      </c>
      <c r="C100" s="2" t="s">
        <v>34</v>
      </c>
      <c r="D100" s="2">
        <f t="shared" si="1"/>
        <v>22</v>
      </c>
      <c r="E100" t="s">
        <v>7</v>
      </c>
      <c r="F100" t="s">
        <v>124</v>
      </c>
    </row>
    <row r="101" spans="1:6">
      <c r="A101" t="s">
        <v>107</v>
      </c>
      <c r="B101" t="s">
        <v>128</v>
      </c>
      <c r="C101" s="2" t="s">
        <v>6</v>
      </c>
      <c r="D101" s="2">
        <f t="shared" si="1"/>
        <v>216</v>
      </c>
      <c r="E101" t="s">
        <v>24</v>
      </c>
      <c r="F101" t="s">
        <v>124</v>
      </c>
    </row>
    <row r="102" spans="1:6">
      <c r="A102" t="s">
        <v>129</v>
      </c>
      <c r="B102" t="s">
        <v>130</v>
      </c>
      <c r="C102" s="2" t="s">
        <v>6</v>
      </c>
      <c r="D102" s="2">
        <f t="shared" si="1"/>
        <v>216</v>
      </c>
      <c r="E102" t="s">
        <v>7</v>
      </c>
      <c r="F102" t="s">
        <v>124</v>
      </c>
    </row>
    <row r="103" spans="1:6">
      <c r="A103" t="s">
        <v>129</v>
      </c>
      <c r="B103" t="s">
        <v>131</v>
      </c>
      <c r="C103" s="2" t="s">
        <v>10</v>
      </c>
      <c r="D103" s="2">
        <f t="shared" si="1"/>
        <v>98</v>
      </c>
      <c r="E103" t="s">
        <v>7</v>
      </c>
      <c r="F103" t="s">
        <v>124</v>
      </c>
    </row>
    <row r="104" spans="1:6">
      <c r="A104" t="s">
        <v>129</v>
      </c>
      <c r="B104" t="s">
        <v>132</v>
      </c>
      <c r="C104" s="2" t="s">
        <v>20</v>
      </c>
      <c r="D104" s="2">
        <f t="shared" si="1"/>
        <v>50</v>
      </c>
      <c r="E104" t="s">
        <v>7</v>
      </c>
      <c r="F104" t="s">
        <v>124</v>
      </c>
    </row>
    <row r="105" spans="1:6">
      <c r="A105" t="s">
        <v>129</v>
      </c>
      <c r="B105" t="s">
        <v>133</v>
      </c>
      <c r="C105" s="2" t="s">
        <v>6</v>
      </c>
      <c r="D105" s="2">
        <f t="shared" si="1"/>
        <v>216</v>
      </c>
      <c r="E105" t="s">
        <v>7</v>
      </c>
      <c r="F105" t="s">
        <v>124</v>
      </c>
    </row>
    <row r="106" spans="1:6">
      <c r="A106" t="s">
        <v>129</v>
      </c>
      <c r="B106" t="s">
        <v>134</v>
      </c>
      <c r="C106" s="2" t="s">
        <v>6</v>
      </c>
      <c r="D106" s="2">
        <f t="shared" si="1"/>
        <v>216</v>
      </c>
      <c r="E106" t="s">
        <v>7</v>
      </c>
      <c r="F106" t="s">
        <v>124</v>
      </c>
    </row>
    <row r="107" spans="1:6">
      <c r="A107" t="s">
        <v>129</v>
      </c>
      <c r="B107" t="s">
        <v>135</v>
      </c>
      <c r="C107" s="2" t="s">
        <v>90</v>
      </c>
      <c r="D107" s="2">
        <f t="shared" si="1"/>
        <v>23</v>
      </c>
      <c r="E107" t="s">
        <v>7</v>
      </c>
      <c r="F107" t="s">
        <v>124</v>
      </c>
    </row>
    <row r="108" spans="1:6">
      <c r="A108" t="s">
        <v>129</v>
      </c>
      <c r="B108" t="s">
        <v>136</v>
      </c>
      <c r="C108" s="2" t="s">
        <v>6</v>
      </c>
      <c r="D108" s="2">
        <f t="shared" si="1"/>
        <v>216</v>
      </c>
      <c r="E108" t="s">
        <v>7</v>
      </c>
      <c r="F108" t="s">
        <v>124</v>
      </c>
    </row>
    <row r="109" spans="1:6">
      <c r="A109" t="s">
        <v>129</v>
      </c>
      <c r="B109" t="s">
        <v>137</v>
      </c>
      <c r="C109" s="2" t="s">
        <v>6</v>
      </c>
      <c r="D109" s="2">
        <f t="shared" si="1"/>
        <v>216</v>
      </c>
      <c r="E109" t="s">
        <v>7</v>
      </c>
      <c r="F109" t="s">
        <v>124</v>
      </c>
    </row>
    <row r="110" spans="1:6">
      <c r="A110" t="s">
        <v>129</v>
      </c>
      <c r="B110" t="s">
        <v>138</v>
      </c>
      <c r="C110" s="2" t="s">
        <v>10</v>
      </c>
      <c r="D110" s="2">
        <f t="shared" si="1"/>
        <v>98</v>
      </c>
      <c r="E110" t="s">
        <v>7</v>
      </c>
      <c r="F110" t="s">
        <v>124</v>
      </c>
    </row>
    <row r="111" spans="1:6">
      <c r="A111" t="s">
        <v>129</v>
      </c>
      <c r="B111" t="s">
        <v>139</v>
      </c>
      <c r="C111" s="2" t="s">
        <v>6</v>
      </c>
      <c r="D111" s="2">
        <f t="shared" si="1"/>
        <v>216</v>
      </c>
      <c r="E111" t="s">
        <v>7</v>
      </c>
      <c r="F111" t="s">
        <v>124</v>
      </c>
    </row>
    <row r="112" spans="1:6">
      <c r="A112" t="s">
        <v>129</v>
      </c>
      <c r="B112" t="s">
        <v>140</v>
      </c>
      <c r="C112" s="2" t="s">
        <v>6</v>
      </c>
      <c r="D112" s="2">
        <f t="shared" si="1"/>
        <v>216</v>
      </c>
      <c r="E112" t="s">
        <v>7</v>
      </c>
      <c r="F112" t="s">
        <v>124</v>
      </c>
    </row>
    <row r="113" spans="1:6">
      <c r="A113" t="s">
        <v>129</v>
      </c>
      <c r="B113" t="s">
        <v>141</v>
      </c>
      <c r="C113" s="2" t="s">
        <v>6</v>
      </c>
      <c r="D113" s="2">
        <f t="shared" si="1"/>
        <v>216</v>
      </c>
      <c r="E113" t="s">
        <v>37</v>
      </c>
      <c r="F113" t="s">
        <v>124</v>
      </c>
    </row>
    <row r="114" spans="1:6">
      <c r="A114" t="s">
        <v>129</v>
      </c>
      <c r="B114" t="s">
        <v>142</v>
      </c>
      <c r="C114" s="2" t="s">
        <v>6</v>
      </c>
      <c r="D114" s="2">
        <f t="shared" si="1"/>
        <v>216</v>
      </c>
      <c r="E114" t="s">
        <v>7</v>
      </c>
      <c r="F114" t="s">
        <v>124</v>
      </c>
    </row>
    <row r="115" spans="1:6">
      <c r="A115" t="s">
        <v>129</v>
      </c>
      <c r="B115" t="s">
        <v>143</v>
      </c>
      <c r="C115" s="2" t="s">
        <v>6</v>
      </c>
      <c r="D115" s="2">
        <f t="shared" si="1"/>
        <v>216</v>
      </c>
      <c r="E115" t="s">
        <v>24</v>
      </c>
      <c r="F115" t="s">
        <v>124</v>
      </c>
    </row>
    <row r="116" spans="1:6">
      <c r="A116" t="s">
        <v>129</v>
      </c>
      <c r="B116" t="s">
        <v>144</v>
      </c>
      <c r="C116" s="2" t="s">
        <v>6</v>
      </c>
      <c r="D116" s="2">
        <f t="shared" si="1"/>
        <v>216</v>
      </c>
      <c r="E116" t="s">
        <v>7</v>
      </c>
      <c r="F116" t="s">
        <v>124</v>
      </c>
    </row>
    <row r="117" spans="1:6">
      <c r="A117" t="s">
        <v>129</v>
      </c>
      <c r="B117" t="s">
        <v>145</v>
      </c>
      <c r="C117" s="2" t="s">
        <v>6</v>
      </c>
      <c r="D117" s="2">
        <f t="shared" si="1"/>
        <v>216</v>
      </c>
      <c r="E117" t="s">
        <v>7</v>
      </c>
      <c r="F117" t="s">
        <v>124</v>
      </c>
    </row>
    <row r="118" spans="1:6">
      <c r="A118" t="s">
        <v>129</v>
      </c>
      <c r="B118" t="s">
        <v>146</v>
      </c>
      <c r="C118" s="2" t="s">
        <v>6</v>
      </c>
      <c r="D118" s="2">
        <f t="shared" si="1"/>
        <v>216</v>
      </c>
      <c r="E118" t="s">
        <v>7</v>
      </c>
      <c r="F118" t="s">
        <v>124</v>
      </c>
    </row>
    <row r="119" spans="1:6">
      <c r="A119" t="s">
        <v>129</v>
      </c>
      <c r="B119" t="s">
        <v>147</v>
      </c>
      <c r="C119" s="2" t="s">
        <v>6</v>
      </c>
      <c r="D119" s="2">
        <f t="shared" si="1"/>
        <v>216</v>
      </c>
      <c r="E119" t="s">
        <v>24</v>
      </c>
      <c r="F119" t="s">
        <v>124</v>
      </c>
    </row>
    <row r="120" spans="1:6">
      <c r="A120" t="s">
        <v>129</v>
      </c>
      <c r="B120" t="s">
        <v>148</v>
      </c>
      <c r="C120" s="2" t="s">
        <v>6</v>
      </c>
      <c r="D120" s="2">
        <f t="shared" si="1"/>
        <v>216</v>
      </c>
      <c r="E120" t="s">
        <v>37</v>
      </c>
      <c r="F120" t="s">
        <v>124</v>
      </c>
    </row>
    <row r="121" spans="1:6">
      <c r="A121" t="s">
        <v>129</v>
      </c>
      <c r="B121" t="s">
        <v>149</v>
      </c>
      <c r="C121" s="2" t="s">
        <v>10</v>
      </c>
      <c r="D121" s="2">
        <f t="shared" si="1"/>
        <v>98</v>
      </c>
      <c r="E121" t="s">
        <v>7</v>
      </c>
      <c r="F121" t="s">
        <v>124</v>
      </c>
    </row>
    <row r="122" spans="1:6">
      <c r="A122" t="s">
        <v>150</v>
      </c>
      <c r="B122" t="s">
        <v>151</v>
      </c>
      <c r="C122" s="2" t="s">
        <v>6</v>
      </c>
      <c r="D122" s="2">
        <f t="shared" si="1"/>
        <v>216</v>
      </c>
      <c r="E122" t="s">
        <v>7</v>
      </c>
      <c r="F122" t="s">
        <v>124</v>
      </c>
    </row>
    <row r="123" spans="1:6">
      <c r="A123" t="s">
        <v>150</v>
      </c>
      <c r="B123" t="s">
        <v>152</v>
      </c>
      <c r="C123" s="2" t="s">
        <v>6</v>
      </c>
      <c r="D123" s="2">
        <f t="shared" si="1"/>
        <v>216</v>
      </c>
      <c r="E123" t="s">
        <v>24</v>
      </c>
      <c r="F123" t="s">
        <v>124</v>
      </c>
    </row>
    <row r="124" spans="1:6">
      <c r="A124" t="s">
        <v>150</v>
      </c>
      <c r="B124" t="s">
        <v>153</v>
      </c>
      <c r="C124" s="2" t="s">
        <v>6</v>
      </c>
      <c r="D124" s="2">
        <f t="shared" si="1"/>
        <v>216</v>
      </c>
      <c r="E124" t="s">
        <v>7</v>
      </c>
      <c r="F124" t="s">
        <v>124</v>
      </c>
    </row>
    <row r="125" spans="1:6">
      <c r="A125" t="s">
        <v>150</v>
      </c>
      <c r="B125" t="s">
        <v>154</v>
      </c>
      <c r="C125" s="2" t="s">
        <v>6</v>
      </c>
      <c r="D125" s="2">
        <f t="shared" si="1"/>
        <v>216</v>
      </c>
      <c r="E125" t="s">
        <v>7</v>
      </c>
      <c r="F125" t="s">
        <v>124</v>
      </c>
    </row>
    <row r="126" spans="1:6">
      <c r="A126" t="s">
        <v>150</v>
      </c>
      <c r="B126" t="s">
        <v>155</v>
      </c>
      <c r="C126" s="2" t="s">
        <v>6</v>
      </c>
      <c r="D126" s="2">
        <f t="shared" si="1"/>
        <v>216</v>
      </c>
      <c r="E126" t="s">
        <v>24</v>
      </c>
      <c r="F126" t="s">
        <v>124</v>
      </c>
    </row>
    <row r="127" spans="1:6">
      <c r="A127" t="s">
        <v>150</v>
      </c>
      <c r="B127" t="s">
        <v>156</v>
      </c>
      <c r="C127" s="2" t="s">
        <v>6</v>
      </c>
      <c r="D127" s="2">
        <f t="shared" si="1"/>
        <v>216</v>
      </c>
      <c r="E127" t="s">
        <v>7</v>
      </c>
      <c r="F127" t="s">
        <v>124</v>
      </c>
    </row>
    <row r="128" spans="1:6">
      <c r="A128" t="s">
        <v>150</v>
      </c>
      <c r="B128" t="s">
        <v>157</v>
      </c>
      <c r="C128" s="2" t="s">
        <v>60</v>
      </c>
      <c r="D128" s="2">
        <f t="shared" si="1"/>
        <v>63</v>
      </c>
      <c r="E128" t="s">
        <v>7</v>
      </c>
      <c r="F128" t="s">
        <v>124</v>
      </c>
    </row>
    <row r="129" spans="1:6">
      <c r="A129" t="s">
        <v>150</v>
      </c>
      <c r="B129" t="s">
        <v>158</v>
      </c>
      <c r="C129" s="2" t="s">
        <v>6</v>
      </c>
      <c r="D129" s="2">
        <f t="shared" si="1"/>
        <v>216</v>
      </c>
      <c r="E129" t="s">
        <v>7</v>
      </c>
      <c r="F129" t="s">
        <v>124</v>
      </c>
    </row>
    <row r="130" spans="1:6">
      <c r="A130" t="s">
        <v>150</v>
      </c>
      <c r="B130" t="s">
        <v>159</v>
      </c>
      <c r="C130" s="2" t="s">
        <v>22</v>
      </c>
      <c r="D130" s="2">
        <f t="shared" si="1"/>
        <v>46</v>
      </c>
      <c r="E130" t="s">
        <v>7</v>
      </c>
      <c r="F130" t="s">
        <v>124</v>
      </c>
    </row>
    <row r="131" spans="1:6">
      <c r="A131" t="s">
        <v>150</v>
      </c>
      <c r="B131" t="s">
        <v>160</v>
      </c>
      <c r="C131" s="2" t="s">
        <v>6</v>
      </c>
      <c r="D131" s="2">
        <f t="shared" ref="D131:D194" si="2">COUNTIF($C$2:$C$3136,$C131)</f>
        <v>216</v>
      </c>
      <c r="E131" t="s">
        <v>7</v>
      </c>
      <c r="F131" t="s">
        <v>124</v>
      </c>
    </row>
    <row r="132" spans="1:6">
      <c r="A132" t="s">
        <v>150</v>
      </c>
      <c r="B132" t="s">
        <v>161</v>
      </c>
      <c r="C132" s="2" t="s">
        <v>10</v>
      </c>
      <c r="D132" s="2">
        <f t="shared" si="2"/>
        <v>98</v>
      </c>
      <c r="E132" t="s">
        <v>7</v>
      </c>
      <c r="F132" t="s">
        <v>124</v>
      </c>
    </row>
    <row r="133" spans="1:6">
      <c r="A133" t="s">
        <v>150</v>
      </c>
      <c r="B133" t="s">
        <v>162</v>
      </c>
      <c r="C133" s="2" t="s">
        <v>10</v>
      </c>
      <c r="D133" s="2">
        <f t="shared" si="2"/>
        <v>98</v>
      </c>
      <c r="E133" t="s">
        <v>7</v>
      </c>
      <c r="F133" t="s">
        <v>124</v>
      </c>
    </row>
    <row r="134" spans="1:6">
      <c r="A134" t="s">
        <v>150</v>
      </c>
      <c r="B134" t="s">
        <v>164</v>
      </c>
      <c r="C134" s="2" t="s">
        <v>163</v>
      </c>
      <c r="D134" s="2">
        <f t="shared" si="2"/>
        <v>13</v>
      </c>
      <c r="E134" t="s">
        <v>7</v>
      </c>
      <c r="F134" t="s">
        <v>124</v>
      </c>
    </row>
    <row r="135" spans="1:6">
      <c r="A135" t="s">
        <v>150</v>
      </c>
      <c r="B135" t="s">
        <v>165</v>
      </c>
      <c r="C135" s="2" t="s">
        <v>6</v>
      </c>
      <c r="D135" s="2">
        <f t="shared" si="2"/>
        <v>216</v>
      </c>
      <c r="E135" t="s">
        <v>24</v>
      </c>
      <c r="F135" t="s">
        <v>124</v>
      </c>
    </row>
    <row r="136" spans="1:6">
      <c r="A136" t="s">
        <v>150</v>
      </c>
      <c r="B136" t="s">
        <v>166</v>
      </c>
      <c r="C136" s="2" t="s">
        <v>6</v>
      </c>
      <c r="D136" s="2">
        <f t="shared" si="2"/>
        <v>216</v>
      </c>
      <c r="E136" t="s">
        <v>24</v>
      </c>
      <c r="F136" t="s">
        <v>124</v>
      </c>
    </row>
    <row r="137" spans="1:6">
      <c r="A137" t="s">
        <v>150</v>
      </c>
      <c r="B137" t="s">
        <v>167</v>
      </c>
      <c r="C137" s="2" t="s">
        <v>6</v>
      </c>
      <c r="D137" s="2">
        <f t="shared" si="2"/>
        <v>216</v>
      </c>
      <c r="E137" t="s">
        <v>7</v>
      </c>
      <c r="F137" t="s">
        <v>124</v>
      </c>
    </row>
    <row r="138" spans="1:6">
      <c r="A138" t="s">
        <v>150</v>
      </c>
      <c r="B138" t="s">
        <v>168</v>
      </c>
      <c r="C138" s="2" t="s">
        <v>6</v>
      </c>
      <c r="D138" s="2">
        <f t="shared" si="2"/>
        <v>216</v>
      </c>
      <c r="E138" t="s">
        <v>7</v>
      </c>
      <c r="F138" t="s">
        <v>124</v>
      </c>
    </row>
    <row r="139" spans="1:6">
      <c r="A139" t="s">
        <v>150</v>
      </c>
      <c r="B139" t="s">
        <v>169</v>
      </c>
      <c r="C139" s="2" t="s">
        <v>6</v>
      </c>
      <c r="D139" s="2">
        <f t="shared" si="2"/>
        <v>216</v>
      </c>
      <c r="E139" t="s">
        <v>7</v>
      </c>
      <c r="F139" t="s">
        <v>124</v>
      </c>
    </row>
    <row r="140" spans="1:6">
      <c r="A140" t="s">
        <v>150</v>
      </c>
      <c r="B140" t="s">
        <v>170</v>
      </c>
      <c r="C140" s="2" t="s">
        <v>6</v>
      </c>
      <c r="D140" s="2">
        <f t="shared" si="2"/>
        <v>216</v>
      </c>
      <c r="E140" t="s">
        <v>7</v>
      </c>
      <c r="F140" t="s">
        <v>124</v>
      </c>
    </row>
    <row r="141" spans="1:6">
      <c r="A141" t="s">
        <v>150</v>
      </c>
      <c r="B141" t="s">
        <v>171</v>
      </c>
      <c r="C141" s="2" t="s">
        <v>6</v>
      </c>
      <c r="D141" s="2">
        <f t="shared" si="2"/>
        <v>216</v>
      </c>
      <c r="E141" t="s">
        <v>37</v>
      </c>
      <c r="F141" t="s">
        <v>124</v>
      </c>
    </row>
    <row r="142" spans="1:6">
      <c r="A142" t="s">
        <v>172</v>
      </c>
      <c r="B142" t="s">
        <v>173</v>
      </c>
      <c r="C142" s="2" t="s">
        <v>10</v>
      </c>
      <c r="D142" s="2">
        <f t="shared" si="2"/>
        <v>98</v>
      </c>
      <c r="E142" t="s">
        <v>7</v>
      </c>
      <c r="F142" t="s">
        <v>124</v>
      </c>
    </row>
    <row r="143" spans="1:6">
      <c r="A143" t="s">
        <v>172</v>
      </c>
      <c r="B143" t="s">
        <v>174</v>
      </c>
      <c r="C143" s="2" t="s">
        <v>6</v>
      </c>
      <c r="D143" s="2">
        <f t="shared" si="2"/>
        <v>216</v>
      </c>
      <c r="E143" t="s">
        <v>7</v>
      </c>
      <c r="F143" t="s">
        <v>124</v>
      </c>
    </row>
    <row r="144" spans="1:6">
      <c r="A144" t="s">
        <v>172</v>
      </c>
      <c r="B144" t="s">
        <v>175</v>
      </c>
      <c r="C144" s="2" t="s">
        <v>6</v>
      </c>
      <c r="D144" s="2">
        <f t="shared" si="2"/>
        <v>216</v>
      </c>
      <c r="E144" t="s">
        <v>24</v>
      </c>
      <c r="F144" t="s">
        <v>124</v>
      </c>
    </row>
    <row r="145" spans="1:6">
      <c r="A145" t="s">
        <v>172</v>
      </c>
      <c r="B145" t="s">
        <v>176</v>
      </c>
      <c r="C145" s="2" t="s">
        <v>6</v>
      </c>
      <c r="D145" s="2">
        <f t="shared" si="2"/>
        <v>216</v>
      </c>
      <c r="E145" t="s">
        <v>7</v>
      </c>
      <c r="F145" t="s">
        <v>124</v>
      </c>
    </row>
    <row r="146" spans="1:6">
      <c r="A146" t="s">
        <v>172</v>
      </c>
      <c r="B146" t="s">
        <v>177</v>
      </c>
      <c r="C146" s="2" t="s">
        <v>6</v>
      </c>
      <c r="D146" s="2">
        <f t="shared" si="2"/>
        <v>216</v>
      </c>
      <c r="E146" t="s">
        <v>7</v>
      </c>
      <c r="F146" t="s">
        <v>124</v>
      </c>
    </row>
    <row r="147" spans="1:6">
      <c r="A147" t="s">
        <v>172</v>
      </c>
      <c r="B147" t="s">
        <v>178</v>
      </c>
      <c r="C147" s="2" t="s">
        <v>6</v>
      </c>
      <c r="D147" s="2">
        <f t="shared" si="2"/>
        <v>216</v>
      </c>
      <c r="E147" t="s">
        <v>7</v>
      </c>
      <c r="F147" t="s">
        <v>124</v>
      </c>
    </row>
    <row r="148" spans="1:6">
      <c r="A148" t="s">
        <v>172</v>
      </c>
      <c r="B148" t="s">
        <v>179</v>
      </c>
      <c r="C148" s="2" t="s">
        <v>6</v>
      </c>
      <c r="D148" s="2">
        <f t="shared" si="2"/>
        <v>216</v>
      </c>
      <c r="E148" t="s">
        <v>7</v>
      </c>
      <c r="F148" t="s">
        <v>124</v>
      </c>
    </row>
    <row r="149" spans="1:6">
      <c r="A149" t="s">
        <v>172</v>
      </c>
      <c r="B149" t="s">
        <v>180</v>
      </c>
      <c r="C149" s="2" t="s">
        <v>20</v>
      </c>
      <c r="D149" s="2">
        <f t="shared" si="2"/>
        <v>50</v>
      </c>
      <c r="E149" t="s">
        <v>7</v>
      </c>
      <c r="F149" t="s">
        <v>124</v>
      </c>
    </row>
    <row r="150" spans="1:6">
      <c r="A150" t="s">
        <v>172</v>
      </c>
      <c r="B150" t="s">
        <v>181</v>
      </c>
      <c r="C150" s="2" t="s">
        <v>6</v>
      </c>
      <c r="D150" s="2">
        <f t="shared" si="2"/>
        <v>216</v>
      </c>
      <c r="E150" t="s">
        <v>37</v>
      </c>
      <c r="F150" t="s">
        <v>124</v>
      </c>
    </row>
    <row r="151" spans="1:6">
      <c r="A151" t="s">
        <v>172</v>
      </c>
      <c r="B151" t="s">
        <v>182</v>
      </c>
      <c r="C151" s="2" t="s">
        <v>6</v>
      </c>
      <c r="D151" s="2">
        <f t="shared" si="2"/>
        <v>216</v>
      </c>
      <c r="E151" t="s">
        <v>7</v>
      </c>
      <c r="F151" t="s">
        <v>124</v>
      </c>
    </row>
    <row r="152" spans="1:6">
      <c r="A152" t="s">
        <v>172</v>
      </c>
      <c r="B152" t="s">
        <v>183</v>
      </c>
      <c r="C152" s="2" t="s">
        <v>6</v>
      </c>
      <c r="D152" s="2">
        <f t="shared" si="2"/>
        <v>216</v>
      </c>
      <c r="E152" t="s">
        <v>24</v>
      </c>
      <c r="F152" t="s">
        <v>124</v>
      </c>
    </row>
    <row r="153" spans="1:6">
      <c r="A153" t="s">
        <v>172</v>
      </c>
      <c r="B153" t="s">
        <v>184</v>
      </c>
      <c r="C153" s="2" t="s">
        <v>6</v>
      </c>
      <c r="D153" s="2">
        <f t="shared" si="2"/>
        <v>216</v>
      </c>
      <c r="E153" t="s">
        <v>24</v>
      </c>
      <c r="F153" t="s">
        <v>124</v>
      </c>
    </row>
    <row r="154" spans="1:6">
      <c r="A154" t="s">
        <v>172</v>
      </c>
      <c r="B154" t="s">
        <v>185</v>
      </c>
      <c r="C154" s="2" t="s">
        <v>6</v>
      </c>
      <c r="D154" s="2">
        <f t="shared" si="2"/>
        <v>216</v>
      </c>
      <c r="E154" t="s">
        <v>7</v>
      </c>
      <c r="F154" t="s">
        <v>124</v>
      </c>
    </row>
    <row r="155" spans="1:6">
      <c r="A155" t="s">
        <v>172</v>
      </c>
      <c r="B155" t="s">
        <v>186</v>
      </c>
      <c r="C155" s="2" t="s">
        <v>6</v>
      </c>
      <c r="D155" s="2">
        <f t="shared" si="2"/>
        <v>216</v>
      </c>
      <c r="E155" t="s">
        <v>7</v>
      </c>
      <c r="F155" t="s">
        <v>124</v>
      </c>
    </row>
    <row r="156" spans="1:6">
      <c r="A156" t="s">
        <v>172</v>
      </c>
      <c r="B156" t="s">
        <v>187</v>
      </c>
      <c r="C156" s="2" t="s">
        <v>6</v>
      </c>
      <c r="D156" s="2">
        <f t="shared" si="2"/>
        <v>216</v>
      </c>
      <c r="E156" t="s">
        <v>7</v>
      </c>
      <c r="F156" t="s">
        <v>124</v>
      </c>
    </row>
    <row r="157" spans="1:6">
      <c r="A157" t="s">
        <v>172</v>
      </c>
      <c r="B157" t="s">
        <v>188</v>
      </c>
      <c r="C157" s="2" t="s">
        <v>6</v>
      </c>
      <c r="D157" s="2">
        <f t="shared" si="2"/>
        <v>216</v>
      </c>
      <c r="E157" t="s">
        <v>7</v>
      </c>
      <c r="F157" t="s">
        <v>124</v>
      </c>
    </row>
    <row r="158" spans="1:6">
      <c r="A158" t="s">
        <v>172</v>
      </c>
      <c r="B158" t="s">
        <v>189</v>
      </c>
      <c r="C158" s="2" t="s">
        <v>6</v>
      </c>
      <c r="D158" s="2">
        <f t="shared" si="2"/>
        <v>216</v>
      </c>
      <c r="E158" t="s">
        <v>24</v>
      </c>
      <c r="F158" t="s">
        <v>124</v>
      </c>
    </row>
    <row r="159" spans="1:6">
      <c r="A159" t="s">
        <v>172</v>
      </c>
      <c r="B159" t="s">
        <v>190</v>
      </c>
      <c r="C159" s="2" t="s">
        <v>22</v>
      </c>
      <c r="D159" s="2">
        <f t="shared" si="2"/>
        <v>46</v>
      </c>
      <c r="E159" t="s">
        <v>24</v>
      </c>
      <c r="F159" t="s">
        <v>124</v>
      </c>
    </row>
    <row r="160" spans="1:6">
      <c r="A160" t="s">
        <v>172</v>
      </c>
      <c r="B160" t="s">
        <v>191</v>
      </c>
      <c r="C160" s="2" t="s">
        <v>10</v>
      </c>
      <c r="D160" s="2">
        <f t="shared" si="2"/>
        <v>98</v>
      </c>
      <c r="E160" t="s">
        <v>7</v>
      </c>
      <c r="F160" t="s">
        <v>124</v>
      </c>
    </row>
    <row r="161" spans="1:6">
      <c r="A161" t="s">
        <v>172</v>
      </c>
      <c r="B161" t="s">
        <v>192</v>
      </c>
      <c r="C161" s="2" t="s">
        <v>20</v>
      </c>
      <c r="D161" s="2">
        <f t="shared" si="2"/>
        <v>50</v>
      </c>
      <c r="E161" t="s">
        <v>7</v>
      </c>
      <c r="F161" t="s">
        <v>124</v>
      </c>
    </row>
    <row r="162" spans="1:6">
      <c r="A162" t="s">
        <v>193</v>
      </c>
      <c r="B162" t="s">
        <v>194</v>
      </c>
      <c r="C162" s="2" t="s">
        <v>6</v>
      </c>
      <c r="D162" s="2">
        <f t="shared" si="2"/>
        <v>216</v>
      </c>
      <c r="E162" t="s">
        <v>7</v>
      </c>
      <c r="F162" t="s">
        <v>124</v>
      </c>
    </row>
    <row r="163" spans="1:6">
      <c r="A163" t="s">
        <v>193</v>
      </c>
      <c r="B163" t="s">
        <v>195</v>
      </c>
      <c r="C163" s="2" t="s">
        <v>6</v>
      </c>
      <c r="D163" s="2">
        <f t="shared" si="2"/>
        <v>216</v>
      </c>
      <c r="E163" t="s">
        <v>7</v>
      </c>
      <c r="F163" t="s">
        <v>124</v>
      </c>
    </row>
    <row r="164" spans="1:6">
      <c r="A164" t="s">
        <v>193</v>
      </c>
      <c r="B164" t="s">
        <v>196</v>
      </c>
      <c r="C164" s="2" t="s">
        <v>6</v>
      </c>
      <c r="D164" s="2">
        <f t="shared" si="2"/>
        <v>216</v>
      </c>
      <c r="E164" t="s">
        <v>7</v>
      </c>
      <c r="F164" t="s">
        <v>124</v>
      </c>
    </row>
    <row r="165" spans="1:6">
      <c r="A165" t="s">
        <v>193</v>
      </c>
      <c r="B165" t="s">
        <v>197</v>
      </c>
      <c r="C165" s="2" t="s">
        <v>10</v>
      </c>
      <c r="D165" s="2">
        <f t="shared" si="2"/>
        <v>98</v>
      </c>
      <c r="E165" t="s">
        <v>7</v>
      </c>
      <c r="F165" t="s">
        <v>124</v>
      </c>
    </row>
    <row r="166" spans="1:6">
      <c r="A166" t="s">
        <v>193</v>
      </c>
      <c r="B166" t="s">
        <v>198</v>
      </c>
      <c r="C166" s="2" t="s">
        <v>6</v>
      </c>
      <c r="D166" s="2">
        <f t="shared" si="2"/>
        <v>216</v>
      </c>
      <c r="E166" t="s">
        <v>24</v>
      </c>
      <c r="F166" t="s">
        <v>124</v>
      </c>
    </row>
    <row r="167" spans="1:6">
      <c r="A167" t="s">
        <v>193</v>
      </c>
      <c r="B167" t="s">
        <v>199</v>
      </c>
      <c r="C167" s="2" t="s">
        <v>46</v>
      </c>
      <c r="D167" s="2">
        <f t="shared" si="2"/>
        <v>10</v>
      </c>
      <c r="E167" t="s">
        <v>7</v>
      </c>
      <c r="F167" t="s">
        <v>124</v>
      </c>
    </row>
    <row r="168" spans="1:6">
      <c r="A168" t="s">
        <v>193</v>
      </c>
      <c r="B168" t="s">
        <v>200</v>
      </c>
      <c r="C168" s="2" t="s">
        <v>6</v>
      </c>
      <c r="D168" s="2">
        <f t="shared" si="2"/>
        <v>216</v>
      </c>
      <c r="E168" t="s">
        <v>24</v>
      </c>
      <c r="F168" t="s">
        <v>124</v>
      </c>
    </row>
    <row r="169" spans="1:6">
      <c r="A169" t="s">
        <v>193</v>
      </c>
      <c r="B169" t="s">
        <v>201</v>
      </c>
      <c r="C169" s="2" t="s">
        <v>6</v>
      </c>
      <c r="D169" s="2">
        <f t="shared" si="2"/>
        <v>216</v>
      </c>
      <c r="E169" t="s">
        <v>7</v>
      </c>
      <c r="F169" t="s">
        <v>124</v>
      </c>
    </row>
    <row r="170" spans="1:6">
      <c r="A170" t="s">
        <v>193</v>
      </c>
      <c r="B170" t="s">
        <v>202</v>
      </c>
      <c r="C170" s="2" t="s">
        <v>34</v>
      </c>
      <c r="D170" s="2">
        <f t="shared" si="2"/>
        <v>22</v>
      </c>
      <c r="E170" t="s">
        <v>7</v>
      </c>
      <c r="F170" t="s">
        <v>124</v>
      </c>
    </row>
    <row r="171" spans="1:6">
      <c r="A171" t="s">
        <v>193</v>
      </c>
      <c r="B171" t="s">
        <v>203</v>
      </c>
      <c r="C171" s="2" t="s">
        <v>6</v>
      </c>
      <c r="D171" s="2">
        <f t="shared" si="2"/>
        <v>216</v>
      </c>
      <c r="E171" t="s">
        <v>7</v>
      </c>
      <c r="F171" t="s">
        <v>124</v>
      </c>
    </row>
    <row r="172" spans="1:6">
      <c r="A172" t="s">
        <v>193</v>
      </c>
      <c r="B172" t="s">
        <v>204</v>
      </c>
      <c r="C172" s="2" t="s">
        <v>6</v>
      </c>
      <c r="D172" s="2">
        <f t="shared" si="2"/>
        <v>216</v>
      </c>
      <c r="E172" t="s">
        <v>7</v>
      </c>
      <c r="F172" t="s">
        <v>124</v>
      </c>
    </row>
    <row r="173" spans="1:6">
      <c r="A173" t="s">
        <v>193</v>
      </c>
      <c r="B173" t="s">
        <v>205</v>
      </c>
      <c r="C173" s="2" t="s">
        <v>6</v>
      </c>
      <c r="D173" s="2">
        <f t="shared" si="2"/>
        <v>216</v>
      </c>
      <c r="E173" t="s">
        <v>7</v>
      </c>
      <c r="F173" t="s">
        <v>124</v>
      </c>
    </row>
    <row r="174" spans="1:6">
      <c r="A174" t="s">
        <v>193</v>
      </c>
      <c r="B174" t="s">
        <v>206</v>
      </c>
      <c r="C174" s="2" t="s">
        <v>6</v>
      </c>
      <c r="D174" s="2">
        <f t="shared" si="2"/>
        <v>216</v>
      </c>
      <c r="E174" t="s">
        <v>7</v>
      </c>
      <c r="F174" t="s">
        <v>124</v>
      </c>
    </row>
    <row r="175" spans="1:6">
      <c r="A175" t="s">
        <v>193</v>
      </c>
      <c r="B175" t="s">
        <v>207</v>
      </c>
      <c r="C175" s="2" t="s">
        <v>6</v>
      </c>
      <c r="D175" s="2">
        <f t="shared" si="2"/>
        <v>216</v>
      </c>
      <c r="E175" t="s">
        <v>24</v>
      </c>
      <c r="F175" t="s">
        <v>124</v>
      </c>
    </row>
    <row r="176" spans="1:6">
      <c r="A176" t="s">
        <v>193</v>
      </c>
      <c r="B176" t="s">
        <v>208</v>
      </c>
      <c r="C176" s="2" t="s">
        <v>6</v>
      </c>
      <c r="D176" s="2">
        <f t="shared" si="2"/>
        <v>216</v>
      </c>
      <c r="E176" t="s">
        <v>7</v>
      </c>
      <c r="F176" t="s">
        <v>124</v>
      </c>
    </row>
    <row r="177" spans="1:6">
      <c r="A177" t="s">
        <v>193</v>
      </c>
      <c r="B177" t="s">
        <v>209</v>
      </c>
      <c r="C177" s="2" t="s">
        <v>90</v>
      </c>
      <c r="D177" s="2">
        <f t="shared" si="2"/>
        <v>23</v>
      </c>
      <c r="E177" t="s">
        <v>7</v>
      </c>
      <c r="F177" t="s">
        <v>124</v>
      </c>
    </row>
    <row r="178" spans="1:6">
      <c r="A178" t="s">
        <v>193</v>
      </c>
      <c r="B178" t="s">
        <v>210</v>
      </c>
      <c r="C178" s="2" t="s">
        <v>6</v>
      </c>
      <c r="D178" s="2">
        <f t="shared" si="2"/>
        <v>216</v>
      </c>
      <c r="E178" t="s">
        <v>7</v>
      </c>
      <c r="F178" t="s">
        <v>124</v>
      </c>
    </row>
    <row r="179" spans="1:6">
      <c r="A179" t="s">
        <v>193</v>
      </c>
      <c r="B179" t="s">
        <v>211</v>
      </c>
      <c r="C179" s="2" t="s">
        <v>6</v>
      </c>
      <c r="D179" s="2">
        <f t="shared" si="2"/>
        <v>216</v>
      </c>
      <c r="E179" t="s">
        <v>7</v>
      </c>
      <c r="F179" t="s">
        <v>124</v>
      </c>
    </row>
    <row r="180" spans="1:6">
      <c r="A180" t="s">
        <v>193</v>
      </c>
      <c r="B180" t="s">
        <v>212</v>
      </c>
      <c r="C180" s="2" t="s">
        <v>6</v>
      </c>
      <c r="D180" s="2">
        <f t="shared" si="2"/>
        <v>216</v>
      </c>
      <c r="E180" t="s">
        <v>7</v>
      </c>
      <c r="F180" t="s">
        <v>124</v>
      </c>
    </row>
    <row r="181" spans="1:6">
      <c r="A181" t="s">
        <v>193</v>
      </c>
      <c r="B181" t="s">
        <v>213</v>
      </c>
      <c r="C181" s="2" t="s">
        <v>60</v>
      </c>
      <c r="D181" s="2">
        <f t="shared" si="2"/>
        <v>63</v>
      </c>
      <c r="E181" t="s">
        <v>7</v>
      </c>
      <c r="F181" t="s">
        <v>124</v>
      </c>
    </row>
    <row r="182" spans="1:6">
      <c r="A182" t="s">
        <v>214</v>
      </c>
      <c r="B182" t="s">
        <v>215</v>
      </c>
      <c r="C182" s="2" t="s">
        <v>6</v>
      </c>
      <c r="D182" s="2">
        <f t="shared" si="2"/>
        <v>216</v>
      </c>
      <c r="E182" t="s">
        <v>7</v>
      </c>
      <c r="F182" t="s">
        <v>124</v>
      </c>
    </row>
    <row r="183" spans="1:6">
      <c r="A183" t="s">
        <v>214</v>
      </c>
      <c r="B183" t="s">
        <v>216</v>
      </c>
      <c r="C183" s="2" t="s">
        <v>22</v>
      </c>
      <c r="D183" s="2">
        <f t="shared" si="2"/>
        <v>46</v>
      </c>
      <c r="E183" t="s">
        <v>7</v>
      </c>
      <c r="F183" t="s">
        <v>124</v>
      </c>
    </row>
    <row r="184" spans="1:6">
      <c r="A184" t="s">
        <v>214</v>
      </c>
      <c r="B184" t="s">
        <v>217</v>
      </c>
      <c r="C184" s="2" t="s">
        <v>6</v>
      </c>
      <c r="D184" s="2">
        <f t="shared" si="2"/>
        <v>216</v>
      </c>
      <c r="E184" t="s">
        <v>7</v>
      </c>
      <c r="F184" t="s">
        <v>124</v>
      </c>
    </row>
    <row r="185" spans="1:6">
      <c r="A185" t="s">
        <v>214</v>
      </c>
      <c r="B185" t="s">
        <v>218</v>
      </c>
      <c r="C185" s="2" t="s">
        <v>6</v>
      </c>
      <c r="D185" s="2">
        <f t="shared" si="2"/>
        <v>216</v>
      </c>
      <c r="E185" t="s">
        <v>24</v>
      </c>
      <c r="F185" t="s">
        <v>124</v>
      </c>
    </row>
    <row r="186" spans="1:6">
      <c r="A186" t="s">
        <v>214</v>
      </c>
      <c r="B186" t="s">
        <v>219</v>
      </c>
      <c r="C186" s="2" t="s">
        <v>6</v>
      </c>
      <c r="D186" s="2">
        <f t="shared" si="2"/>
        <v>216</v>
      </c>
      <c r="E186" t="s">
        <v>7</v>
      </c>
      <c r="F186" t="s">
        <v>124</v>
      </c>
    </row>
    <row r="187" spans="1:6">
      <c r="A187" t="s">
        <v>214</v>
      </c>
      <c r="B187" t="s">
        <v>220</v>
      </c>
      <c r="C187" s="2" t="s">
        <v>6</v>
      </c>
      <c r="D187" s="2">
        <f t="shared" si="2"/>
        <v>216</v>
      </c>
      <c r="E187" t="s">
        <v>7</v>
      </c>
      <c r="F187" t="s">
        <v>124</v>
      </c>
    </row>
    <row r="188" spans="1:6">
      <c r="A188" t="s">
        <v>214</v>
      </c>
      <c r="B188" t="s">
        <v>221</v>
      </c>
      <c r="C188" s="2" t="s">
        <v>22</v>
      </c>
      <c r="D188" s="2">
        <f t="shared" si="2"/>
        <v>46</v>
      </c>
      <c r="E188" t="s">
        <v>7</v>
      </c>
      <c r="F188" t="s">
        <v>124</v>
      </c>
    </row>
    <row r="189" spans="1:6">
      <c r="A189" t="s">
        <v>214</v>
      </c>
      <c r="B189" t="s">
        <v>222</v>
      </c>
      <c r="C189" s="2" t="s">
        <v>6</v>
      </c>
      <c r="D189" s="2">
        <f t="shared" si="2"/>
        <v>216</v>
      </c>
      <c r="E189" t="s">
        <v>37</v>
      </c>
      <c r="F189" t="s">
        <v>124</v>
      </c>
    </row>
    <row r="190" spans="1:6">
      <c r="A190" t="s">
        <v>214</v>
      </c>
      <c r="B190" t="s">
        <v>223</v>
      </c>
      <c r="C190" s="2" t="s">
        <v>6</v>
      </c>
      <c r="D190" s="2">
        <f t="shared" si="2"/>
        <v>216</v>
      </c>
      <c r="E190" t="s">
        <v>7</v>
      </c>
      <c r="F190" t="s">
        <v>124</v>
      </c>
    </row>
    <row r="191" spans="1:6">
      <c r="A191" t="s">
        <v>214</v>
      </c>
      <c r="B191" t="s">
        <v>224</v>
      </c>
      <c r="C191" s="2" t="s">
        <v>60</v>
      </c>
      <c r="D191" s="2">
        <f t="shared" si="2"/>
        <v>63</v>
      </c>
      <c r="E191" t="s">
        <v>7</v>
      </c>
      <c r="F191" t="s">
        <v>124</v>
      </c>
    </row>
    <row r="192" spans="1:6">
      <c r="A192" t="s">
        <v>214</v>
      </c>
      <c r="B192" t="s">
        <v>225</v>
      </c>
      <c r="C192" s="2" t="s">
        <v>6</v>
      </c>
      <c r="D192" s="2">
        <f t="shared" si="2"/>
        <v>216</v>
      </c>
      <c r="E192" t="s">
        <v>7</v>
      </c>
      <c r="F192" t="s">
        <v>124</v>
      </c>
    </row>
    <row r="193" spans="1:6">
      <c r="A193" t="s">
        <v>214</v>
      </c>
      <c r="B193" t="s">
        <v>226</v>
      </c>
      <c r="C193" s="2" t="s">
        <v>6</v>
      </c>
      <c r="D193" s="2">
        <f t="shared" si="2"/>
        <v>216</v>
      </c>
      <c r="E193" t="s">
        <v>24</v>
      </c>
      <c r="F193" t="s">
        <v>124</v>
      </c>
    </row>
    <row r="194" spans="1:6">
      <c r="A194" t="s">
        <v>214</v>
      </c>
      <c r="B194" t="s">
        <v>227</v>
      </c>
      <c r="C194" s="2" t="s">
        <v>20</v>
      </c>
      <c r="D194" s="2">
        <f t="shared" si="2"/>
        <v>50</v>
      </c>
      <c r="E194" t="s">
        <v>7</v>
      </c>
      <c r="F194" t="s">
        <v>124</v>
      </c>
    </row>
    <row r="195" spans="1:6">
      <c r="A195" t="s">
        <v>214</v>
      </c>
      <c r="B195" t="s">
        <v>228</v>
      </c>
      <c r="C195" s="2" t="s">
        <v>6</v>
      </c>
      <c r="D195" s="2">
        <f t="shared" ref="D195:D258" si="3">COUNTIF($C$2:$C$3136,$C195)</f>
        <v>216</v>
      </c>
      <c r="E195" t="s">
        <v>7</v>
      </c>
      <c r="F195" t="s">
        <v>124</v>
      </c>
    </row>
    <row r="196" spans="1:6">
      <c r="A196" t="s">
        <v>214</v>
      </c>
      <c r="B196" t="s">
        <v>229</v>
      </c>
      <c r="C196" s="2" t="s">
        <v>6</v>
      </c>
      <c r="D196" s="2">
        <f t="shared" si="3"/>
        <v>216</v>
      </c>
      <c r="E196" t="s">
        <v>7</v>
      </c>
      <c r="F196" t="s">
        <v>124</v>
      </c>
    </row>
    <row r="197" spans="1:6">
      <c r="A197" t="s">
        <v>214</v>
      </c>
      <c r="B197" t="s">
        <v>230</v>
      </c>
      <c r="C197" s="2" t="s">
        <v>6</v>
      </c>
      <c r="D197" s="2">
        <f t="shared" si="3"/>
        <v>216</v>
      </c>
      <c r="E197" t="s">
        <v>7</v>
      </c>
      <c r="F197" t="s">
        <v>124</v>
      </c>
    </row>
    <row r="198" spans="1:6">
      <c r="A198" t="s">
        <v>214</v>
      </c>
      <c r="B198" t="s">
        <v>231</v>
      </c>
      <c r="C198" s="2" t="s">
        <v>6</v>
      </c>
      <c r="D198" s="2">
        <f t="shared" si="3"/>
        <v>216</v>
      </c>
      <c r="E198" t="s">
        <v>24</v>
      </c>
      <c r="F198" t="s">
        <v>124</v>
      </c>
    </row>
    <row r="199" spans="1:6">
      <c r="A199" t="s">
        <v>214</v>
      </c>
      <c r="B199" t="s">
        <v>232</v>
      </c>
      <c r="C199" s="2" t="s">
        <v>6</v>
      </c>
      <c r="D199" s="2">
        <f t="shared" si="3"/>
        <v>216</v>
      </c>
      <c r="E199" t="s">
        <v>7</v>
      </c>
      <c r="F199" t="s">
        <v>124</v>
      </c>
    </row>
    <row r="200" spans="1:6">
      <c r="A200" t="s">
        <v>214</v>
      </c>
      <c r="B200" t="s">
        <v>233</v>
      </c>
      <c r="C200" s="2" t="s">
        <v>6</v>
      </c>
      <c r="D200" s="2">
        <f t="shared" si="3"/>
        <v>216</v>
      </c>
      <c r="E200" t="s">
        <v>7</v>
      </c>
      <c r="F200" t="s">
        <v>124</v>
      </c>
    </row>
    <row r="201" spans="1:6">
      <c r="A201" t="s">
        <v>214</v>
      </c>
      <c r="B201" t="s">
        <v>235</v>
      </c>
      <c r="C201" s="2" t="s">
        <v>234</v>
      </c>
      <c r="D201" s="2">
        <f t="shared" si="3"/>
        <v>4</v>
      </c>
      <c r="E201" t="s">
        <v>7</v>
      </c>
      <c r="F201" t="s">
        <v>124</v>
      </c>
    </row>
    <row r="202" spans="1:6">
      <c r="A202" t="s">
        <v>236</v>
      </c>
      <c r="B202" t="s">
        <v>237</v>
      </c>
      <c r="C202" s="2" t="s">
        <v>6</v>
      </c>
      <c r="D202" s="2">
        <f t="shared" si="3"/>
        <v>216</v>
      </c>
      <c r="E202" t="s">
        <v>24</v>
      </c>
      <c r="F202" t="s">
        <v>124</v>
      </c>
    </row>
    <row r="203" spans="1:6">
      <c r="A203" t="s">
        <v>236</v>
      </c>
      <c r="B203" t="s">
        <v>238</v>
      </c>
      <c r="C203" s="2" t="s">
        <v>34</v>
      </c>
      <c r="D203" s="2">
        <f t="shared" si="3"/>
        <v>22</v>
      </c>
      <c r="E203" t="s">
        <v>7</v>
      </c>
      <c r="F203" t="s">
        <v>124</v>
      </c>
    </row>
    <row r="204" spans="1:6">
      <c r="A204" t="s">
        <v>236</v>
      </c>
      <c r="B204" t="s">
        <v>239</v>
      </c>
      <c r="C204" s="2" t="s">
        <v>6</v>
      </c>
      <c r="D204" s="2">
        <f t="shared" si="3"/>
        <v>216</v>
      </c>
      <c r="E204" t="s">
        <v>37</v>
      </c>
      <c r="F204" t="s">
        <v>124</v>
      </c>
    </row>
    <row r="205" spans="1:6">
      <c r="A205" t="s">
        <v>236</v>
      </c>
      <c r="B205" t="s">
        <v>240</v>
      </c>
      <c r="C205" s="2" t="s">
        <v>60</v>
      </c>
      <c r="D205" s="2">
        <f t="shared" si="3"/>
        <v>63</v>
      </c>
      <c r="E205" t="s">
        <v>7</v>
      </c>
      <c r="F205" t="s">
        <v>124</v>
      </c>
    </row>
    <row r="206" spans="1:6">
      <c r="A206" t="s">
        <v>236</v>
      </c>
      <c r="B206" t="s">
        <v>243</v>
      </c>
      <c r="C206" s="2" t="s">
        <v>241</v>
      </c>
      <c r="D206" s="2">
        <f t="shared" si="3"/>
        <v>189</v>
      </c>
      <c r="E206" t="s">
        <v>7</v>
      </c>
      <c r="F206" t="s">
        <v>242</v>
      </c>
    </row>
    <row r="207" spans="1:6">
      <c r="A207" t="s">
        <v>236</v>
      </c>
      <c r="B207" t="s">
        <v>245</v>
      </c>
      <c r="C207" s="2" t="s">
        <v>244</v>
      </c>
      <c r="D207" s="2">
        <f t="shared" si="3"/>
        <v>202</v>
      </c>
      <c r="E207" t="s">
        <v>24</v>
      </c>
      <c r="F207" t="s">
        <v>242</v>
      </c>
    </row>
    <row r="208" spans="1:6">
      <c r="A208" t="s">
        <v>236</v>
      </c>
      <c r="B208" t="s">
        <v>246</v>
      </c>
      <c r="C208" s="2" t="s">
        <v>244</v>
      </c>
      <c r="D208" s="2">
        <f t="shared" si="3"/>
        <v>202</v>
      </c>
      <c r="E208" t="s">
        <v>24</v>
      </c>
      <c r="F208" t="s">
        <v>242</v>
      </c>
    </row>
    <row r="209" spans="1:6">
      <c r="A209" t="s">
        <v>236</v>
      </c>
      <c r="B209" t="s">
        <v>248</v>
      </c>
      <c r="C209" s="2" t="s">
        <v>247</v>
      </c>
      <c r="D209" s="2">
        <f t="shared" si="3"/>
        <v>2</v>
      </c>
      <c r="E209" t="s">
        <v>7</v>
      </c>
      <c r="F209" t="s">
        <v>242</v>
      </c>
    </row>
    <row r="210" spans="1:6">
      <c r="A210" t="s">
        <v>236</v>
      </c>
      <c r="B210" t="s">
        <v>250</v>
      </c>
      <c r="C210" s="2" t="s">
        <v>249</v>
      </c>
      <c r="D210" s="2">
        <f t="shared" si="3"/>
        <v>11</v>
      </c>
      <c r="E210" t="s">
        <v>7</v>
      </c>
      <c r="F210" t="s">
        <v>242</v>
      </c>
    </row>
    <row r="211" spans="1:6">
      <c r="A211" t="s">
        <v>236</v>
      </c>
      <c r="B211" t="s">
        <v>252</v>
      </c>
      <c r="C211" s="2" t="s">
        <v>251</v>
      </c>
      <c r="D211" s="2">
        <f t="shared" si="3"/>
        <v>675</v>
      </c>
      <c r="E211" t="s">
        <v>7</v>
      </c>
      <c r="F211" t="s">
        <v>242</v>
      </c>
    </row>
    <row r="212" spans="1:6">
      <c r="A212" t="s">
        <v>236</v>
      </c>
      <c r="B212" t="s">
        <v>253</v>
      </c>
      <c r="C212" s="2" t="s">
        <v>244</v>
      </c>
      <c r="D212" s="2">
        <f t="shared" si="3"/>
        <v>202</v>
      </c>
      <c r="E212" t="s">
        <v>7</v>
      </c>
      <c r="F212" t="s">
        <v>242</v>
      </c>
    </row>
    <row r="213" spans="1:6">
      <c r="A213" t="s">
        <v>236</v>
      </c>
      <c r="B213" t="s">
        <v>254</v>
      </c>
      <c r="C213" s="2" t="s">
        <v>251</v>
      </c>
      <c r="D213" s="2">
        <f t="shared" si="3"/>
        <v>675</v>
      </c>
      <c r="E213" t="s">
        <v>7</v>
      </c>
      <c r="F213" t="s">
        <v>242</v>
      </c>
    </row>
    <row r="214" spans="1:6">
      <c r="A214" t="s">
        <v>236</v>
      </c>
      <c r="B214" t="s">
        <v>255</v>
      </c>
      <c r="C214" s="2" t="s">
        <v>247</v>
      </c>
      <c r="D214" s="2">
        <f t="shared" si="3"/>
        <v>2</v>
      </c>
      <c r="E214" t="s">
        <v>7</v>
      </c>
      <c r="F214" t="s">
        <v>242</v>
      </c>
    </row>
    <row r="215" spans="1:6">
      <c r="A215" t="s">
        <v>236</v>
      </c>
      <c r="B215" t="s">
        <v>258</v>
      </c>
      <c r="C215" s="2" t="s">
        <v>256</v>
      </c>
      <c r="D215" s="2">
        <f t="shared" si="3"/>
        <v>5</v>
      </c>
      <c r="E215" t="s">
        <v>7</v>
      </c>
      <c r="F215" t="s">
        <v>257</v>
      </c>
    </row>
    <row r="216" spans="1:6">
      <c r="A216" t="s">
        <v>236</v>
      </c>
      <c r="B216" t="s">
        <v>261</v>
      </c>
      <c r="C216" s="2" t="s">
        <v>259</v>
      </c>
      <c r="D216" s="2">
        <f t="shared" si="3"/>
        <v>67</v>
      </c>
      <c r="E216" t="s">
        <v>7</v>
      </c>
      <c r="F216" t="s">
        <v>260</v>
      </c>
    </row>
    <row r="217" spans="1:6">
      <c r="A217" t="s">
        <v>236</v>
      </c>
      <c r="B217" t="s">
        <v>264</v>
      </c>
      <c r="C217" s="2" t="s">
        <v>262</v>
      </c>
      <c r="D217" s="2">
        <f t="shared" si="3"/>
        <v>2</v>
      </c>
      <c r="E217" t="s">
        <v>7</v>
      </c>
      <c r="F217" t="s">
        <v>263</v>
      </c>
    </row>
    <row r="218" spans="1:6">
      <c r="A218" t="s">
        <v>236</v>
      </c>
      <c r="B218" t="s">
        <v>266</v>
      </c>
      <c r="C218" s="2" t="s">
        <v>259</v>
      </c>
      <c r="D218" s="2">
        <f t="shared" si="3"/>
        <v>67</v>
      </c>
      <c r="E218" t="s">
        <v>7</v>
      </c>
      <c r="F218" t="s">
        <v>265</v>
      </c>
    </row>
    <row r="219" spans="1:6">
      <c r="A219" t="s">
        <v>236</v>
      </c>
      <c r="C219" s="2" t="s">
        <v>259</v>
      </c>
      <c r="D219" s="2">
        <f t="shared" si="3"/>
        <v>67</v>
      </c>
      <c r="E219" t="s">
        <v>7</v>
      </c>
      <c r="F219" t="s">
        <v>267</v>
      </c>
    </row>
    <row r="220" spans="1:6">
      <c r="A220" t="s">
        <v>236</v>
      </c>
      <c r="C220" s="2" t="s">
        <v>268</v>
      </c>
      <c r="D220" s="2">
        <f t="shared" si="3"/>
        <v>46</v>
      </c>
      <c r="E220" t="s">
        <v>7</v>
      </c>
      <c r="F220" t="s">
        <v>267</v>
      </c>
    </row>
    <row r="221" spans="1:6">
      <c r="A221" t="s">
        <v>236</v>
      </c>
      <c r="C221" s="2" t="s">
        <v>269</v>
      </c>
      <c r="D221" s="2">
        <f t="shared" si="3"/>
        <v>2</v>
      </c>
      <c r="E221" t="s">
        <v>7</v>
      </c>
      <c r="F221" t="s">
        <v>270</v>
      </c>
    </row>
    <row r="222" spans="1:6">
      <c r="A222" t="s">
        <v>271</v>
      </c>
      <c r="B222" t="s">
        <v>273</v>
      </c>
      <c r="C222" s="2" t="s">
        <v>6</v>
      </c>
      <c r="D222" s="2">
        <f t="shared" si="3"/>
        <v>216</v>
      </c>
      <c r="E222" t="s">
        <v>7</v>
      </c>
      <c r="F222" t="s">
        <v>272</v>
      </c>
    </row>
    <row r="223" spans="1:6">
      <c r="A223" t="s">
        <v>271</v>
      </c>
      <c r="B223" t="s">
        <v>275</v>
      </c>
      <c r="C223" s="2" t="s">
        <v>274</v>
      </c>
      <c r="D223" s="2">
        <f t="shared" si="3"/>
        <v>43</v>
      </c>
      <c r="E223" t="s">
        <v>7</v>
      </c>
      <c r="F223" t="s">
        <v>272</v>
      </c>
    </row>
    <row r="224" spans="1:6">
      <c r="A224" t="s">
        <v>271</v>
      </c>
      <c r="B224" t="s">
        <v>278</v>
      </c>
      <c r="C224" s="2" t="s">
        <v>276</v>
      </c>
      <c r="D224" s="2">
        <f t="shared" si="3"/>
        <v>6</v>
      </c>
      <c r="E224" t="s">
        <v>7</v>
      </c>
      <c r="F224" t="s">
        <v>277</v>
      </c>
    </row>
    <row r="225" spans="1:6">
      <c r="A225" t="s">
        <v>271</v>
      </c>
      <c r="B225" t="s">
        <v>280</v>
      </c>
      <c r="C225" s="2" t="s">
        <v>259</v>
      </c>
      <c r="D225" s="2">
        <f t="shared" si="3"/>
        <v>67</v>
      </c>
      <c r="E225" t="s">
        <v>37</v>
      </c>
      <c r="F225" t="s">
        <v>279</v>
      </c>
    </row>
    <row r="226" spans="1:6">
      <c r="A226" t="s">
        <v>271</v>
      </c>
      <c r="B226" t="s">
        <v>282</v>
      </c>
      <c r="C226" s="2" t="s">
        <v>268</v>
      </c>
      <c r="D226" s="2">
        <f t="shared" si="3"/>
        <v>46</v>
      </c>
      <c r="E226" t="s">
        <v>7</v>
      </c>
      <c r="F226" t="s">
        <v>281</v>
      </c>
    </row>
    <row r="227" spans="1:6">
      <c r="A227" t="s">
        <v>271</v>
      </c>
      <c r="B227" t="s">
        <v>284</v>
      </c>
      <c r="C227" s="2" t="s">
        <v>259</v>
      </c>
      <c r="D227" s="2">
        <f t="shared" si="3"/>
        <v>67</v>
      </c>
      <c r="E227" t="s">
        <v>7</v>
      </c>
      <c r="F227" t="s">
        <v>283</v>
      </c>
    </row>
    <row r="228" spans="1:6">
      <c r="A228" t="s">
        <v>271</v>
      </c>
      <c r="B228" t="s">
        <v>286</v>
      </c>
      <c r="C228" s="2" t="s">
        <v>276</v>
      </c>
      <c r="D228" s="2">
        <f t="shared" si="3"/>
        <v>6</v>
      </c>
      <c r="E228" t="s">
        <v>7</v>
      </c>
      <c r="F228" t="s">
        <v>285</v>
      </c>
    </row>
    <row r="229" spans="1:6">
      <c r="A229" t="s">
        <v>271</v>
      </c>
      <c r="B229" t="s">
        <v>287</v>
      </c>
      <c r="C229" s="2" t="s">
        <v>259</v>
      </c>
      <c r="D229" s="2">
        <f t="shared" si="3"/>
        <v>67</v>
      </c>
      <c r="E229" t="s">
        <v>37</v>
      </c>
      <c r="F229" t="s">
        <v>285</v>
      </c>
    </row>
    <row r="230" spans="1:6">
      <c r="A230" t="s">
        <v>271</v>
      </c>
      <c r="B230" t="s">
        <v>289</v>
      </c>
      <c r="C230" s="2" t="s">
        <v>163</v>
      </c>
      <c r="D230" s="2">
        <f t="shared" si="3"/>
        <v>13</v>
      </c>
      <c r="E230" t="s">
        <v>7</v>
      </c>
      <c r="F230" t="s">
        <v>288</v>
      </c>
    </row>
    <row r="231" spans="1:6">
      <c r="A231" t="s">
        <v>271</v>
      </c>
      <c r="B231" t="s">
        <v>292</v>
      </c>
      <c r="C231" s="2" t="s">
        <v>290</v>
      </c>
      <c r="D231" s="2">
        <f t="shared" si="3"/>
        <v>7</v>
      </c>
      <c r="E231" t="s">
        <v>24</v>
      </c>
      <c r="F231" t="s">
        <v>291</v>
      </c>
    </row>
    <row r="232" spans="1:6">
      <c r="A232" t="s">
        <v>271</v>
      </c>
      <c r="B232" t="s">
        <v>294</v>
      </c>
      <c r="C232" s="2" t="s">
        <v>274</v>
      </c>
      <c r="D232" s="2">
        <f t="shared" si="3"/>
        <v>43</v>
      </c>
      <c r="E232" t="s">
        <v>24</v>
      </c>
      <c r="F232" t="s">
        <v>293</v>
      </c>
    </row>
    <row r="233" spans="1:6">
      <c r="A233" t="s">
        <v>271</v>
      </c>
      <c r="B233" t="s">
        <v>296</v>
      </c>
      <c r="C233" s="2" t="s">
        <v>276</v>
      </c>
      <c r="D233" s="2">
        <f t="shared" si="3"/>
        <v>6</v>
      </c>
      <c r="E233" t="s">
        <v>7</v>
      </c>
      <c r="F233" t="s">
        <v>295</v>
      </c>
    </row>
    <row r="234" spans="1:6">
      <c r="A234" t="s">
        <v>271</v>
      </c>
      <c r="B234" t="s">
        <v>298</v>
      </c>
      <c r="C234" s="2" t="s">
        <v>297</v>
      </c>
      <c r="D234" s="2">
        <f t="shared" si="3"/>
        <v>36</v>
      </c>
      <c r="E234" t="s">
        <v>24</v>
      </c>
      <c r="F234" t="s">
        <v>295</v>
      </c>
    </row>
    <row r="235" spans="1:6">
      <c r="A235" t="s">
        <v>271</v>
      </c>
      <c r="B235" t="s">
        <v>300</v>
      </c>
      <c r="C235" s="2" t="s">
        <v>274</v>
      </c>
      <c r="D235" s="2">
        <f t="shared" si="3"/>
        <v>43</v>
      </c>
      <c r="E235" t="s">
        <v>7</v>
      </c>
      <c r="F235" t="s">
        <v>299</v>
      </c>
    </row>
    <row r="236" spans="1:6">
      <c r="A236" t="s">
        <v>271</v>
      </c>
      <c r="B236" t="s">
        <v>302</v>
      </c>
      <c r="C236" s="2" t="s">
        <v>259</v>
      </c>
      <c r="D236" s="2">
        <f t="shared" si="3"/>
        <v>67</v>
      </c>
      <c r="E236" t="s">
        <v>7</v>
      </c>
      <c r="F236" t="s">
        <v>301</v>
      </c>
    </row>
    <row r="237" spans="1:6">
      <c r="A237" t="s">
        <v>271</v>
      </c>
      <c r="B237" t="s">
        <v>304</v>
      </c>
      <c r="C237" s="2" t="s">
        <v>268</v>
      </c>
      <c r="D237" s="2">
        <f t="shared" si="3"/>
        <v>46</v>
      </c>
      <c r="E237" t="s">
        <v>7</v>
      </c>
      <c r="F237" t="s">
        <v>303</v>
      </c>
    </row>
    <row r="238" spans="1:6">
      <c r="A238" t="s">
        <v>271</v>
      </c>
      <c r="C238" s="2" t="s">
        <v>305</v>
      </c>
      <c r="D238" s="2">
        <f t="shared" si="3"/>
        <v>2</v>
      </c>
      <c r="E238" t="s">
        <v>7</v>
      </c>
      <c r="F238" t="s">
        <v>306</v>
      </c>
    </row>
    <row r="239" spans="1:6">
      <c r="A239" t="s">
        <v>271</v>
      </c>
      <c r="C239" s="2" t="s">
        <v>268</v>
      </c>
      <c r="D239" s="2">
        <f t="shared" si="3"/>
        <v>46</v>
      </c>
      <c r="E239" t="s">
        <v>24</v>
      </c>
      <c r="F239" t="s">
        <v>307</v>
      </c>
    </row>
    <row r="240" spans="1:6">
      <c r="A240" t="s">
        <v>271</v>
      </c>
      <c r="C240" s="2" t="s">
        <v>163</v>
      </c>
      <c r="D240" s="2">
        <f t="shared" si="3"/>
        <v>13</v>
      </c>
      <c r="E240" t="s">
        <v>7</v>
      </c>
      <c r="F240" t="s">
        <v>308</v>
      </c>
    </row>
    <row r="241" spans="1:6">
      <c r="A241" t="s">
        <v>271</v>
      </c>
      <c r="C241" s="2" t="s">
        <v>259</v>
      </c>
      <c r="D241" s="2">
        <f t="shared" si="3"/>
        <v>67</v>
      </c>
      <c r="E241" t="s">
        <v>37</v>
      </c>
      <c r="F241" t="s">
        <v>309</v>
      </c>
    </row>
    <row r="242" spans="1:6">
      <c r="A242" t="s">
        <v>310</v>
      </c>
      <c r="B242" t="s">
        <v>312</v>
      </c>
      <c r="C242" s="2" t="s">
        <v>268</v>
      </c>
      <c r="D242" s="2">
        <f t="shared" si="3"/>
        <v>46</v>
      </c>
      <c r="E242" t="s">
        <v>7</v>
      </c>
      <c r="F242" t="s">
        <v>311</v>
      </c>
    </row>
    <row r="243" spans="1:6">
      <c r="A243" t="s">
        <v>310</v>
      </c>
      <c r="B243" t="s">
        <v>313</v>
      </c>
      <c r="C243" s="2" t="s">
        <v>268</v>
      </c>
      <c r="D243" s="2">
        <f t="shared" si="3"/>
        <v>46</v>
      </c>
      <c r="E243" t="s">
        <v>7</v>
      </c>
      <c r="F243" t="s">
        <v>311</v>
      </c>
    </row>
    <row r="244" spans="1:6">
      <c r="A244" t="s">
        <v>310</v>
      </c>
      <c r="B244" t="s">
        <v>315</v>
      </c>
      <c r="C244" s="2" t="s">
        <v>268</v>
      </c>
      <c r="D244" s="2">
        <f t="shared" si="3"/>
        <v>46</v>
      </c>
      <c r="E244" t="s">
        <v>7</v>
      </c>
      <c r="F244" t="s">
        <v>314</v>
      </c>
    </row>
    <row r="245" spans="1:6">
      <c r="A245" t="s">
        <v>310</v>
      </c>
      <c r="B245" t="s">
        <v>316</v>
      </c>
      <c r="C245" s="2" t="s">
        <v>268</v>
      </c>
      <c r="D245" s="2">
        <f t="shared" si="3"/>
        <v>46</v>
      </c>
      <c r="E245" t="s">
        <v>7</v>
      </c>
      <c r="F245" t="s">
        <v>314</v>
      </c>
    </row>
    <row r="246" spans="1:6">
      <c r="A246" t="s">
        <v>310</v>
      </c>
      <c r="B246" t="s">
        <v>317</v>
      </c>
      <c r="C246" s="2" t="s">
        <v>259</v>
      </c>
      <c r="D246" s="2">
        <f t="shared" si="3"/>
        <v>67</v>
      </c>
      <c r="E246" t="s">
        <v>24</v>
      </c>
      <c r="F246" t="s">
        <v>314</v>
      </c>
    </row>
    <row r="247" spans="1:6">
      <c r="A247" t="s">
        <v>310</v>
      </c>
      <c r="B247" t="s">
        <v>319</v>
      </c>
      <c r="C247" s="2" t="s">
        <v>274</v>
      </c>
      <c r="D247" s="2">
        <f t="shared" si="3"/>
        <v>43</v>
      </c>
      <c r="E247" t="s">
        <v>24</v>
      </c>
      <c r="F247" t="s">
        <v>318</v>
      </c>
    </row>
    <row r="248" spans="1:6">
      <c r="A248" t="s">
        <v>310</v>
      </c>
      <c r="B248" t="s">
        <v>321</v>
      </c>
      <c r="C248" s="2" t="s">
        <v>268</v>
      </c>
      <c r="D248" s="2">
        <f t="shared" si="3"/>
        <v>46</v>
      </c>
      <c r="E248" t="s">
        <v>7</v>
      </c>
      <c r="F248" t="s">
        <v>320</v>
      </c>
    </row>
    <row r="249" spans="1:6">
      <c r="A249" t="s">
        <v>310</v>
      </c>
      <c r="B249" t="s">
        <v>323</v>
      </c>
      <c r="C249" s="2" t="s">
        <v>259</v>
      </c>
      <c r="D249" s="2">
        <f t="shared" si="3"/>
        <v>67</v>
      </c>
      <c r="E249" t="s">
        <v>7</v>
      </c>
      <c r="F249" t="s">
        <v>322</v>
      </c>
    </row>
    <row r="250" spans="1:6">
      <c r="A250" t="s">
        <v>310</v>
      </c>
      <c r="B250" t="s">
        <v>325</v>
      </c>
      <c r="C250" s="2" t="s">
        <v>324</v>
      </c>
      <c r="D250" s="2">
        <f t="shared" si="3"/>
        <v>2</v>
      </c>
      <c r="E250" t="s">
        <v>7</v>
      </c>
      <c r="F250" t="s">
        <v>322</v>
      </c>
    </row>
    <row r="251" spans="1:6">
      <c r="A251" t="s">
        <v>310</v>
      </c>
      <c r="B251" t="s">
        <v>326</v>
      </c>
      <c r="C251" s="2" t="s">
        <v>268</v>
      </c>
      <c r="D251" s="2">
        <f t="shared" si="3"/>
        <v>46</v>
      </c>
      <c r="E251" t="s">
        <v>7</v>
      </c>
      <c r="F251" t="s">
        <v>322</v>
      </c>
    </row>
    <row r="252" spans="1:6">
      <c r="A252" t="s">
        <v>310</v>
      </c>
      <c r="B252" t="s">
        <v>327</v>
      </c>
      <c r="C252" s="2" t="s">
        <v>102</v>
      </c>
      <c r="D252" s="2">
        <f t="shared" si="3"/>
        <v>17</v>
      </c>
      <c r="E252" t="s">
        <v>7</v>
      </c>
      <c r="F252" t="s">
        <v>322</v>
      </c>
    </row>
    <row r="253" spans="1:6">
      <c r="A253" t="s">
        <v>310</v>
      </c>
      <c r="B253" t="s">
        <v>329</v>
      </c>
      <c r="C253" s="2" t="s">
        <v>163</v>
      </c>
      <c r="D253" s="2">
        <f t="shared" si="3"/>
        <v>13</v>
      </c>
      <c r="E253" t="s">
        <v>7</v>
      </c>
      <c r="F253" t="s">
        <v>328</v>
      </c>
    </row>
    <row r="254" spans="1:6">
      <c r="A254" t="s">
        <v>310</v>
      </c>
      <c r="C254" s="2" t="s">
        <v>276</v>
      </c>
      <c r="D254" s="2">
        <f t="shared" si="3"/>
        <v>6</v>
      </c>
      <c r="E254" t="s">
        <v>7</v>
      </c>
      <c r="F254" t="s">
        <v>328</v>
      </c>
    </row>
    <row r="255" spans="1:6">
      <c r="A255" t="s">
        <v>310</v>
      </c>
      <c r="C255" s="2" t="s">
        <v>10</v>
      </c>
      <c r="D255" s="2">
        <f t="shared" si="3"/>
        <v>98</v>
      </c>
      <c r="E255" t="s">
        <v>24</v>
      </c>
      <c r="F255" t="s">
        <v>328</v>
      </c>
    </row>
    <row r="256" spans="1:6">
      <c r="A256" t="s">
        <v>310</v>
      </c>
      <c r="C256" s="2" t="s">
        <v>259</v>
      </c>
      <c r="D256" s="2">
        <f t="shared" si="3"/>
        <v>67</v>
      </c>
      <c r="E256" t="s">
        <v>7</v>
      </c>
      <c r="F256" t="s">
        <v>330</v>
      </c>
    </row>
    <row r="257" spans="1:6">
      <c r="A257" t="s">
        <v>310</v>
      </c>
      <c r="C257" s="2" t="s">
        <v>259</v>
      </c>
      <c r="D257" s="2">
        <f t="shared" si="3"/>
        <v>67</v>
      </c>
      <c r="E257" t="s">
        <v>7</v>
      </c>
      <c r="F257" t="s">
        <v>331</v>
      </c>
    </row>
    <row r="258" spans="1:6">
      <c r="A258" t="s">
        <v>310</v>
      </c>
      <c r="C258" s="2" t="s">
        <v>259</v>
      </c>
      <c r="D258" s="2">
        <f t="shared" si="3"/>
        <v>67</v>
      </c>
      <c r="E258" t="s">
        <v>7</v>
      </c>
      <c r="F258" t="s">
        <v>332</v>
      </c>
    </row>
    <row r="259" spans="1:6">
      <c r="A259" t="s">
        <v>310</v>
      </c>
      <c r="C259" s="2" t="s">
        <v>268</v>
      </c>
      <c r="D259" s="2">
        <f t="shared" ref="D259:D322" si="4">COUNTIF($C$2:$C$3136,$C259)</f>
        <v>46</v>
      </c>
      <c r="E259" t="s">
        <v>7</v>
      </c>
      <c r="F259" t="s">
        <v>332</v>
      </c>
    </row>
    <row r="260" spans="1:6">
      <c r="A260" t="s">
        <v>310</v>
      </c>
      <c r="C260" s="2" t="s">
        <v>20</v>
      </c>
      <c r="D260" s="2">
        <f t="shared" si="4"/>
        <v>50</v>
      </c>
      <c r="E260" t="s">
        <v>7</v>
      </c>
      <c r="F260" t="s">
        <v>332</v>
      </c>
    </row>
    <row r="261" spans="1:6">
      <c r="A261" t="s">
        <v>310</v>
      </c>
      <c r="C261" s="2" t="s">
        <v>333</v>
      </c>
      <c r="D261" s="2">
        <f t="shared" si="4"/>
        <v>7</v>
      </c>
      <c r="E261" t="s">
        <v>7</v>
      </c>
      <c r="F261" t="s">
        <v>332</v>
      </c>
    </row>
    <row r="262" spans="1:6">
      <c r="A262" t="s">
        <v>334</v>
      </c>
      <c r="B262" t="s">
        <v>335</v>
      </c>
      <c r="C262" s="2" t="s">
        <v>268</v>
      </c>
      <c r="D262" s="2">
        <f t="shared" si="4"/>
        <v>46</v>
      </c>
      <c r="E262" t="s">
        <v>7</v>
      </c>
      <c r="F262" t="s">
        <v>332</v>
      </c>
    </row>
    <row r="263" spans="1:6">
      <c r="A263" t="s">
        <v>334</v>
      </c>
      <c r="B263" t="s">
        <v>336</v>
      </c>
      <c r="C263" s="2" t="s">
        <v>268</v>
      </c>
      <c r="D263" s="2">
        <f t="shared" si="4"/>
        <v>46</v>
      </c>
      <c r="E263" t="s">
        <v>7</v>
      </c>
      <c r="F263" t="s">
        <v>332</v>
      </c>
    </row>
    <row r="264" spans="1:6">
      <c r="A264" t="s">
        <v>334</v>
      </c>
      <c r="B264" t="s">
        <v>337</v>
      </c>
      <c r="C264" s="2" t="s">
        <v>333</v>
      </c>
      <c r="D264" s="2">
        <f t="shared" si="4"/>
        <v>7</v>
      </c>
      <c r="E264" t="s">
        <v>7</v>
      </c>
      <c r="F264" t="s">
        <v>332</v>
      </c>
    </row>
    <row r="265" spans="1:6">
      <c r="A265" t="s">
        <v>334</v>
      </c>
      <c r="B265" t="s">
        <v>338</v>
      </c>
      <c r="C265" s="2" t="s">
        <v>268</v>
      </c>
      <c r="D265" s="2">
        <f t="shared" si="4"/>
        <v>46</v>
      </c>
      <c r="E265" t="s">
        <v>24</v>
      </c>
      <c r="F265" t="s">
        <v>332</v>
      </c>
    </row>
    <row r="266" spans="1:6">
      <c r="A266" t="s">
        <v>334</v>
      </c>
      <c r="B266" t="s">
        <v>339</v>
      </c>
      <c r="C266" s="2" t="s">
        <v>268</v>
      </c>
      <c r="D266" s="2">
        <f t="shared" si="4"/>
        <v>46</v>
      </c>
      <c r="E266" t="s">
        <v>7</v>
      </c>
      <c r="F266" t="s">
        <v>332</v>
      </c>
    </row>
    <row r="267" spans="1:6">
      <c r="A267" t="s">
        <v>334</v>
      </c>
      <c r="B267" t="s">
        <v>340</v>
      </c>
      <c r="C267" s="2" t="s">
        <v>290</v>
      </c>
      <c r="D267" s="2">
        <f t="shared" si="4"/>
        <v>7</v>
      </c>
      <c r="E267" t="s">
        <v>7</v>
      </c>
      <c r="F267" t="s">
        <v>332</v>
      </c>
    </row>
    <row r="268" spans="1:6">
      <c r="A268" t="s">
        <v>334</v>
      </c>
      <c r="B268" t="s">
        <v>341</v>
      </c>
      <c r="C268" s="2" t="s">
        <v>268</v>
      </c>
      <c r="D268" s="2">
        <f t="shared" si="4"/>
        <v>46</v>
      </c>
      <c r="E268" t="s">
        <v>24</v>
      </c>
      <c r="F268" t="s">
        <v>332</v>
      </c>
    </row>
    <row r="269" spans="1:6">
      <c r="A269" t="s">
        <v>334</v>
      </c>
      <c r="B269" t="s">
        <v>343</v>
      </c>
      <c r="C269" s="2" t="s">
        <v>259</v>
      </c>
      <c r="D269" s="2">
        <f t="shared" si="4"/>
        <v>67</v>
      </c>
      <c r="E269" t="s">
        <v>24</v>
      </c>
      <c r="F269" t="s">
        <v>342</v>
      </c>
    </row>
    <row r="270" spans="1:6">
      <c r="A270" t="s">
        <v>334</v>
      </c>
      <c r="B270" t="s">
        <v>344</v>
      </c>
      <c r="C270" s="2" t="s">
        <v>276</v>
      </c>
      <c r="D270" s="2">
        <f t="shared" si="4"/>
        <v>6</v>
      </c>
      <c r="E270" t="s">
        <v>7</v>
      </c>
      <c r="F270" t="s">
        <v>342</v>
      </c>
    </row>
    <row r="271" spans="1:6">
      <c r="A271" t="s">
        <v>334</v>
      </c>
      <c r="B271" t="s">
        <v>345</v>
      </c>
      <c r="C271" s="2" t="s">
        <v>259</v>
      </c>
      <c r="D271" s="2">
        <f t="shared" si="4"/>
        <v>67</v>
      </c>
      <c r="E271" t="s">
        <v>24</v>
      </c>
      <c r="F271" t="s">
        <v>342</v>
      </c>
    </row>
    <row r="272" spans="1:6">
      <c r="A272" t="s">
        <v>334</v>
      </c>
      <c r="B272" t="s">
        <v>346</v>
      </c>
      <c r="C272" s="2" t="s">
        <v>276</v>
      </c>
      <c r="D272" s="2">
        <f t="shared" si="4"/>
        <v>6</v>
      </c>
      <c r="E272" t="s">
        <v>7</v>
      </c>
      <c r="F272" t="s">
        <v>342</v>
      </c>
    </row>
    <row r="273" spans="1:6">
      <c r="A273" t="s">
        <v>334</v>
      </c>
      <c r="B273" t="s">
        <v>347</v>
      </c>
      <c r="C273" s="2" t="s">
        <v>290</v>
      </c>
      <c r="D273" s="2">
        <f t="shared" si="4"/>
        <v>7</v>
      </c>
      <c r="E273" t="s">
        <v>24</v>
      </c>
      <c r="F273" t="s">
        <v>342</v>
      </c>
    </row>
    <row r="274" spans="1:6">
      <c r="A274" t="s">
        <v>334</v>
      </c>
      <c r="B274" t="s">
        <v>348</v>
      </c>
      <c r="C274" s="2" t="s">
        <v>274</v>
      </c>
      <c r="D274" s="2">
        <f t="shared" si="4"/>
        <v>43</v>
      </c>
      <c r="E274" t="s">
        <v>7</v>
      </c>
      <c r="F274" t="s">
        <v>342</v>
      </c>
    </row>
    <row r="275" spans="1:6">
      <c r="A275" t="s">
        <v>334</v>
      </c>
      <c r="B275" t="s">
        <v>349</v>
      </c>
      <c r="C275" s="2" t="s">
        <v>268</v>
      </c>
      <c r="D275" s="2">
        <f t="shared" si="4"/>
        <v>46</v>
      </c>
      <c r="E275" t="s">
        <v>7</v>
      </c>
      <c r="F275" t="s">
        <v>342</v>
      </c>
    </row>
    <row r="276" spans="1:6">
      <c r="A276" t="s">
        <v>334</v>
      </c>
      <c r="B276" t="s">
        <v>350</v>
      </c>
      <c r="C276" s="2" t="s">
        <v>268</v>
      </c>
      <c r="D276" s="2">
        <f t="shared" si="4"/>
        <v>46</v>
      </c>
      <c r="E276" t="s">
        <v>7</v>
      </c>
      <c r="F276" t="s">
        <v>342</v>
      </c>
    </row>
    <row r="277" spans="1:6">
      <c r="A277" t="s">
        <v>334</v>
      </c>
      <c r="C277" s="2" t="s">
        <v>305</v>
      </c>
      <c r="D277" s="2">
        <f t="shared" si="4"/>
        <v>2</v>
      </c>
      <c r="E277" t="s">
        <v>7</v>
      </c>
      <c r="F277" t="s">
        <v>342</v>
      </c>
    </row>
    <row r="278" spans="1:6">
      <c r="A278" t="s">
        <v>334</v>
      </c>
      <c r="C278" s="2" t="s">
        <v>290</v>
      </c>
      <c r="D278" s="2">
        <f t="shared" si="4"/>
        <v>7</v>
      </c>
      <c r="E278" t="s">
        <v>7</v>
      </c>
      <c r="F278" t="s">
        <v>342</v>
      </c>
    </row>
    <row r="279" spans="1:6">
      <c r="A279" t="s">
        <v>334</v>
      </c>
      <c r="C279" s="2" t="s">
        <v>259</v>
      </c>
      <c r="D279" s="2">
        <f t="shared" si="4"/>
        <v>67</v>
      </c>
      <c r="E279" t="s">
        <v>37</v>
      </c>
      <c r="F279" t="s">
        <v>342</v>
      </c>
    </row>
    <row r="280" spans="1:6">
      <c r="A280" t="s">
        <v>334</v>
      </c>
      <c r="C280" s="2" t="s">
        <v>262</v>
      </c>
      <c r="D280" s="2">
        <f t="shared" si="4"/>
        <v>2</v>
      </c>
      <c r="E280" t="s">
        <v>24</v>
      </c>
      <c r="F280" t="s">
        <v>342</v>
      </c>
    </row>
    <row r="281" spans="1:6">
      <c r="A281" t="s">
        <v>334</v>
      </c>
      <c r="C281" s="2" t="s">
        <v>102</v>
      </c>
      <c r="D281" s="2">
        <f t="shared" si="4"/>
        <v>17</v>
      </c>
      <c r="E281" t="s">
        <v>7</v>
      </c>
      <c r="F281" t="s">
        <v>342</v>
      </c>
    </row>
    <row r="282" spans="1:6">
      <c r="A282" t="s">
        <v>351</v>
      </c>
      <c r="B282" t="s">
        <v>352</v>
      </c>
      <c r="C282" s="2" t="s">
        <v>102</v>
      </c>
      <c r="D282" s="2">
        <f t="shared" si="4"/>
        <v>17</v>
      </c>
      <c r="E282" t="s">
        <v>24</v>
      </c>
      <c r="F282" t="s">
        <v>342</v>
      </c>
    </row>
    <row r="283" spans="1:6">
      <c r="A283" t="s">
        <v>351</v>
      </c>
      <c r="B283" t="s">
        <v>353</v>
      </c>
      <c r="C283" s="2" t="s">
        <v>268</v>
      </c>
      <c r="D283" s="2">
        <f t="shared" si="4"/>
        <v>46</v>
      </c>
      <c r="E283" t="s">
        <v>7</v>
      </c>
      <c r="F283" t="s">
        <v>342</v>
      </c>
    </row>
    <row r="284" spans="1:6">
      <c r="A284" t="s">
        <v>351</v>
      </c>
      <c r="B284" t="s">
        <v>354</v>
      </c>
      <c r="C284" s="2" t="s">
        <v>333</v>
      </c>
      <c r="D284" s="2">
        <f t="shared" si="4"/>
        <v>7</v>
      </c>
      <c r="E284" t="s">
        <v>37</v>
      </c>
      <c r="F284" t="s">
        <v>342</v>
      </c>
    </row>
    <row r="285" spans="1:6">
      <c r="A285" t="s">
        <v>351</v>
      </c>
      <c r="B285" t="s">
        <v>355</v>
      </c>
      <c r="C285" s="2" t="s">
        <v>26</v>
      </c>
      <c r="D285" s="2">
        <f t="shared" si="4"/>
        <v>7</v>
      </c>
      <c r="E285" t="s">
        <v>7</v>
      </c>
      <c r="F285" t="s">
        <v>342</v>
      </c>
    </row>
    <row r="286" spans="1:6">
      <c r="A286" t="s">
        <v>351</v>
      </c>
      <c r="B286" t="s">
        <v>356</v>
      </c>
      <c r="C286" s="2" t="s">
        <v>163</v>
      </c>
      <c r="D286" s="2">
        <f t="shared" si="4"/>
        <v>13</v>
      </c>
      <c r="E286" t="s">
        <v>7</v>
      </c>
      <c r="F286" t="s">
        <v>342</v>
      </c>
    </row>
    <row r="287" spans="1:6">
      <c r="A287" t="s">
        <v>351</v>
      </c>
      <c r="B287" t="s">
        <v>357</v>
      </c>
      <c r="C287" s="2" t="s">
        <v>259</v>
      </c>
      <c r="D287" s="2">
        <f t="shared" si="4"/>
        <v>67</v>
      </c>
      <c r="E287" t="s">
        <v>37</v>
      </c>
      <c r="F287" t="s">
        <v>342</v>
      </c>
    </row>
    <row r="288" spans="1:6">
      <c r="A288" t="s">
        <v>351</v>
      </c>
      <c r="B288" t="s">
        <v>359</v>
      </c>
      <c r="C288" s="2" t="s">
        <v>358</v>
      </c>
      <c r="D288" s="2">
        <f t="shared" si="4"/>
        <v>1</v>
      </c>
      <c r="E288" t="s">
        <v>7</v>
      </c>
      <c r="F288" t="s">
        <v>342</v>
      </c>
    </row>
    <row r="289" spans="1:6">
      <c r="A289" t="s">
        <v>351</v>
      </c>
      <c r="B289" t="s">
        <v>360</v>
      </c>
      <c r="C289" s="2" t="s">
        <v>259</v>
      </c>
      <c r="D289" s="2">
        <f t="shared" si="4"/>
        <v>67</v>
      </c>
      <c r="E289" t="s">
        <v>7</v>
      </c>
      <c r="F289" t="s">
        <v>342</v>
      </c>
    </row>
    <row r="290" spans="1:6">
      <c r="A290" t="s">
        <v>351</v>
      </c>
      <c r="B290" t="s">
        <v>362</v>
      </c>
      <c r="C290" s="2" t="s">
        <v>361</v>
      </c>
      <c r="D290" s="2">
        <f t="shared" si="4"/>
        <v>4</v>
      </c>
      <c r="E290" t="s">
        <v>7</v>
      </c>
      <c r="F290" t="s">
        <v>342</v>
      </c>
    </row>
    <row r="291" spans="1:6">
      <c r="A291" t="s">
        <v>351</v>
      </c>
      <c r="B291" t="s">
        <v>363</v>
      </c>
      <c r="C291" s="2" t="s">
        <v>259</v>
      </c>
      <c r="D291" s="2">
        <f t="shared" si="4"/>
        <v>67</v>
      </c>
      <c r="E291" t="s">
        <v>24</v>
      </c>
      <c r="F291" t="s">
        <v>342</v>
      </c>
    </row>
    <row r="292" spans="1:6">
      <c r="A292" t="s">
        <v>351</v>
      </c>
      <c r="C292" s="2" t="s">
        <v>274</v>
      </c>
      <c r="D292" s="2">
        <f t="shared" si="4"/>
        <v>43</v>
      </c>
      <c r="E292" t="s">
        <v>7</v>
      </c>
      <c r="F292" t="s">
        <v>342</v>
      </c>
    </row>
    <row r="293" spans="1:6">
      <c r="A293" t="s">
        <v>351</v>
      </c>
      <c r="C293" s="2" t="s">
        <v>102</v>
      </c>
      <c r="D293" s="2">
        <f t="shared" si="4"/>
        <v>17</v>
      </c>
      <c r="E293" t="s">
        <v>7</v>
      </c>
      <c r="F293" t="s">
        <v>342</v>
      </c>
    </row>
    <row r="294" spans="1:6">
      <c r="A294" t="s">
        <v>351</v>
      </c>
      <c r="C294" s="2" t="s">
        <v>259</v>
      </c>
      <c r="D294" s="2">
        <f t="shared" si="4"/>
        <v>67</v>
      </c>
      <c r="E294" t="s">
        <v>7</v>
      </c>
      <c r="F294" t="s">
        <v>342</v>
      </c>
    </row>
    <row r="295" spans="1:6">
      <c r="A295" t="s">
        <v>351</v>
      </c>
      <c r="C295" s="2" t="s">
        <v>364</v>
      </c>
      <c r="D295" s="2">
        <f t="shared" si="4"/>
        <v>5</v>
      </c>
      <c r="E295" t="s">
        <v>24</v>
      </c>
      <c r="F295" t="s">
        <v>342</v>
      </c>
    </row>
    <row r="296" spans="1:6">
      <c r="A296" t="s">
        <v>351</v>
      </c>
      <c r="C296" s="2" t="s">
        <v>163</v>
      </c>
      <c r="D296" s="2">
        <f t="shared" si="4"/>
        <v>13</v>
      </c>
      <c r="E296" t="s">
        <v>7</v>
      </c>
      <c r="F296" t="s">
        <v>342</v>
      </c>
    </row>
    <row r="297" spans="1:6">
      <c r="A297" t="s">
        <v>351</v>
      </c>
      <c r="C297" s="2" t="s">
        <v>268</v>
      </c>
      <c r="D297" s="2">
        <f t="shared" si="4"/>
        <v>46</v>
      </c>
      <c r="E297" t="s">
        <v>7</v>
      </c>
      <c r="F297" t="s">
        <v>342</v>
      </c>
    </row>
    <row r="298" spans="1:6">
      <c r="A298" t="s">
        <v>351</v>
      </c>
      <c r="C298" s="2" t="s">
        <v>290</v>
      </c>
      <c r="D298" s="2">
        <f t="shared" si="4"/>
        <v>7</v>
      </c>
      <c r="E298" t="s">
        <v>7</v>
      </c>
      <c r="F298" t="s">
        <v>342</v>
      </c>
    </row>
    <row r="299" spans="1:6">
      <c r="A299" t="s">
        <v>351</v>
      </c>
      <c r="C299" s="2" t="s">
        <v>290</v>
      </c>
      <c r="D299" s="2">
        <f t="shared" si="4"/>
        <v>7</v>
      </c>
      <c r="E299" t="s">
        <v>7</v>
      </c>
      <c r="F299" t="s">
        <v>342</v>
      </c>
    </row>
    <row r="300" spans="1:6">
      <c r="A300" t="s">
        <v>351</v>
      </c>
      <c r="C300" s="2" t="s">
        <v>259</v>
      </c>
      <c r="D300" s="2">
        <f t="shared" si="4"/>
        <v>67</v>
      </c>
      <c r="E300" t="s">
        <v>7</v>
      </c>
      <c r="F300" t="s">
        <v>365</v>
      </c>
    </row>
    <row r="301" spans="1:6">
      <c r="A301" t="s">
        <v>351</v>
      </c>
      <c r="C301" s="2" t="s">
        <v>364</v>
      </c>
      <c r="D301" s="2">
        <f t="shared" si="4"/>
        <v>5</v>
      </c>
      <c r="E301" t="s">
        <v>7</v>
      </c>
      <c r="F301" t="s">
        <v>366</v>
      </c>
    </row>
    <row r="302" spans="1:6">
      <c r="A302" t="s">
        <v>367</v>
      </c>
      <c r="B302" t="s">
        <v>368</v>
      </c>
      <c r="C302" s="2" t="s">
        <v>259</v>
      </c>
      <c r="D302" s="2">
        <f t="shared" si="4"/>
        <v>67</v>
      </c>
      <c r="E302" t="s">
        <v>7</v>
      </c>
      <c r="F302" t="s">
        <v>366</v>
      </c>
    </row>
    <row r="303" spans="1:6">
      <c r="A303" t="s">
        <v>367</v>
      </c>
      <c r="B303" t="s">
        <v>369</v>
      </c>
      <c r="C303" s="2" t="s">
        <v>268</v>
      </c>
      <c r="D303" s="2">
        <f t="shared" si="4"/>
        <v>46</v>
      </c>
      <c r="E303" t="s">
        <v>7</v>
      </c>
      <c r="F303" t="s">
        <v>366</v>
      </c>
    </row>
    <row r="304" spans="1:6">
      <c r="A304" t="s">
        <v>367</v>
      </c>
      <c r="B304" t="s">
        <v>371</v>
      </c>
      <c r="C304" s="2" t="s">
        <v>259</v>
      </c>
      <c r="D304" s="2">
        <f t="shared" si="4"/>
        <v>67</v>
      </c>
      <c r="E304" t="s">
        <v>7</v>
      </c>
      <c r="F304" t="s">
        <v>370</v>
      </c>
    </row>
    <row r="305" spans="1:6">
      <c r="A305" t="s">
        <v>367</v>
      </c>
      <c r="B305" t="s">
        <v>373</v>
      </c>
      <c r="C305" s="2" t="s">
        <v>244</v>
      </c>
      <c r="D305" s="2">
        <f t="shared" si="4"/>
        <v>202</v>
      </c>
      <c r="E305" t="s">
        <v>7</v>
      </c>
      <c r="F305" t="s">
        <v>372</v>
      </c>
    </row>
    <row r="306" spans="1:6">
      <c r="A306" t="s">
        <v>367</v>
      </c>
      <c r="B306" t="s">
        <v>375</v>
      </c>
      <c r="C306" s="2" t="s">
        <v>251</v>
      </c>
      <c r="D306" s="2">
        <f t="shared" si="4"/>
        <v>675</v>
      </c>
      <c r="E306" t="s">
        <v>7</v>
      </c>
      <c r="F306" t="s">
        <v>374</v>
      </c>
    </row>
    <row r="307" spans="1:6">
      <c r="A307" t="s">
        <v>367</v>
      </c>
      <c r="B307" t="s">
        <v>377</v>
      </c>
      <c r="C307" s="2" t="s">
        <v>244</v>
      </c>
      <c r="D307" s="2">
        <f t="shared" si="4"/>
        <v>202</v>
      </c>
      <c r="E307" t="s">
        <v>24</v>
      </c>
      <c r="F307" t="s">
        <v>376</v>
      </c>
    </row>
    <row r="308" spans="1:6">
      <c r="A308" t="s">
        <v>367</v>
      </c>
      <c r="B308" t="s">
        <v>379</v>
      </c>
      <c r="C308" s="2" t="s">
        <v>241</v>
      </c>
      <c r="D308" s="2">
        <f t="shared" si="4"/>
        <v>189</v>
      </c>
      <c r="E308" t="s">
        <v>7</v>
      </c>
      <c r="F308" t="s">
        <v>378</v>
      </c>
    </row>
    <row r="309" spans="1:6">
      <c r="A309" t="s">
        <v>367</v>
      </c>
      <c r="B309" t="s">
        <v>381</v>
      </c>
      <c r="C309" s="2" t="s">
        <v>241</v>
      </c>
      <c r="D309" s="2">
        <f t="shared" si="4"/>
        <v>189</v>
      </c>
      <c r="E309" t="s">
        <v>7</v>
      </c>
      <c r="F309" t="s">
        <v>380</v>
      </c>
    </row>
    <row r="310" spans="1:6">
      <c r="A310" t="s">
        <v>367</v>
      </c>
      <c r="B310" t="s">
        <v>384</v>
      </c>
      <c r="C310" s="2" t="s">
        <v>382</v>
      </c>
      <c r="D310" s="2">
        <f t="shared" si="4"/>
        <v>7</v>
      </c>
      <c r="E310" t="s">
        <v>7</v>
      </c>
      <c r="F310" t="s">
        <v>383</v>
      </c>
    </row>
    <row r="311" spans="1:6">
      <c r="A311" t="s">
        <v>367</v>
      </c>
      <c r="B311" t="s">
        <v>387</v>
      </c>
      <c r="C311" s="2" t="s">
        <v>385</v>
      </c>
      <c r="D311" s="2">
        <f t="shared" si="4"/>
        <v>425</v>
      </c>
      <c r="E311" t="s">
        <v>7</v>
      </c>
      <c r="F311" t="s">
        <v>386</v>
      </c>
    </row>
    <row r="312" spans="1:6">
      <c r="A312" t="s">
        <v>367</v>
      </c>
      <c r="B312" t="s">
        <v>390</v>
      </c>
      <c r="C312" s="2" t="s">
        <v>388</v>
      </c>
      <c r="D312" s="2">
        <f t="shared" si="4"/>
        <v>68</v>
      </c>
      <c r="E312" t="s">
        <v>7</v>
      </c>
      <c r="F312" t="s">
        <v>389</v>
      </c>
    </row>
    <row r="313" spans="1:6">
      <c r="A313" t="s">
        <v>367</v>
      </c>
      <c r="B313" t="s">
        <v>391</v>
      </c>
      <c r="C313" s="2" t="s">
        <v>388</v>
      </c>
      <c r="D313" s="2">
        <f t="shared" si="4"/>
        <v>68</v>
      </c>
      <c r="E313" t="s">
        <v>7</v>
      </c>
      <c r="F313" t="s">
        <v>389</v>
      </c>
    </row>
    <row r="314" spans="1:6">
      <c r="A314" t="s">
        <v>367</v>
      </c>
      <c r="B314" t="s">
        <v>393</v>
      </c>
      <c r="C314" s="2" t="s">
        <v>392</v>
      </c>
      <c r="D314" s="2">
        <f t="shared" si="4"/>
        <v>3</v>
      </c>
      <c r="E314" t="s">
        <v>7</v>
      </c>
      <c r="F314" t="s">
        <v>389</v>
      </c>
    </row>
    <row r="315" spans="1:6">
      <c r="A315" t="s">
        <v>367</v>
      </c>
      <c r="B315" t="s">
        <v>394</v>
      </c>
      <c r="C315" s="2" t="s">
        <v>388</v>
      </c>
      <c r="D315" s="2">
        <f t="shared" si="4"/>
        <v>68</v>
      </c>
      <c r="E315" t="s">
        <v>7</v>
      </c>
      <c r="F315" t="s">
        <v>389</v>
      </c>
    </row>
    <row r="316" spans="1:6">
      <c r="A316" t="s">
        <v>367</v>
      </c>
      <c r="B316" t="s">
        <v>396</v>
      </c>
      <c r="C316" s="2" t="s">
        <v>395</v>
      </c>
      <c r="D316" s="2">
        <f t="shared" si="4"/>
        <v>15</v>
      </c>
      <c r="E316" t="s">
        <v>24</v>
      </c>
      <c r="F316" t="s">
        <v>389</v>
      </c>
    </row>
    <row r="317" spans="1:6">
      <c r="A317" t="s">
        <v>367</v>
      </c>
      <c r="B317" t="s">
        <v>397</v>
      </c>
      <c r="C317" s="2" t="s">
        <v>388</v>
      </c>
      <c r="D317" s="2">
        <f t="shared" si="4"/>
        <v>68</v>
      </c>
      <c r="E317" t="s">
        <v>7</v>
      </c>
      <c r="F317" t="s">
        <v>389</v>
      </c>
    </row>
    <row r="318" spans="1:6">
      <c r="A318" t="s">
        <v>367</v>
      </c>
      <c r="B318" t="s">
        <v>398</v>
      </c>
      <c r="C318" s="2" t="s">
        <v>388</v>
      </c>
      <c r="D318" s="2">
        <f t="shared" si="4"/>
        <v>68</v>
      </c>
      <c r="E318" t="s">
        <v>24</v>
      </c>
      <c r="F318" t="s">
        <v>389</v>
      </c>
    </row>
    <row r="319" spans="1:6">
      <c r="A319" t="s">
        <v>367</v>
      </c>
      <c r="B319" t="s">
        <v>399</v>
      </c>
      <c r="C319" s="2" t="s">
        <v>388</v>
      </c>
      <c r="D319" s="2">
        <f t="shared" si="4"/>
        <v>68</v>
      </c>
      <c r="E319" t="s">
        <v>7</v>
      </c>
      <c r="F319" t="s">
        <v>389</v>
      </c>
    </row>
    <row r="320" spans="1:6">
      <c r="A320" t="s">
        <v>367</v>
      </c>
      <c r="B320" t="s">
        <v>400</v>
      </c>
      <c r="C320" s="2" t="s">
        <v>388</v>
      </c>
      <c r="D320" s="2">
        <f t="shared" si="4"/>
        <v>68</v>
      </c>
      <c r="E320" t="s">
        <v>7</v>
      </c>
      <c r="F320" t="s">
        <v>389</v>
      </c>
    </row>
    <row r="321" spans="1:6">
      <c r="A321" t="s">
        <v>367</v>
      </c>
      <c r="C321" s="2" t="s">
        <v>401</v>
      </c>
      <c r="D321" s="2">
        <f t="shared" si="4"/>
        <v>2</v>
      </c>
      <c r="E321" t="s">
        <v>7</v>
      </c>
      <c r="F321" t="s">
        <v>389</v>
      </c>
    </row>
    <row r="322" spans="1:6">
      <c r="A322" t="s">
        <v>402</v>
      </c>
      <c r="B322" t="s">
        <v>403</v>
      </c>
      <c r="C322" s="2" t="s">
        <v>388</v>
      </c>
      <c r="D322" s="2">
        <f t="shared" si="4"/>
        <v>68</v>
      </c>
      <c r="E322" t="s">
        <v>7</v>
      </c>
      <c r="F322" t="s">
        <v>389</v>
      </c>
    </row>
    <row r="323" spans="1:6">
      <c r="A323" t="s">
        <v>402</v>
      </c>
      <c r="B323" t="s">
        <v>405</v>
      </c>
      <c r="C323" s="2" t="s">
        <v>404</v>
      </c>
      <c r="D323" s="2">
        <f t="shared" ref="D323:D386" si="5">COUNTIF($C$2:$C$3136,$C323)</f>
        <v>3</v>
      </c>
      <c r="E323" t="s">
        <v>7</v>
      </c>
      <c r="F323" t="s">
        <v>389</v>
      </c>
    </row>
    <row r="324" spans="1:6">
      <c r="A324" t="s">
        <v>402</v>
      </c>
      <c r="B324" t="s">
        <v>406</v>
      </c>
      <c r="C324" s="2" t="s">
        <v>388</v>
      </c>
      <c r="D324" s="2">
        <f t="shared" si="5"/>
        <v>68</v>
      </c>
      <c r="E324" t="s">
        <v>7</v>
      </c>
      <c r="F324" t="s">
        <v>389</v>
      </c>
    </row>
    <row r="325" spans="1:6">
      <c r="A325" t="s">
        <v>402</v>
      </c>
      <c r="B325" t="s">
        <v>407</v>
      </c>
      <c r="C325" s="2" t="s">
        <v>388</v>
      </c>
      <c r="D325" s="2">
        <f t="shared" si="5"/>
        <v>68</v>
      </c>
      <c r="E325" t="s">
        <v>24</v>
      </c>
      <c r="F325" t="s">
        <v>389</v>
      </c>
    </row>
    <row r="326" spans="1:6">
      <c r="A326" t="s">
        <v>402</v>
      </c>
      <c r="B326" t="s">
        <v>408</v>
      </c>
      <c r="C326" s="2" t="s">
        <v>388</v>
      </c>
      <c r="D326" s="2">
        <f t="shared" si="5"/>
        <v>68</v>
      </c>
      <c r="E326" t="s">
        <v>7</v>
      </c>
      <c r="F326" t="s">
        <v>389</v>
      </c>
    </row>
    <row r="327" spans="1:6">
      <c r="A327" t="s">
        <v>402</v>
      </c>
      <c r="B327" t="s">
        <v>410</v>
      </c>
      <c r="C327" s="2" t="s">
        <v>409</v>
      </c>
      <c r="D327" s="2">
        <f t="shared" si="5"/>
        <v>32</v>
      </c>
      <c r="E327" t="s">
        <v>7</v>
      </c>
      <c r="F327" t="s">
        <v>389</v>
      </c>
    </row>
    <row r="328" spans="1:6">
      <c r="A328" t="s">
        <v>402</v>
      </c>
      <c r="B328" t="s">
        <v>411</v>
      </c>
      <c r="C328" s="2" t="s">
        <v>392</v>
      </c>
      <c r="D328" s="2">
        <f t="shared" si="5"/>
        <v>3</v>
      </c>
      <c r="E328" t="s">
        <v>7</v>
      </c>
      <c r="F328" t="s">
        <v>389</v>
      </c>
    </row>
    <row r="329" spans="1:6">
      <c r="A329" t="s">
        <v>402</v>
      </c>
      <c r="B329" t="s">
        <v>413</v>
      </c>
      <c r="C329" s="2" t="s">
        <v>385</v>
      </c>
      <c r="D329" s="2">
        <f t="shared" si="5"/>
        <v>425</v>
      </c>
      <c r="E329" t="s">
        <v>7</v>
      </c>
      <c r="F329" t="s">
        <v>412</v>
      </c>
    </row>
    <row r="330" spans="1:6">
      <c r="A330" t="s">
        <v>402</v>
      </c>
      <c r="B330" t="s">
        <v>415</v>
      </c>
      <c r="C330" s="2" t="s">
        <v>251</v>
      </c>
      <c r="D330" s="2">
        <f t="shared" si="5"/>
        <v>675</v>
      </c>
      <c r="E330" t="s">
        <v>7</v>
      </c>
      <c r="F330" t="s">
        <v>414</v>
      </c>
    </row>
    <row r="331" spans="1:6">
      <c r="A331" t="s">
        <v>402</v>
      </c>
      <c r="B331" t="s">
        <v>417</v>
      </c>
      <c r="C331" s="2" t="s">
        <v>241</v>
      </c>
      <c r="D331" s="2">
        <f t="shared" si="5"/>
        <v>189</v>
      </c>
      <c r="E331" t="s">
        <v>7</v>
      </c>
      <c r="F331" t="s">
        <v>416</v>
      </c>
    </row>
    <row r="332" spans="1:6">
      <c r="A332" t="s">
        <v>402</v>
      </c>
      <c r="B332" t="s">
        <v>419</v>
      </c>
      <c r="C332" s="2" t="s">
        <v>251</v>
      </c>
      <c r="D332" s="2">
        <f t="shared" si="5"/>
        <v>675</v>
      </c>
      <c r="E332" t="s">
        <v>7</v>
      </c>
      <c r="F332" t="s">
        <v>418</v>
      </c>
    </row>
    <row r="333" spans="1:6">
      <c r="A333" t="s">
        <v>402</v>
      </c>
      <c r="B333" t="s">
        <v>420</v>
      </c>
      <c r="C333" s="2" t="s">
        <v>6</v>
      </c>
      <c r="D333" s="2">
        <f t="shared" si="5"/>
        <v>216</v>
      </c>
      <c r="E333" t="s">
        <v>7</v>
      </c>
      <c r="F333" t="s">
        <v>418</v>
      </c>
    </row>
    <row r="334" spans="1:6">
      <c r="A334" t="s">
        <v>402</v>
      </c>
      <c r="B334" t="s">
        <v>421</v>
      </c>
      <c r="C334" s="2" t="s">
        <v>251</v>
      </c>
      <c r="D334" s="2">
        <f t="shared" si="5"/>
        <v>675</v>
      </c>
      <c r="E334" t="s">
        <v>7</v>
      </c>
      <c r="F334" t="s">
        <v>418</v>
      </c>
    </row>
    <row r="335" spans="1:6">
      <c r="A335" t="s">
        <v>402</v>
      </c>
      <c r="B335" t="s">
        <v>423</v>
      </c>
      <c r="C335" s="2" t="s">
        <v>422</v>
      </c>
      <c r="D335" s="2">
        <f t="shared" si="5"/>
        <v>72</v>
      </c>
      <c r="E335" t="s">
        <v>7</v>
      </c>
      <c r="F335" t="s">
        <v>418</v>
      </c>
    </row>
    <row r="336" spans="1:6">
      <c r="A336" t="s">
        <v>402</v>
      </c>
      <c r="B336" t="s">
        <v>424</v>
      </c>
      <c r="C336" s="2" t="s">
        <v>241</v>
      </c>
      <c r="D336" s="2">
        <f t="shared" si="5"/>
        <v>189</v>
      </c>
      <c r="E336" t="s">
        <v>7</v>
      </c>
      <c r="F336" t="s">
        <v>418</v>
      </c>
    </row>
    <row r="337" spans="1:6">
      <c r="A337" t="s">
        <v>402</v>
      </c>
      <c r="B337" t="s">
        <v>425</v>
      </c>
      <c r="C337" s="2" t="s">
        <v>244</v>
      </c>
      <c r="D337" s="2">
        <f t="shared" si="5"/>
        <v>202</v>
      </c>
      <c r="E337" t="s">
        <v>24</v>
      </c>
      <c r="F337" t="s">
        <v>418</v>
      </c>
    </row>
    <row r="338" spans="1:6">
      <c r="A338" t="s">
        <v>402</v>
      </c>
      <c r="B338" t="s">
        <v>426</v>
      </c>
      <c r="C338" s="2" t="s">
        <v>251</v>
      </c>
      <c r="D338" s="2">
        <f t="shared" si="5"/>
        <v>675</v>
      </c>
      <c r="E338" t="s">
        <v>37</v>
      </c>
      <c r="F338" t="s">
        <v>418</v>
      </c>
    </row>
    <row r="339" spans="1:6">
      <c r="A339" t="s">
        <v>402</v>
      </c>
      <c r="B339" t="s">
        <v>427</v>
      </c>
      <c r="C339" s="2" t="s">
        <v>385</v>
      </c>
      <c r="D339" s="2">
        <f t="shared" si="5"/>
        <v>425</v>
      </c>
      <c r="E339" t="s">
        <v>24</v>
      </c>
      <c r="F339" t="s">
        <v>418</v>
      </c>
    </row>
    <row r="340" spans="1:6">
      <c r="A340" t="s">
        <v>402</v>
      </c>
      <c r="B340" t="s">
        <v>428</v>
      </c>
      <c r="C340" s="2" t="s">
        <v>244</v>
      </c>
      <c r="D340" s="2">
        <f t="shared" si="5"/>
        <v>202</v>
      </c>
      <c r="E340" t="s">
        <v>7</v>
      </c>
      <c r="F340" t="s">
        <v>418</v>
      </c>
    </row>
    <row r="341" spans="1:6">
      <c r="A341" t="s">
        <v>402</v>
      </c>
      <c r="C341" s="2" t="s">
        <v>385</v>
      </c>
      <c r="D341" s="2">
        <f t="shared" si="5"/>
        <v>425</v>
      </c>
      <c r="E341" t="s">
        <v>24</v>
      </c>
      <c r="F341" t="s">
        <v>418</v>
      </c>
    </row>
    <row r="342" spans="1:6">
      <c r="A342" t="s">
        <v>429</v>
      </c>
      <c r="B342" t="s">
        <v>431</v>
      </c>
      <c r="C342" s="2" t="s">
        <v>385</v>
      </c>
      <c r="D342" s="2">
        <f t="shared" si="5"/>
        <v>425</v>
      </c>
      <c r="E342" t="s">
        <v>24</v>
      </c>
      <c r="F342" t="s">
        <v>430</v>
      </c>
    </row>
    <row r="343" spans="1:6">
      <c r="A343" t="s">
        <v>429</v>
      </c>
      <c r="B343" t="s">
        <v>433</v>
      </c>
      <c r="C343" s="2" t="s">
        <v>385</v>
      </c>
      <c r="D343" s="2">
        <f t="shared" si="5"/>
        <v>425</v>
      </c>
      <c r="E343" t="s">
        <v>7</v>
      </c>
      <c r="F343" t="s">
        <v>432</v>
      </c>
    </row>
    <row r="344" spans="1:6">
      <c r="A344" t="s">
        <v>429</v>
      </c>
      <c r="B344" t="s">
        <v>434</v>
      </c>
      <c r="C344" s="2" t="s">
        <v>251</v>
      </c>
      <c r="D344" s="2">
        <f t="shared" si="5"/>
        <v>675</v>
      </c>
      <c r="E344" t="s">
        <v>7</v>
      </c>
      <c r="F344" t="s">
        <v>432</v>
      </c>
    </row>
    <row r="345" spans="1:6">
      <c r="A345" t="s">
        <v>429</v>
      </c>
      <c r="B345" t="s">
        <v>435</v>
      </c>
      <c r="C345" s="2" t="s">
        <v>251</v>
      </c>
      <c r="D345" s="2">
        <f t="shared" si="5"/>
        <v>675</v>
      </c>
      <c r="E345" t="s">
        <v>7</v>
      </c>
      <c r="F345" t="s">
        <v>432</v>
      </c>
    </row>
    <row r="346" spans="1:6">
      <c r="A346" t="s">
        <v>429</v>
      </c>
      <c r="B346" t="s">
        <v>436</v>
      </c>
      <c r="C346" s="2" t="s">
        <v>251</v>
      </c>
      <c r="D346" s="2">
        <f t="shared" si="5"/>
        <v>675</v>
      </c>
      <c r="E346" t="s">
        <v>7</v>
      </c>
      <c r="F346" t="s">
        <v>432</v>
      </c>
    </row>
    <row r="347" spans="1:6">
      <c r="A347" t="s">
        <v>429</v>
      </c>
      <c r="B347" t="s">
        <v>437</v>
      </c>
      <c r="C347" s="2" t="s">
        <v>251</v>
      </c>
      <c r="D347" s="2">
        <f t="shared" si="5"/>
        <v>675</v>
      </c>
      <c r="E347" t="s">
        <v>7</v>
      </c>
      <c r="F347" t="s">
        <v>432</v>
      </c>
    </row>
    <row r="348" spans="1:6">
      <c r="A348" t="s">
        <v>429</v>
      </c>
      <c r="B348" t="s">
        <v>439</v>
      </c>
      <c r="C348" s="2" t="s">
        <v>385</v>
      </c>
      <c r="D348" s="2">
        <f t="shared" si="5"/>
        <v>425</v>
      </c>
      <c r="E348" t="s">
        <v>7</v>
      </c>
      <c r="F348" t="s">
        <v>438</v>
      </c>
    </row>
    <row r="349" spans="1:6">
      <c r="A349" t="s">
        <v>429</v>
      </c>
      <c r="B349" t="s">
        <v>441</v>
      </c>
      <c r="C349" s="2" t="s">
        <v>60</v>
      </c>
      <c r="D349" s="2">
        <f t="shared" si="5"/>
        <v>63</v>
      </c>
      <c r="E349" t="s">
        <v>7</v>
      </c>
      <c r="F349" t="s">
        <v>440</v>
      </c>
    </row>
    <row r="350" spans="1:6">
      <c r="A350" t="s">
        <v>429</v>
      </c>
      <c r="B350" t="s">
        <v>442</v>
      </c>
      <c r="C350" s="2" t="s">
        <v>385</v>
      </c>
      <c r="D350" s="2">
        <f t="shared" si="5"/>
        <v>425</v>
      </c>
      <c r="E350" t="s">
        <v>24</v>
      </c>
      <c r="F350" t="s">
        <v>440</v>
      </c>
    </row>
    <row r="351" spans="1:6">
      <c r="A351" t="s">
        <v>429</v>
      </c>
      <c r="B351" t="s">
        <v>444</v>
      </c>
      <c r="C351" s="2" t="s">
        <v>241</v>
      </c>
      <c r="D351" s="2">
        <f t="shared" si="5"/>
        <v>189</v>
      </c>
      <c r="E351" t="s">
        <v>7</v>
      </c>
      <c r="F351" t="s">
        <v>443</v>
      </c>
    </row>
    <row r="352" spans="1:6">
      <c r="A352" t="s">
        <v>429</v>
      </c>
      <c r="B352" t="s">
        <v>445</v>
      </c>
      <c r="C352" s="2" t="s">
        <v>274</v>
      </c>
      <c r="D352" s="2">
        <f t="shared" si="5"/>
        <v>43</v>
      </c>
      <c r="E352" t="s">
        <v>7</v>
      </c>
      <c r="F352" t="s">
        <v>443</v>
      </c>
    </row>
    <row r="353" spans="1:6">
      <c r="A353" t="s">
        <v>429</v>
      </c>
      <c r="B353" t="s">
        <v>446</v>
      </c>
      <c r="C353" s="2" t="s">
        <v>244</v>
      </c>
      <c r="D353" s="2">
        <f t="shared" si="5"/>
        <v>202</v>
      </c>
      <c r="E353" t="s">
        <v>7</v>
      </c>
      <c r="F353" t="s">
        <v>443</v>
      </c>
    </row>
    <row r="354" spans="1:6">
      <c r="A354" t="s">
        <v>429</v>
      </c>
      <c r="B354" t="s">
        <v>448</v>
      </c>
      <c r="C354" s="2" t="s">
        <v>22</v>
      </c>
      <c r="D354" s="2">
        <f t="shared" si="5"/>
        <v>46</v>
      </c>
      <c r="E354" t="s">
        <v>7</v>
      </c>
      <c r="F354" t="s">
        <v>447</v>
      </c>
    </row>
    <row r="355" spans="1:6">
      <c r="A355" t="s">
        <v>429</v>
      </c>
      <c r="B355" t="s">
        <v>451</v>
      </c>
      <c r="C355" s="2" t="s">
        <v>449</v>
      </c>
      <c r="D355" s="2">
        <f t="shared" si="5"/>
        <v>2</v>
      </c>
      <c r="E355" t="s">
        <v>7</v>
      </c>
      <c r="F355" t="s">
        <v>450</v>
      </c>
    </row>
    <row r="356" spans="1:6">
      <c r="A356" t="s">
        <v>429</v>
      </c>
      <c r="B356" t="s">
        <v>452</v>
      </c>
      <c r="C356" s="2" t="s">
        <v>241</v>
      </c>
      <c r="D356" s="2">
        <f t="shared" si="5"/>
        <v>189</v>
      </c>
      <c r="E356" t="s">
        <v>37</v>
      </c>
      <c r="F356" t="s">
        <v>450</v>
      </c>
    </row>
    <row r="357" spans="1:6">
      <c r="A357" t="s">
        <v>429</v>
      </c>
      <c r="B357" t="s">
        <v>453</v>
      </c>
      <c r="C357" s="2" t="s">
        <v>60</v>
      </c>
      <c r="D357" s="2">
        <f t="shared" si="5"/>
        <v>63</v>
      </c>
      <c r="E357" t="s">
        <v>7</v>
      </c>
      <c r="F357" t="s">
        <v>450</v>
      </c>
    </row>
    <row r="358" spans="1:6">
      <c r="A358" t="s">
        <v>429</v>
      </c>
      <c r="B358" t="s">
        <v>454</v>
      </c>
      <c r="C358" s="2" t="s">
        <v>422</v>
      </c>
      <c r="D358" s="2">
        <f t="shared" si="5"/>
        <v>72</v>
      </c>
      <c r="E358" t="s">
        <v>7</v>
      </c>
      <c r="F358" t="s">
        <v>450</v>
      </c>
    </row>
    <row r="359" spans="1:6">
      <c r="A359" t="s">
        <v>429</v>
      </c>
      <c r="B359" t="s">
        <v>456</v>
      </c>
      <c r="C359" s="2" t="s">
        <v>385</v>
      </c>
      <c r="D359" s="2">
        <f t="shared" si="5"/>
        <v>425</v>
      </c>
      <c r="E359" t="s">
        <v>7</v>
      </c>
      <c r="F359" t="s">
        <v>455</v>
      </c>
    </row>
    <row r="360" spans="1:6">
      <c r="A360" t="s">
        <v>429</v>
      </c>
      <c r="B360" t="s">
        <v>458</v>
      </c>
      <c r="C360" s="2" t="s">
        <v>385</v>
      </c>
      <c r="D360" s="2">
        <f t="shared" si="5"/>
        <v>425</v>
      </c>
      <c r="E360" t="s">
        <v>7</v>
      </c>
      <c r="F360" t="s">
        <v>457</v>
      </c>
    </row>
    <row r="361" spans="1:6">
      <c r="A361" t="s">
        <v>429</v>
      </c>
      <c r="C361" s="2" t="s">
        <v>251</v>
      </c>
      <c r="D361" s="2">
        <f t="shared" si="5"/>
        <v>675</v>
      </c>
      <c r="E361" t="s">
        <v>7</v>
      </c>
      <c r="F361" t="s">
        <v>457</v>
      </c>
    </row>
    <row r="362" spans="1:6">
      <c r="A362" t="s">
        <v>459</v>
      </c>
      <c r="B362" t="s">
        <v>460</v>
      </c>
      <c r="C362" s="2" t="s">
        <v>251</v>
      </c>
      <c r="D362" s="2">
        <f t="shared" si="5"/>
        <v>675</v>
      </c>
      <c r="E362" t="s">
        <v>7</v>
      </c>
      <c r="F362" t="s">
        <v>457</v>
      </c>
    </row>
    <row r="363" spans="1:6">
      <c r="A363" t="s">
        <v>459</v>
      </c>
      <c r="B363" t="s">
        <v>461</v>
      </c>
      <c r="C363" s="2" t="s">
        <v>251</v>
      </c>
      <c r="D363" s="2">
        <f t="shared" si="5"/>
        <v>675</v>
      </c>
      <c r="E363" t="s">
        <v>7</v>
      </c>
      <c r="F363" t="s">
        <v>457</v>
      </c>
    </row>
    <row r="364" spans="1:6">
      <c r="A364" t="s">
        <v>459</v>
      </c>
      <c r="B364" t="s">
        <v>462</v>
      </c>
      <c r="C364" s="2" t="s">
        <v>251</v>
      </c>
      <c r="D364" s="2">
        <f t="shared" si="5"/>
        <v>675</v>
      </c>
      <c r="E364" t="s">
        <v>7</v>
      </c>
      <c r="F364" t="s">
        <v>457</v>
      </c>
    </row>
    <row r="365" spans="1:6">
      <c r="A365" t="s">
        <v>459</v>
      </c>
      <c r="B365" t="s">
        <v>463</v>
      </c>
      <c r="C365" s="2" t="s">
        <v>251</v>
      </c>
      <c r="D365" s="2">
        <f t="shared" si="5"/>
        <v>675</v>
      </c>
      <c r="E365" t="s">
        <v>7</v>
      </c>
      <c r="F365" t="s">
        <v>457</v>
      </c>
    </row>
    <row r="366" spans="1:6">
      <c r="A366" t="s">
        <v>459</v>
      </c>
      <c r="B366" t="s">
        <v>465</v>
      </c>
      <c r="C366" s="2" t="s">
        <v>464</v>
      </c>
      <c r="D366" s="2">
        <f t="shared" si="5"/>
        <v>1</v>
      </c>
      <c r="E366" t="s">
        <v>7</v>
      </c>
      <c r="F366" t="s">
        <v>457</v>
      </c>
    </row>
    <row r="367" spans="1:6">
      <c r="A367" t="s">
        <v>459</v>
      </c>
      <c r="B367" t="s">
        <v>467</v>
      </c>
      <c r="C367" s="2" t="s">
        <v>251</v>
      </c>
      <c r="D367" s="2">
        <f t="shared" si="5"/>
        <v>675</v>
      </c>
      <c r="E367" t="s">
        <v>7</v>
      </c>
      <c r="F367" t="s">
        <v>466</v>
      </c>
    </row>
    <row r="368" spans="1:6">
      <c r="A368" t="s">
        <v>459</v>
      </c>
      <c r="B368" t="s">
        <v>469</v>
      </c>
      <c r="C368" s="2" t="s">
        <v>385</v>
      </c>
      <c r="D368" s="2">
        <f t="shared" si="5"/>
        <v>425</v>
      </c>
      <c r="E368" t="s">
        <v>7</v>
      </c>
      <c r="F368" t="s">
        <v>468</v>
      </c>
    </row>
    <row r="369" spans="1:6">
      <c r="A369" t="s">
        <v>459</v>
      </c>
      <c r="B369" t="s">
        <v>471</v>
      </c>
      <c r="C369" s="2" t="s">
        <v>251</v>
      </c>
      <c r="D369" s="2">
        <f t="shared" si="5"/>
        <v>675</v>
      </c>
      <c r="E369" t="s">
        <v>7</v>
      </c>
      <c r="F369" t="s">
        <v>470</v>
      </c>
    </row>
    <row r="370" spans="1:6">
      <c r="A370" t="s">
        <v>459</v>
      </c>
      <c r="B370" t="s">
        <v>472</v>
      </c>
      <c r="C370" s="2" t="s">
        <v>385</v>
      </c>
      <c r="D370" s="2">
        <f t="shared" si="5"/>
        <v>425</v>
      </c>
      <c r="E370" t="s">
        <v>7</v>
      </c>
      <c r="F370" t="s">
        <v>470</v>
      </c>
    </row>
    <row r="371" spans="1:6">
      <c r="A371" t="s">
        <v>459</v>
      </c>
      <c r="B371" t="s">
        <v>474</v>
      </c>
      <c r="C371" s="2" t="s">
        <v>385</v>
      </c>
      <c r="D371" s="2">
        <f t="shared" si="5"/>
        <v>425</v>
      </c>
      <c r="E371" t="s">
        <v>7</v>
      </c>
      <c r="F371" t="s">
        <v>473</v>
      </c>
    </row>
    <row r="372" spans="1:6">
      <c r="A372" t="s">
        <v>459</v>
      </c>
      <c r="B372" t="s">
        <v>476</v>
      </c>
      <c r="C372" s="2" t="s">
        <v>385</v>
      </c>
      <c r="D372" s="2">
        <f t="shared" si="5"/>
        <v>425</v>
      </c>
      <c r="E372" t="s">
        <v>7</v>
      </c>
      <c r="F372" t="s">
        <v>475</v>
      </c>
    </row>
    <row r="373" spans="1:6">
      <c r="A373" t="s">
        <v>459</v>
      </c>
      <c r="B373" t="s">
        <v>478</v>
      </c>
      <c r="C373" s="2" t="s">
        <v>385</v>
      </c>
      <c r="D373" s="2">
        <f t="shared" si="5"/>
        <v>425</v>
      </c>
      <c r="E373" t="s">
        <v>24</v>
      </c>
      <c r="F373" t="s">
        <v>477</v>
      </c>
    </row>
    <row r="374" spans="1:6">
      <c r="A374" t="s">
        <v>459</v>
      </c>
      <c r="B374" t="s">
        <v>480</v>
      </c>
      <c r="C374" s="2" t="s">
        <v>422</v>
      </c>
      <c r="D374" s="2">
        <f t="shared" si="5"/>
        <v>72</v>
      </c>
      <c r="E374" t="s">
        <v>24</v>
      </c>
      <c r="F374" t="s">
        <v>479</v>
      </c>
    </row>
    <row r="375" spans="1:6">
      <c r="A375" t="s">
        <v>459</v>
      </c>
      <c r="B375" t="s">
        <v>482</v>
      </c>
      <c r="C375" s="2" t="s">
        <v>241</v>
      </c>
      <c r="D375" s="2">
        <f t="shared" si="5"/>
        <v>189</v>
      </c>
      <c r="E375" t="s">
        <v>7</v>
      </c>
      <c r="F375" t="s">
        <v>481</v>
      </c>
    </row>
    <row r="376" spans="1:6">
      <c r="A376" t="s">
        <v>459</v>
      </c>
      <c r="B376" t="s">
        <v>484</v>
      </c>
      <c r="C376" s="2" t="s">
        <v>251</v>
      </c>
      <c r="D376" s="2">
        <f t="shared" si="5"/>
        <v>675</v>
      </c>
      <c r="E376" t="s">
        <v>7</v>
      </c>
      <c r="F376" t="s">
        <v>483</v>
      </c>
    </row>
    <row r="377" spans="1:6">
      <c r="A377" t="s">
        <v>459</v>
      </c>
      <c r="B377" t="s">
        <v>485</v>
      </c>
      <c r="C377" s="2" t="s">
        <v>385</v>
      </c>
      <c r="D377" s="2">
        <f t="shared" si="5"/>
        <v>425</v>
      </c>
      <c r="E377" t="s">
        <v>7</v>
      </c>
      <c r="F377" t="s">
        <v>483</v>
      </c>
    </row>
    <row r="378" spans="1:6">
      <c r="A378" t="s">
        <v>459</v>
      </c>
      <c r="B378" t="s">
        <v>486</v>
      </c>
      <c r="C378" s="2" t="s">
        <v>251</v>
      </c>
      <c r="D378" s="2">
        <f t="shared" si="5"/>
        <v>675</v>
      </c>
      <c r="E378" t="s">
        <v>7</v>
      </c>
      <c r="F378" t="s">
        <v>483</v>
      </c>
    </row>
    <row r="379" spans="1:6">
      <c r="A379" t="s">
        <v>459</v>
      </c>
      <c r="B379" t="s">
        <v>487</v>
      </c>
      <c r="C379" s="2" t="s">
        <v>385</v>
      </c>
      <c r="D379" s="2">
        <f t="shared" si="5"/>
        <v>425</v>
      </c>
      <c r="E379" t="s">
        <v>7</v>
      </c>
      <c r="F379" t="s">
        <v>483</v>
      </c>
    </row>
    <row r="380" spans="1:6">
      <c r="A380" t="s">
        <v>459</v>
      </c>
      <c r="C380" s="2" t="s">
        <v>251</v>
      </c>
      <c r="D380" s="2">
        <f t="shared" si="5"/>
        <v>675</v>
      </c>
      <c r="E380" t="s">
        <v>7</v>
      </c>
      <c r="F380" t="s">
        <v>488</v>
      </c>
    </row>
    <row r="381" spans="1:6">
      <c r="A381" t="s">
        <v>459</v>
      </c>
      <c r="C381" s="2" t="s">
        <v>251</v>
      </c>
      <c r="D381" s="2">
        <f t="shared" si="5"/>
        <v>675</v>
      </c>
      <c r="E381" t="s">
        <v>7</v>
      </c>
      <c r="F381" t="s">
        <v>488</v>
      </c>
    </row>
    <row r="382" spans="1:6">
      <c r="A382" t="s">
        <v>489</v>
      </c>
      <c r="B382" t="s">
        <v>490</v>
      </c>
      <c r="C382" s="2" t="s">
        <v>251</v>
      </c>
      <c r="D382" s="2">
        <f t="shared" si="5"/>
        <v>675</v>
      </c>
      <c r="E382" t="s">
        <v>24</v>
      </c>
      <c r="F382" t="s">
        <v>488</v>
      </c>
    </row>
    <row r="383" spans="1:6">
      <c r="A383" t="s">
        <v>489</v>
      </c>
      <c r="B383" t="s">
        <v>491</v>
      </c>
      <c r="C383" s="2" t="s">
        <v>251</v>
      </c>
      <c r="D383" s="2">
        <f t="shared" si="5"/>
        <v>675</v>
      </c>
      <c r="E383" t="s">
        <v>24</v>
      </c>
      <c r="F383" t="s">
        <v>488</v>
      </c>
    </row>
    <row r="384" spans="1:6">
      <c r="A384" t="s">
        <v>489</v>
      </c>
      <c r="B384" t="s">
        <v>492</v>
      </c>
      <c r="C384" s="2" t="s">
        <v>385</v>
      </c>
      <c r="D384" s="2">
        <f t="shared" si="5"/>
        <v>425</v>
      </c>
      <c r="E384" t="s">
        <v>24</v>
      </c>
      <c r="F384" t="s">
        <v>488</v>
      </c>
    </row>
    <row r="385" spans="1:6">
      <c r="A385" t="s">
        <v>489</v>
      </c>
      <c r="B385" t="s">
        <v>493</v>
      </c>
      <c r="C385" s="2" t="s">
        <v>251</v>
      </c>
      <c r="D385" s="2">
        <f t="shared" si="5"/>
        <v>675</v>
      </c>
      <c r="E385" t="s">
        <v>7</v>
      </c>
      <c r="F385" t="s">
        <v>488</v>
      </c>
    </row>
    <row r="386" spans="1:6">
      <c r="A386" t="s">
        <v>489</v>
      </c>
      <c r="B386" t="s">
        <v>494</v>
      </c>
      <c r="C386" s="2" t="s">
        <v>244</v>
      </c>
      <c r="D386" s="2">
        <f t="shared" si="5"/>
        <v>202</v>
      </c>
      <c r="E386" t="s">
        <v>37</v>
      </c>
      <c r="F386" t="s">
        <v>488</v>
      </c>
    </row>
    <row r="387" spans="1:6">
      <c r="A387" t="s">
        <v>489</v>
      </c>
      <c r="B387" t="s">
        <v>496</v>
      </c>
      <c r="C387" s="2" t="s">
        <v>495</v>
      </c>
      <c r="D387" s="2">
        <f t="shared" ref="D387:D450" si="6">COUNTIF($C$2:$C$3136,$C387)</f>
        <v>32</v>
      </c>
      <c r="E387" t="s">
        <v>24</v>
      </c>
      <c r="F387" t="s">
        <v>488</v>
      </c>
    </row>
    <row r="388" spans="1:6">
      <c r="A388" t="s">
        <v>489</v>
      </c>
      <c r="B388" t="s">
        <v>497</v>
      </c>
      <c r="C388" s="2" t="s">
        <v>241</v>
      </c>
      <c r="D388" s="2">
        <f t="shared" si="6"/>
        <v>189</v>
      </c>
      <c r="E388" t="s">
        <v>7</v>
      </c>
      <c r="F388" t="s">
        <v>488</v>
      </c>
    </row>
    <row r="389" spans="1:6">
      <c r="A389" t="s">
        <v>489</v>
      </c>
      <c r="B389" t="s">
        <v>498</v>
      </c>
      <c r="C389" s="2" t="s">
        <v>385</v>
      </c>
      <c r="D389" s="2">
        <f t="shared" si="6"/>
        <v>425</v>
      </c>
      <c r="E389" t="s">
        <v>37</v>
      </c>
      <c r="F389" t="s">
        <v>488</v>
      </c>
    </row>
    <row r="390" spans="1:6">
      <c r="A390" t="s">
        <v>489</v>
      </c>
      <c r="B390" t="s">
        <v>499</v>
      </c>
      <c r="C390" s="2" t="s">
        <v>251</v>
      </c>
      <c r="D390" s="2">
        <f t="shared" si="6"/>
        <v>675</v>
      </c>
      <c r="E390" t="s">
        <v>7</v>
      </c>
      <c r="F390" t="s">
        <v>488</v>
      </c>
    </row>
    <row r="391" spans="1:6">
      <c r="A391" t="s">
        <v>489</v>
      </c>
      <c r="B391" t="s">
        <v>500</v>
      </c>
      <c r="C391" s="2" t="s">
        <v>361</v>
      </c>
      <c r="D391" s="2">
        <f t="shared" si="6"/>
        <v>4</v>
      </c>
      <c r="E391" t="s">
        <v>7</v>
      </c>
      <c r="F391" t="s">
        <v>488</v>
      </c>
    </row>
    <row r="392" spans="1:6">
      <c r="A392" t="s">
        <v>489</v>
      </c>
      <c r="B392" t="s">
        <v>501</v>
      </c>
      <c r="C392" s="2" t="s">
        <v>22</v>
      </c>
      <c r="D392" s="2">
        <f t="shared" si="6"/>
        <v>46</v>
      </c>
      <c r="E392" t="s">
        <v>24</v>
      </c>
      <c r="F392" t="s">
        <v>488</v>
      </c>
    </row>
    <row r="393" spans="1:6">
      <c r="A393" t="s">
        <v>489</v>
      </c>
      <c r="B393" t="s">
        <v>502</v>
      </c>
      <c r="C393" s="2" t="s">
        <v>244</v>
      </c>
      <c r="D393" s="2">
        <f t="shared" si="6"/>
        <v>202</v>
      </c>
      <c r="E393" t="s">
        <v>7</v>
      </c>
      <c r="F393" t="s">
        <v>488</v>
      </c>
    </row>
    <row r="394" spans="1:6">
      <c r="A394" t="s">
        <v>489</v>
      </c>
      <c r="B394" t="s">
        <v>504</v>
      </c>
      <c r="C394" s="2" t="s">
        <v>385</v>
      </c>
      <c r="D394" s="2">
        <f t="shared" si="6"/>
        <v>425</v>
      </c>
      <c r="E394" t="s">
        <v>7</v>
      </c>
      <c r="F394" t="s">
        <v>503</v>
      </c>
    </row>
    <row r="395" spans="1:6">
      <c r="A395" t="s">
        <v>489</v>
      </c>
      <c r="B395" t="s">
        <v>506</v>
      </c>
      <c r="C395" s="2" t="s">
        <v>251</v>
      </c>
      <c r="D395" s="2">
        <f t="shared" si="6"/>
        <v>675</v>
      </c>
      <c r="E395" t="s">
        <v>7</v>
      </c>
      <c r="F395" t="s">
        <v>505</v>
      </c>
    </row>
    <row r="396" spans="1:6">
      <c r="A396" t="s">
        <v>489</v>
      </c>
      <c r="B396" t="s">
        <v>508</v>
      </c>
      <c r="C396" s="2" t="s">
        <v>241</v>
      </c>
      <c r="D396" s="2">
        <f t="shared" si="6"/>
        <v>189</v>
      </c>
      <c r="E396" t="s">
        <v>7</v>
      </c>
      <c r="F396" t="s">
        <v>507</v>
      </c>
    </row>
    <row r="397" spans="1:6">
      <c r="A397" t="s">
        <v>489</v>
      </c>
      <c r="B397" t="s">
        <v>510</v>
      </c>
      <c r="C397" s="2" t="s">
        <v>385</v>
      </c>
      <c r="D397" s="2">
        <f t="shared" si="6"/>
        <v>425</v>
      </c>
      <c r="E397" t="s">
        <v>7</v>
      </c>
      <c r="F397" t="s">
        <v>509</v>
      </c>
    </row>
    <row r="398" spans="1:6">
      <c r="A398" t="s">
        <v>489</v>
      </c>
      <c r="B398" t="s">
        <v>512</v>
      </c>
      <c r="C398" s="2" t="s">
        <v>251</v>
      </c>
      <c r="D398" s="2">
        <f t="shared" si="6"/>
        <v>675</v>
      </c>
      <c r="E398" t="s">
        <v>7</v>
      </c>
      <c r="F398" t="s">
        <v>511</v>
      </c>
    </row>
    <row r="399" spans="1:6">
      <c r="A399" t="s">
        <v>489</v>
      </c>
      <c r="B399" t="s">
        <v>514</v>
      </c>
      <c r="C399" s="2" t="s">
        <v>251</v>
      </c>
      <c r="D399" s="2">
        <f t="shared" si="6"/>
        <v>675</v>
      </c>
      <c r="E399" t="s">
        <v>7</v>
      </c>
      <c r="F399" t="s">
        <v>513</v>
      </c>
    </row>
    <row r="400" spans="1:6">
      <c r="A400" t="s">
        <v>489</v>
      </c>
      <c r="B400" t="s">
        <v>516</v>
      </c>
      <c r="C400" s="2" t="s">
        <v>515</v>
      </c>
      <c r="D400" s="2">
        <f t="shared" si="6"/>
        <v>5</v>
      </c>
      <c r="E400" t="s">
        <v>7</v>
      </c>
      <c r="F400" t="s">
        <v>509</v>
      </c>
    </row>
    <row r="401" spans="1:6">
      <c r="A401" t="s">
        <v>489</v>
      </c>
      <c r="B401" t="s">
        <v>518</v>
      </c>
      <c r="C401" s="2" t="s">
        <v>241</v>
      </c>
      <c r="D401" s="2">
        <f t="shared" si="6"/>
        <v>189</v>
      </c>
      <c r="E401" t="s">
        <v>7</v>
      </c>
      <c r="F401" t="s">
        <v>517</v>
      </c>
    </row>
    <row r="402" spans="1:6">
      <c r="A402" t="s">
        <v>519</v>
      </c>
      <c r="B402" t="s">
        <v>522</v>
      </c>
      <c r="C402" s="2" t="s">
        <v>520</v>
      </c>
      <c r="D402" s="2">
        <f t="shared" si="6"/>
        <v>21</v>
      </c>
      <c r="E402" t="s">
        <v>7</v>
      </c>
      <c r="F402" t="s">
        <v>521</v>
      </c>
    </row>
    <row r="403" spans="1:6">
      <c r="A403" t="s">
        <v>519</v>
      </c>
      <c r="B403" t="s">
        <v>524</v>
      </c>
      <c r="C403" s="2" t="s">
        <v>251</v>
      </c>
      <c r="D403" s="2">
        <f t="shared" si="6"/>
        <v>675</v>
      </c>
      <c r="E403" t="s">
        <v>7</v>
      </c>
      <c r="F403" t="s">
        <v>523</v>
      </c>
    </row>
    <row r="404" spans="1:6">
      <c r="A404" t="s">
        <v>519</v>
      </c>
      <c r="B404" t="s">
        <v>526</v>
      </c>
      <c r="C404" s="2" t="s">
        <v>251</v>
      </c>
      <c r="D404" s="2">
        <f t="shared" si="6"/>
        <v>675</v>
      </c>
      <c r="E404" t="s">
        <v>7</v>
      </c>
      <c r="F404" t="s">
        <v>525</v>
      </c>
    </row>
    <row r="405" spans="1:6">
      <c r="A405" t="s">
        <v>519</v>
      </c>
      <c r="B405" t="s">
        <v>528</v>
      </c>
      <c r="C405" s="2" t="s">
        <v>527</v>
      </c>
      <c r="D405" s="2">
        <f t="shared" si="6"/>
        <v>1</v>
      </c>
      <c r="E405" t="s">
        <v>7</v>
      </c>
      <c r="F405" t="s">
        <v>525</v>
      </c>
    </row>
    <row r="406" spans="1:6">
      <c r="A406" t="s">
        <v>519</v>
      </c>
      <c r="B406" t="s">
        <v>529</v>
      </c>
      <c r="C406" s="2" t="s">
        <v>251</v>
      </c>
      <c r="D406" s="2">
        <f t="shared" si="6"/>
        <v>675</v>
      </c>
      <c r="E406" t="s">
        <v>7</v>
      </c>
      <c r="F406" t="s">
        <v>525</v>
      </c>
    </row>
    <row r="407" spans="1:6">
      <c r="A407" t="s">
        <v>519</v>
      </c>
      <c r="B407" t="s">
        <v>530</v>
      </c>
      <c r="C407" s="2" t="s">
        <v>251</v>
      </c>
      <c r="D407" s="2">
        <f t="shared" si="6"/>
        <v>675</v>
      </c>
      <c r="E407" t="s">
        <v>7</v>
      </c>
      <c r="F407" t="s">
        <v>525</v>
      </c>
    </row>
    <row r="408" spans="1:6">
      <c r="A408" t="s">
        <v>519</v>
      </c>
      <c r="B408" t="s">
        <v>532</v>
      </c>
      <c r="C408" s="2" t="s">
        <v>531</v>
      </c>
      <c r="D408" s="2">
        <f t="shared" si="6"/>
        <v>1</v>
      </c>
      <c r="E408" t="s">
        <v>7</v>
      </c>
      <c r="F408" t="s">
        <v>525</v>
      </c>
    </row>
    <row r="409" spans="1:6">
      <c r="A409" t="s">
        <v>519</v>
      </c>
      <c r="B409" t="s">
        <v>533</v>
      </c>
      <c r="C409" s="2" t="s">
        <v>251</v>
      </c>
      <c r="D409" s="2">
        <f t="shared" si="6"/>
        <v>675</v>
      </c>
      <c r="E409" t="s">
        <v>7</v>
      </c>
      <c r="F409" t="s">
        <v>525</v>
      </c>
    </row>
    <row r="410" spans="1:6">
      <c r="A410" t="s">
        <v>519</v>
      </c>
      <c r="B410" t="s">
        <v>534</v>
      </c>
      <c r="C410" s="2" t="s">
        <v>251</v>
      </c>
      <c r="D410" s="2">
        <f t="shared" si="6"/>
        <v>675</v>
      </c>
      <c r="E410" t="s">
        <v>7</v>
      </c>
      <c r="F410" t="s">
        <v>525</v>
      </c>
    </row>
    <row r="411" spans="1:6">
      <c r="A411" t="s">
        <v>519</v>
      </c>
      <c r="B411" t="s">
        <v>537</v>
      </c>
      <c r="C411" s="2" t="s">
        <v>535</v>
      </c>
      <c r="D411" s="2">
        <f t="shared" si="6"/>
        <v>8</v>
      </c>
      <c r="E411" t="s">
        <v>7</v>
      </c>
      <c r="F411" t="s">
        <v>536</v>
      </c>
    </row>
    <row r="412" spans="1:6">
      <c r="A412" t="s">
        <v>519</v>
      </c>
      <c r="B412" t="s">
        <v>539</v>
      </c>
      <c r="C412" s="2" t="s">
        <v>538</v>
      </c>
      <c r="D412" s="2">
        <f t="shared" si="6"/>
        <v>3</v>
      </c>
      <c r="E412" t="s">
        <v>7</v>
      </c>
      <c r="F412" t="s">
        <v>536</v>
      </c>
    </row>
    <row r="413" spans="1:6">
      <c r="A413" t="s">
        <v>519</v>
      </c>
      <c r="B413" t="s">
        <v>540</v>
      </c>
      <c r="C413" s="2" t="s">
        <v>409</v>
      </c>
      <c r="D413" s="2">
        <f t="shared" si="6"/>
        <v>32</v>
      </c>
      <c r="E413" t="s">
        <v>37</v>
      </c>
      <c r="F413" t="s">
        <v>536</v>
      </c>
    </row>
    <row r="414" spans="1:6">
      <c r="A414" t="s">
        <v>519</v>
      </c>
      <c r="B414" t="s">
        <v>541</v>
      </c>
      <c r="C414" s="2" t="s">
        <v>388</v>
      </c>
      <c r="D414" s="2">
        <f t="shared" si="6"/>
        <v>68</v>
      </c>
      <c r="E414" t="s">
        <v>7</v>
      </c>
      <c r="F414" t="s">
        <v>536</v>
      </c>
    </row>
    <row r="415" spans="1:6">
      <c r="A415" t="s">
        <v>519</v>
      </c>
      <c r="B415" t="s">
        <v>542</v>
      </c>
      <c r="C415" s="2" t="s">
        <v>395</v>
      </c>
      <c r="D415" s="2">
        <f t="shared" si="6"/>
        <v>15</v>
      </c>
      <c r="E415" t="s">
        <v>7</v>
      </c>
      <c r="F415" t="s">
        <v>536</v>
      </c>
    </row>
    <row r="416" spans="1:6">
      <c r="A416" t="s">
        <v>519</v>
      </c>
      <c r="B416" t="s">
        <v>543</v>
      </c>
      <c r="C416" s="2" t="s">
        <v>395</v>
      </c>
      <c r="D416" s="2">
        <f t="shared" si="6"/>
        <v>15</v>
      </c>
      <c r="E416" t="s">
        <v>7</v>
      </c>
      <c r="F416" t="s">
        <v>536</v>
      </c>
    </row>
    <row r="417" spans="1:6">
      <c r="A417" t="s">
        <v>519</v>
      </c>
      <c r="B417" t="s">
        <v>544</v>
      </c>
      <c r="C417" s="2" t="s">
        <v>60</v>
      </c>
      <c r="D417" s="2">
        <f t="shared" si="6"/>
        <v>63</v>
      </c>
      <c r="E417" t="s">
        <v>24</v>
      </c>
      <c r="F417" t="s">
        <v>536</v>
      </c>
    </row>
    <row r="418" spans="1:6">
      <c r="A418" t="s">
        <v>519</v>
      </c>
      <c r="B418" t="s">
        <v>545</v>
      </c>
      <c r="C418" s="2" t="s">
        <v>395</v>
      </c>
      <c r="D418" s="2">
        <f t="shared" si="6"/>
        <v>15</v>
      </c>
      <c r="E418" t="s">
        <v>7</v>
      </c>
      <c r="F418" t="s">
        <v>536</v>
      </c>
    </row>
    <row r="419" spans="1:6">
      <c r="A419" t="s">
        <v>519</v>
      </c>
      <c r="B419" t="s">
        <v>546</v>
      </c>
      <c r="C419" s="2" t="s">
        <v>26</v>
      </c>
      <c r="D419" s="2">
        <f t="shared" si="6"/>
        <v>7</v>
      </c>
      <c r="E419" t="s">
        <v>7</v>
      </c>
      <c r="F419" t="s">
        <v>536</v>
      </c>
    </row>
    <row r="420" spans="1:6">
      <c r="A420" t="s">
        <v>519</v>
      </c>
      <c r="B420" t="s">
        <v>547</v>
      </c>
      <c r="C420" s="2" t="s">
        <v>60</v>
      </c>
      <c r="D420" s="2">
        <f t="shared" si="6"/>
        <v>63</v>
      </c>
      <c r="E420" t="s">
        <v>7</v>
      </c>
      <c r="F420" t="s">
        <v>536</v>
      </c>
    </row>
    <row r="421" spans="1:6">
      <c r="A421" t="s">
        <v>519</v>
      </c>
      <c r="B421" t="s">
        <v>549</v>
      </c>
      <c r="C421" s="2" t="s">
        <v>548</v>
      </c>
      <c r="D421" s="2">
        <f t="shared" si="6"/>
        <v>1</v>
      </c>
      <c r="E421" t="s">
        <v>24</v>
      </c>
      <c r="F421" t="s">
        <v>536</v>
      </c>
    </row>
    <row r="422" spans="1:6">
      <c r="A422" t="s">
        <v>550</v>
      </c>
      <c r="B422" t="s">
        <v>551</v>
      </c>
      <c r="C422" s="2" t="s">
        <v>22</v>
      </c>
      <c r="D422" s="2">
        <f t="shared" si="6"/>
        <v>46</v>
      </c>
      <c r="E422" t="s">
        <v>7</v>
      </c>
      <c r="F422" t="s">
        <v>536</v>
      </c>
    </row>
    <row r="423" spans="1:6">
      <c r="A423" t="s">
        <v>550</v>
      </c>
      <c r="B423" t="s">
        <v>552</v>
      </c>
      <c r="C423" s="2" t="s">
        <v>409</v>
      </c>
      <c r="D423" s="2">
        <f t="shared" si="6"/>
        <v>32</v>
      </c>
      <c r="E423" t="s">
        <v>24</v>
      </c>
      <c r="F423" t="s">
        <v>536</v>
      </c>
    </row>
    <row r="424" spans="1:6">
      <c r="A424" t="s">
        <v>550</v>
      </c>
      <c r="B424" t="s">
        <v>554</v>
      </c>
      <c r="C424" s="2" t="s">
        <v>553</v>
      </c>
      <c r="D424" s="2">
        <f t="shared" si="6"/>
        <v>2</v>
      </c>
      <c r="E424" t="s">
        <v>7</v>
      </c>
      <c r="F424" t="s">
        <v>536</v>
      </c>
    </row>
    <row r="425" spans="1:6">
      <c r="A425" t="s">
        <v>550</v>
      </c>
      <c r="B425" t="s">
        <v>555</v>
      </c>
      <c r="C425" s="2" t="s">
        <v>409</v>
      </c>
      <c r="D425" s="2">
        <f t="shared" si="6"/>
        <v>32</v>
      </c>
      <c r="E425" t="s">
        <v>7</v>
      </c>
      <c r="F425" t="s">
        <v>536</v>
      </c>
    </row>
    <row r="426" spans="1:6">
      <c r="A426" t="s">
        <v>550</v>
      </c>
      <c r="B426" t="s">
        <v>556</v>
      </c>
      <c r="C426" s="2" t="s">
        <v>409</v>
      </c>
      <c r="D426" s="2">
        <f t="shared" si="6"/>
        <v>32</v>
      </c>
      <c r="E426" t="s">
        <v>7</v>
      </c>
      <c r="F426" t="s">
        <v>536</v>
      </c>
    </row>
    <row r="427" spans="1:6">
      <c r="A427" t="s">
        <v>550</v>
      </c>
      <c r="B427" t="s">
        <v>558</v>
      </c>
      <c r="C427" s="2" t="s">
        <v>557</v>
      </c>
      <c r="D427" s="2">
        <f t="shared" si="6"/>
        <v>2</v>
      </c>
      <c r="E427" t="s">
        <v>7</v>
      </c>
      <c r="F427" t="s">
        <v>536</v>
      </c>
    </row>
    <row r="428" spans="1:6">
      <c r="A428" t="s">
        <v>550</v>
      </c>
      <c r="B428" t="s">
        <v>559</v>
      </c>
      <c r="C428" s="2" t="s">
        <v>395</v>
      </c>
      <c r="D428" s="2">
        <f t="shared" si="6"/>
        <v>15</v>
      </c>
      <c r="E428" t="s">
        <v>7</v>
      </c>
      <c r="F428" t="s">
        <v>536</v>
      </c>
    </row>
    <row r="429" spans="1:6">
      <c r="A429" t="s">
        <v>550</v>
      </c>
      <c r="B429" t="s">
        <v>560</v>
      </c>
      <c r="C429" s="2" t="s">
        <v>388</v>
      </c>
      <c r="D429" s="2">
        <f t="shared" si="6"/>
        <v>68</v>
      </c>
      <c r="E429" t="s">
        <v>7</v>
      </c>
      <c r="F429" t="s">
        <v>536</v>
      </c>
    </row>
    <row r="430" spans="1:6">
      <c r="A430" t="s">
        <v>550</v>
      </c>
      <c r="B430" t="s">
        <v>561</v>
      </c>
      <c r="C430" s="2" t="s">
        <v>60</v>
      </c>
      <c r="D430" s="2">
        <f t="shared" si="6"/>
        <v>63</v>
      </c>
      <c r="E430" t="s">
        <v>7</v>
      </c>
      <c r="F430" t="s">
        <v>536</v>
      </c>
    </row>
    <row r="431" spans="1:6">
      <c r="A431" t="s">
        <v>550</v>
      </c>
      <c r="B431" t="s">
        <v>562</v>
      </c>
      <c r="C431" s="2" t="s">
        <v>22</v>
      </c>
      <c r="D431" s="2">
        <f t="shared" si="6"/>
        <v>46</v>
      </c>
      <c r="E431" t="s">
        <v>7</v>
      </c>
      <c r="F431" t="s">
        <v>536</v>
      </c>
    </row>
    <row r="432" spans="1:6">
      <c r="A432" t="s">
        <v>550</v>
      </c>
      <c r="B432" t="s">
        <v>563</v>
      </c>
      <c r="C432" s="2" t="s">
        <v>535</v>
      </c>
      <c r="D432" s="2">
        <f t="shared" si="6"/>
        <v>8</v>
      </c>
      <c r="E432" t="s">
        <v>7</v>
      </c>
      <c r="F432" t="s">
        <v>536</v>
      </c>
    </row>
    <row r="433" spans="1:6">
      <c r="A433" t="s">
        <v>550</v>
      </c>
      <c r="B433" t="s">
        <v>564</v>
      </c>
      <c r="C433" s="2" t="s">
        <v>535</v>
      </c>
      <c r="D433" s="2">
        <f t="shared" si="6"/>
        <v>8</v>
      </c>
      <c r="E433" t="s">
        <v>7</v>
      </c>
      <c r="F433" t="s">
        <v>536</v>
      </c>
    </row>
    <row r="434" spans="1:6">
      <c r="A434" t="s">
        <v>550</v>
      </c>
      <c r="B434" t="s">
        <v>565</v>
      </c>
      <c r="C434" s="2" t="s">
        <v>22</v>
      </c>
      <c r="D434" s="2">
        <f t="shared" si="6"/>
        <v>46</v>
      </c>
      <c r="E434" t="s">
        <v>7</v>
      </c>
      <c r="F434" t="s">
        <v>536</v>
      </c>
    </row>
    <row r="435" spans="1:6">
      <c r="A435" t="s">
        <v>550</v>
      </c>
      <c r="B435" t="s">
        <v>566</v>
      </c>
      <c r="C435" s="2" t="s">
        <v>388</v>
      </c>
      <c r="D435" s="2">
        <f t="shared" si="6"/>
        <v>68</v>
      </c>
      <c r="E435" t="s">
        <v>7</v>
      </c>
      <c r="F435" t="s">
        <v>536</v>
      </c>
    </row>
    <row r="436" spans="1:6">
      <c r="A436" t="s">
        <v>550</v>
      </c>
      <c r="B436" t="s">
        <v>567</v>
      </c>
      <c r="C436" s="2" t="s">
        <v>388</v>
      </c>
      <c r="D436" s="2">
        <f t="shared" si="6"/>
        <v>68</v>
      </c>
      <c r="E436" t="s">
        <v>7</v>
      </c>
      <c r="F436" t="s">
        <v>536</v>
      </c>
    </row>
    <row r="437" spans="1:6">
      <c r="A437" t="s">
        <v>550</v>
      </c>
      <c r="B437" t="s">
        <v>568</v>
      </c>
      <c r="C437" s="2" t="s">
        <v>22</v>
      </c>
      <c r="D437" s="2">
        <f t="shared" si="6"/>
        <v>46</v>
      </c>
      <c r="E437" t="s">
        <v>7</v>
      </c>
      <c r="F437" t="s">
        <v>536</v>
      </c>
    </row>
    <row r="438" spans="1:6">
      <c r="A438" t="s">
        <v>550</v>
      </c>
      <c r="B438" t="s">
        <v>569</v>
      </c>
      <c r="C438" s="2" t="s">
        <v>10</v>
      </c>
      <c r="D438" s="2">
        <f t="shared" si="6"/>
        <v>98</v>
      </c>
      <c r="E438" t="s">
        <v>37</v>
      </c>
      <c r="F438" t="s">
        <v>536</v>
      </c>
    </row>
    <row r="439" spans="1:6">
      <c r="A439" t="s">
        <v>550</v>
      </c>
      <c r="B439" t="s">
        <v>570</v>
      </c>
      <c r="C439" s="2" t="s">
        <v>395</v>
      </c>
      <c r="D439" s="2">
        <f t="shared" si="6"/>
        <v>15</v>
      </c>
      <c r="E439" t="s">
        <v>37</v>
      </c>
      <c r="F439" t="s">
        <v>536</v>
      </c>
    </row>
    <row r="440" spans="1:6">
      <c r="A440" t="s">
        <v>550</v>
      </c>
      <c r="B440" t="s">
        <v>571</v>
      </c>
      <c r="C440" s="2" t="s">
        <v>10</v>
      </c>
      <c r="D440" s="2">
        <f t="shared" si="6"/>
        <v>98</v>
      </c>
      <c r="E440" t="s">
        <v>7</v>
      </c>
      <c r="F440" t="s">
        <v>536</v>
      </c>
    </row>
    <row r="441" spans="1:6">
      <c r="A441" t="s">
        <v>550</v>
      </c>
      <c r="B441" t="s">
        <v>572</v>
      </c>
      <c r="C441" s="2" t="s">
        <v>20</v>
      </c>
      <c r="D441" s="2">
        <f t="shared" si="6"/>
        <v>50</v>
      </c>
      <c r="E441" t="s">
        <v>7</v>
      </c>
      <c r="F441" t="s">
        <v>536</v>
      </c>
    </row>
    <row r="442" spans="1:6">
      <c r="A442" t="s">
        <v>573</v>
      </c>
      <c r="B442" t="s">
        <v>575</v>
      </c>
      <c r="C442" s="2" t="s">
        <v>574</v>
      </c>
      <c r="D442" s="2">
        <f t="shared" si="6"/>
        <v>3</v>
      </c>
      <c r="E442" t="s">
        <v>24</v>
      </c>
      <c r="F442" t="s">
        <v>536</v>
      </c>
    </row>
    <row r="443" spans="1:6">
      <c r="A443" t="s">
        <v>573</v>
      </c>
      <c r="B443" t="s">
        <v>577</v>
      </c>
      <c r="C443" s="2" t="s">
        <v>576</v>
      </c>
      <c r="D443" s="2">
        <f t="shared" si="6"/>
        <v>1</v>
      </c>
      <c r="E443" t="s">
        <v>7</v>
      </c>
      <c r="F443" t="s">
        <v>536</v>
      </c>
    </row>
    <row r="444" spans="1:6">
      <c r="A444" t="s">
        <v>573</v>
      </c>
      <c r="B444" t="s">
        <v>578</v>
      </c>
      <c r="C444" s="2" t="s">
        <v>20</v>
      </c>
      <c r="D444" s="2">
        <f t="shared" si="6"/>
        <v>50</v>
      </c>
      <c r="E444" t="s">
        <v>7</v>
      </c>
      <c r="F444" t="s">
        <v>536</v>
      </c>
    </row>
    <row r="445" spans="1:6">
      <c r="A445" t="s">
        <v>573</v>
      </c>
      <c r="B445" t="s">
        <v>579</v>
      </c>
      <c r="C445" s="2" t="s">
        <v>409</v>
      </c>
      <c r="D445" s="2">
        <f t="shared" si="6"/>
        <v>32</v>
      </c>
      <c r="E445" t="s">
        <v>7</v>
      </c>
      <c r="F445" t="s">
        <v>536</v>
      </c>
    </row>
    <row r="446" spans="1:6">
      <c r="A446" t="s">
        <v>573</v>
      </c>
      <c r="B446" t="s">
        <v>580</v>
      </c>
      <c r="C446" s="2" t="s">
        <v>60</v>
      </c>
      <c r="D446" s="2">
        <f t="shared" si="6"/>
        <v>63</v>
      </c>
      <c r="E446" t="s">
        <v>7</v>
      </c>
      <c r="F446" t="s">
        <v>536</v>
      </c>
    </row>
    <row r="447" spans="1:6">
      <c r="A447" t="s">
        <v>573</v>
      </c>
      <c r="B447" t="s">
        <v>582</v>
      </c>
      <c r="C447" s="2" t="s">
        <v>581</v>
      </c>
      <c r="D447" s="2">
        <f t="shared" si="6"/>
        <v>2</v>
      </c>
      <c r="E447" t="s">
        <v>7</v>
      </c>
      <c r="F447" t="s">
        <v>536</v>
      </c>
    </row>
    <row r="448" spans="1:6">
      <c r="A448" t="s">
        <v>573</v>
      </c>
      <c r="B448" t="s">
        <v>583</v>
      </c>
      <c r="C448" s="2" t="s">
        <v>395</v>
      </c>
      <c r="D448" s="2">
        <f t="shared" si="6"/>
        <v>15</v>
      </c>
      <c r="E448" t="s">
        <v>7</v>
      </c>
      <c r="F448" t="s">
        <v>536</v>
      </c>
    </row>
    <row r="449" spans="1:6">
      <c r="A449" t="s">
        <v>573</v>
      </c>
      <c r="B449" t="s">
        <v>584</v>
      </c>
      <c r="C449" s="2" t="s">
        <v>22</v>
      </c>
      <c r="D449" s="2">
        <f t="shared" si="6"/>
        <v>46</v>
      </c>
      <c r="E449" t="s">
        <v>7</v>
      </c>
      <c r="F449" t="s">
        <v>536</v>
      </c>
    </row>
    <row r="450" spans="1:6">
      <c r="A450" t="s">
        <v>573</v>
      </c>
      <c r="B450" t="s">
        <v>586</v>
      </c>
      <c r="C450" s="2" t="s">
        <v>585</v>
      </c>
      <c r="D450" s="2">
        <f t="shared" si="6"/>
        <v>1</v>
      </c>
      <c r="E450" t="s">
        <v>24</v>
      </c>
      <c r="F450" t="s">
        <v>536</v>
      </c>
    </row>
    <row r="451" spans="1:6">
      <c r="A451" t="s">
        <v>573</v>
      </c>
      <c r="B451" t="s">
        <v>587</v>
      </c>
      <c r="C451" s="2" t="s">
        <v>409</v>
      </c>
      <c r="D451" s="2">
        <f t="shared" ref="D451:D514" si="7">COUNTIF($C$2:$C$3136,$C451)</f>
        <v>32</v>
      </c>
      <c r="E451" t="s">
        <v>7</v>
      </c>
      <c r="F451" t="s">
        <v>536</v>
      </c>
    </row>
    <row r="452" spans="1:6">
      <c r="A452" t="s">
        <v>573</v>
      </c>
      <c r="B452" t="s">
        <v>588</v>
      </c>
      <c r="C452" s="2" t="s">
        <v>409</v>
      </c>
      <c r="D452" s="2">
        <f t="shared" si="7"/>
        <v>32</v>
      </c>
      <c r="E452" t="s">
        <v>7</v>
      </c>
      <c r="F452" t="s">
        <v>536</v>
      </c>
    </row>
    <row r="453" spans="1:6">
      <c r="A453" t="s">
        <v>573</v>
      </c>
      <c r="B453" t="s">
        <v>589</v>
      </c>
      <c r="C453" s="2" t="s">
        <v>22</v>
      </c>
      <c r="D453" s="2">
        <f t="shared" si="7"/>
        <v>46</v>
      </c>
      <c r="E453" t="s">
        <v>7</v>
      </c>
      <c r="F453" t="s">
        <v>536</v>
      </c>
    </row>
    <row r="454" spans="1:6">
      <c r="A454" t="s">
        <v>573</v>
      </c>
      <c r="B454" t="s">
        <v>590</v>
      </c>
      <c r="C454" s="2" t="s">
        <v>22</v>
      </c>
      <c r="D454" s="2">
        <f t="shared" si="7"/>
        <v>46</v>
      </c>
      <c r="E454" t="s">
        <v>7</v>
      </c>
      <c r="F454" t="s">
        <v>536</v>
      </c>
    </row>
    <row r="455" spans="1:6">
      <c r="A455" t="s">
        <v>573</v>
      </c>
      <c r="B455" t="s">
        <v>592</v>
      </c>
      <c r="C455" s="2" t="s">
        <v>591</v>
      </c>
      <c r="D455" s="2">
        <f t="shared" si="7"/>
        <v>1</v>
      </c>
      <c r="E455" t="s">
        <v>7</v>
      </c>
      <c r="F455" t="s">
        <v>536</v>
      </c>
    </row>
    <row r="456" spans="1:6">
      <c r="A456" t="s">
        <v>573</v>
      </c>
      <c r="B456" t="s">
        <v>593</v>
      </c>
      <c r="C456" s="2" t="s">
        <v>60</v>
      </c>
      <c r="D456" s="2">
        <f t="shared" si="7"/>
        <v>63</v>
      </c>
      <c r="E456" t="s">
        <v>7</v>
      </c>
      <c r="F456" t="s">
        <v>536</v>
      </c>
    </row>
    <row r="457" spans="1:6">
      <c r="A457" t="s">
        <v>573</v>
      </c>
      <c r="B457" t="s">
        <v>594</v>
      </c>
      <c r="C457" s="2" t="s">
        <v>60</v>
      </c>
      <c r="D457" s="2">
        <f t="shared" si="7"/>
        <v>63</v>
      </c>
      <c r="E457" t="s">
        <v>7</v>
      </c>
      <c r="F457" t="s">
        <v>536</v>
      </c>
    </row>
    <row r="458" spans="1:6">
      <c r="A458" t="s">
        <v>573</v>
      </c>
      <c r="B458" t="s">
        <v>595</v>
      </c>
      <c r="C458" s="2" t="s">
        <v>388</v>
      </c>
      <c r="D458" s="2">
        <f t="shared" si="7"/>
        <v>68</v>
      </c>
      <c r="E458" t="s">
        <v>7</v>
      </c>
      <c r="F458" t="s">
        <v>536</v>
      </c>
    </row>
    <row r="459" spans="1:6">
      <c r="A459" t="s">
        <v>573</v>
      </c>
      <c r="B459" t="s">
        <v>596</v>
      </c>
      <c r="C459" s="2" t="s">
        <v>535</v>
      </c>
      <c r="D459" s="2">
        <f t="shared" si="7"/>
        <v>8</v>
      </c>
      <c r="E459" t="s">
        <v>7</v>
      </c>
      <c r="F459" t="s">
        <v>536</v>
      </c>
    </row>
    <row r="460" spans="1:6">
      <c r="A460" t="s">
        <v>573</v>
      </c>
      <c r="B460" t="s">
        <v>598</v>
      </c>
      <c r="C460" s="2" t="s">
        <v>574</v>
      </c>
      <c r="D460" s="2">
        <f t="shared" si="7"/>
        <v>3</v>
      </c>
      <c r="E460" t="s">
        <v>24</v>
      </c>
      <c r="F460" t="s">
        <v>597</v>
      </c>
    </row>
    <row r="461" spans="1:6">
      <c r="A461" t="s">
        <v>573</v>
      </c>
      <c r="C461" s="2" t="s">
        <v>599</v>
      </c>
      <c r="D461" s="2">
        <f t="shared" si="7"/>
        <v>1</v>
      </c>
      <c r="E461" t="s">
        <v>7</v>
      </c>
      <c r="F461" t="s">
        <v>597</v>
      </c>
    </row>
    <row r="462" spans="1:6">
      <c r="A462" t="s">
        <v>600</v>
      </c>
      <c r="B462" t="s">
        <v>601</v>
      </c>
      <c r="C462" s="2" t="s">
        <v>22</v>
      </c>
      <c r="D462" s="2">
        <f t="shared" si="7"/>
        <v>46</v>
      </c>
      <c r="E462" t="s">
        <v>7</v>
      </c>
      <c r="F462" t="s">
        <v>597</v>
      </c>
    </row>
    <row r="463" spans="1:6">
      <c r="A463" t="s">
        <v>600</v>
      </c>
      <c r="B463" t="s">
        <v>602</v>
      </c>
      <c r="C463" s="2" t="s">
        <v>26</v>
      </c>
      <c r="D463" s="2">
        <f t="shared" si="7"/>
        <v>7</v>
      </c>
      <c r="E463" t="s">
        <v>7</v>
      </c>
      <c r="F463" t="s">
        <v>597</v>
      </c>
    </row>
    <row r="464" spans="1:6">
      <c r="A464" t="s">
        <v>600</v>
      </c>
      <c r="B464" t="s">
        <v>604</v>
      </c>
      <c r="C464" s="2" t="s">
        <v>603</v>
      </c>
      <c r="D464" s="2">
        <f t="shared" si="7"/>
        <v>2</v>
      </c>
      <c r="E464" t="s">
        <v>7</v>
      </c>
      <c r="F464" t="s">
        <v>597</v>
      </c>
    </row>
    <row r="465" spans="1:6">
      <c r="A465" t="s">
        <v>600</v>
      </c>
      <c r="B465" t="s">
        <v>605</v>
      </c>
      <c r="C465" s="2" t="s">
        <v>26</v>
      </c>
      <c r="D465" s="2">
        <f t="shared" si="7"/>
        <v>7</v>
      </c>
      <c r="E465" t="s">
        <v>7</v>
      </c>
      <c r="F465" t="s">
        <v>597</v>
      </c>
    </row>
    <row r="466" spans="1:6">
      <c r="A466" t="s">
        <v>600</v>
      </c>
      <c r="B466" t="s">
        <v>607</v>
      </c>
      <c r="C466" s="2" t="s">
        <v>606</v>
      </c>
      <c r="D466" s="2">
        <f t="shared" si="7"/>
        <v>1</v>
      </c>
      <c r="E466" t="s">
        <v>24</v>
      </c>
      <c r="F466" t="s">
        <v>597</v>
      </c>
    </row>
    <row r="467" spans="1:6">
      <c r="A467" t="s">
        <v>600</v>
      </c>
      <c r="B467" t="s">
        <v>608</v>
      </c>
      <c r="C467" s="2" t="s">
        <v>22</v>
      </c>
      <c r="D467" s="2">
        <f t="shared" si="7"/>
        <v>46</v>
      </c>
      <c r="E467" t="s">
        <v>7</v>
      </c>
      <c r="F467" t="s">
        <v>597</v>
      </c>
    </row>
    <row r="468" spans="1:6">
      <c r="A468" t="s">
        <v>600</v>
      </c>
      <c r="B468" t="s">
        <v>609</v>
      </c>
      <c r="C468" s="2" t="s">
        <v>60</v>
      </c>
      <c r="D468" s="2">
        <f t="shared" si="7"/>
        <v>63</v>
      </c>
      <c r="E468" t="s">
        <v>7</v>
      </c>
      <c r="F468" t="s">
        <v>597</v>
      </c>
    </row>
    <row r="469" spans="1:6">
      <c r="A469" t="s">
        <v>600</v>
      </c>
      <c r="B469" t="s">
        <v>610</v>
      </c>
      <c r="C469" s="2" t="s">
        <v>388</v>
      </c>
      <c r="D469" s="2">
        <f t="shared" si="7"/>
        <v>68</v>
      </c>
      <c r="E469" t="s">
        <v>37</v>
      </c>
      <c r="F469" t="s">
        <v>597</v>
      </c>
    </row>
    <row r="470" spans="1:6">
      <c r="A470" t="s">
        <v>600</v>
      </c>
      <c r="B470" t="s">
        <v>611</v>
      </c>
      <c r="C470" s="2" t="s">
        <v>22</v>
      </c>
      <c r="D470" s="2">
        <f t="shared" si="7"/>
        <v>46</v>
      </c>
      <c r="E470" t="s">
        <v>7</v>
      </c>
      <c r="F470" t="s">
        <v>597</v>
      </c>
    </row>
    <row r="471" spans="1:6">
      <c r="A471" t="s">
        <v>600</v>
      </c>
      <c r="B471" t="s">
        <v>612</v>
      </c>
      <c r="C471" s="2" t="s">
        <v>60</v>
      </c>
      <c r="D471" s="2">
        <f t="shared" si="7"/>
        <v>63</v>
      </c>
      <c r="E471" t="s">
        <v>7</v>
      </c>
      <c r="F471" t="s">
        <v>597</v>
      </c>
    </row>
    <row r="472" spans="1:6">
      <c r="A472" t="s">
        <v>600</v>
      </c>
      <c r="B472" t="s">
        <v>614</v>
      </c>
      <c r="C472" s="2" t="s">
        <v>395</v>
      </c>
      <c r="D472" s="2">
        <f t="shared" si="7"/>
        <v>15</v>
      </c>
      <c r="E472" t="s">
        <v>7</v>
      </c>
      <c r="F472" t="s">
        <v>613</v>
      </c>
    </row>
    <row r="473" spans="1:6">
      <c r="A473" t="s">
        <v>600</v>
      </c>
      <c r="B473" t="s">
        <v>615</v>
      </c>
      <c r="C473" s="2" t="s">
        <v>22</v>
      </c>
      <c r="D473" s="2">
        <f t="shared" si="7"/>
        <v>46</v>
      </c>
      <c r="E473" t="s">
        <v>24</v>
      </c>
      <c r="F473" t="s">
        <v>613</v>
      </c>
    </row>
    <row r="474" spans="1:6">
      <c r="A474" t="s">
        <v>600</v>
      </c>
      <c r="B474" t="s">
        <v>616</v>
      </c>
      <c r="C474" s="2" t="s">
        <v>395</v>
      </c>
      <c r="D474" s="2">
        <f t="shared" si="7"/>
        <v>15</v>
      </c>
      <c r="E474" t="s">
        <v>7</v>
      </c>
      <c r="F474" t="s">
        <v>613</v>
      </c>
    </row>
    <row r="475" spans="1:6">
      <c r="A475" t="s">
        <v>600</v>
      </c>
      <c r="B475" t="s">
        <v>617</v>
      </c>
      <c r="C475" s="2" t="s">
        <v>34</v>
      </c>
      <c r="D475" s="2">
        <f t="shared" si="7"/>
        <v>22</v>
      </c>
      <c r="E475" t="s">
        <v>7</v>
      </c>
      <c r="F475" t="s">
        <v>597</v>
      </c>
    </row>
    <row r="476" spans="1:6">
      <c r="A476" t="s">
        <v>600</v>
      </c>
      <c r="B476" t="s">
        <v>619</v>
      </c>
      <c r="C476" s="2" t="s">
        <v>618</v>
      </c>
      <c r="D476" s="2">
        <f t="shared" si="7"/>
        <v>5</v>
      </c>
      <c r="E476" t="s">
        <v>7</v>
      </c>
      <c r="F476" t="s">
        <v>597</v>
      </c>
    </row>
    <row r="477" spans="1:6">
      <c r="A477" t="s">
        <v>600</v>
      </c>
      <c r="B477" t="s">
        <v>620</v>
      </c>
      <c r="C477" s="2" t="s">
        <v>538</v>
      </c>
      <c r="D477" s="2">
        <f t="shared" si="7"/>
        <v>3</v>
      </c>
      <c r="E477" t="s">
        <v>7</v>
      </c>
      <c r="F477" t="s">
        <v>613</v>
      </c>
    </row>
    <row r="478" spans="1:6">
      <c r="A478" t="s">
        <v>600</v>
      </c>
      <c r="B478" t="s">
        <v>621</v>
      </c>
      <c r="C478" s="2" t="s">
        <v>6</v>
      </c>
      <c r="D478" s="2">
        <f t="shared" si="7"/>
        <v>216</v>
      </c>
      <c r="E478" t="s">
        <v>7</v>
      </c>
      <c r="F478" t="s">
        <v>597</v>
      </c>
    </row>
    <row r="479" spans="1:6">
      <c r="A479" t="s">
        <v>600</v>
      </c>
      <c r="C479" s="2" t="s">
        <v>409</v>
      </c>
      <c r="D479" s="2">
        <f t="shared" si="7"/>
        <v>32</v>
      </c>
      <c r="E479" t="s">
        <v>7</v>
      </c>
      <c r="F479" t="s">
        <v>613</v>
      </c>
    </row>
    <row r="480" spans="1:6">
      <c r="A480" t="s">
        <v>600</v>
      </c>
      <c r="C480" s="2" t="s">
        <v>409</v>
      </c>
      <c r="D480" s="2">
        <f t="shared" si="7"/>
        <v>32</v>
      </c>
      <c r="E480" t="s">
        <v>7</v>
      </c>
      <c r="F480" t="s">
        <v>597</v>
      </c>
    </row>
    <row r="481" spans="1:6">
      <c r="A481" t="s">
        <v>600</v>
      </c>
      <c r="C481" s="2" t="s">
        <v>60</v>
      </c>
      <c r="D481" s="2">
        <f t="shared" si="7"/>
        <v>63</v>
      </c>
      <c r="E481" t="s">
        <v>24</v>
      </c>
      <c r="F481" t="s">
        <v>597</v>
      </c>
    </row>
    <row r="482" spans="1:6">
      <c r="A482" t="s">
        <v>622</v>
      </c>
      <c r="B482" t="s">
        <v>623</v>
      </c>
      <c r="C482" s="2" t="s">
        <v>409</v>
      </c>
      <c r="D482" s="2">
        <f t="shared" si="7"/>
        <v>32</v>
      </c>
      <c r="E482" t="s">
        <v>24</v>
      </c>
      <c r="F482" t="s">
        <v>597</v>
      </c>
    </row>
    <row r="483" spans="1:6">
      <c r="A483" t="s">
        <v>622</v>
      </c>
      <c r="B483" t="s">
        <v>624</v>
      </c>
      <c r="C483" s="2" t="s">
        <v>618</v>
      </c>
      <c r="D483" s="2">
        <f t="shared" si="7"/>
        <v>5</v>
      </c>
      <c r="E483" t="s">
        <v>7</v>
      </c>
      <c r="F483" t="s">
        <v>597</v>
      </c>
    </row>
    <row r="484" spans="1:6">
      <c r="A484" t="s">
        <v>622</v>
      </c>
      <c r="B484" t="s">
        <v>626</v>
      </c>
      <c r="C484" s="2" t="s">
        <v>625</v>
      </c>
      <c r="D484" s="2">
        <f t="shared" si="7"/>
        <v>1</v>
      </c>
      <c r="E484" t="s">
        <v>24</v>
      </c>
      <c r="F484" t="s">
        <v>597</v>
      </c>
    </row>
    <row r="485" spans="1:6">
      <c r="A485" t="s">
        <v>622</v>
      </c>
      <c r="B485" t="s">
        <v>627</v>
      </c>
      <c r="C485" s="2" t="s">
        <v>60</v>
      </c>
      <c r="D485" s="2">
        <f t="shared" si="7"/>
        <v>63</v>
      </c>
      <c r="E485" t="s">
        <v>7</v>
      </c>
      <c r="F485" t="s">
        <v>597</v>
      </c>
    </row>
    <row r="486" spans="1:6">
      <c r="A486" t="s">
        <v>622</v>
      </c>
      <c r="B486" t="s">
        <v>628</v>
      </c>
      <c r="C486" s="2" t="s">
        <v>22</v>
      </c>
      <c r="D486" s="2">
        <f t="shared" si="7"/>
        <v>46</v>
      </c>
      <c r="E486" t="s">
        <v>24</v>
      </c>
      <c r="F486" t="s">
        <v>597</v>
      </c>
    </row>
    <row r="487" spans="1:6">
      <c r="A487" t="s">
        <v>622</v>
      </c>
      <c r="B487" t="s">
        <v>629</v>
      </c>
      <c r="C487" s="2" t="s">
        <v>618</v>
      </c>
      <c r="D487" s="2">
        <f t="shared" si="7"/>
        <v>5</v>
      </c>
      <c r="E487" t="s">
        <v>7</v>
      </c>
      <c r="F487" t="s">
        <v>597</v>
      </c>
    </row>
    <row r="488" spans="1:6">
      <c r="A488" t="s">
        <v>622</v>
      </c>
      <c r="B488" t="s">
        <v>630</v>
      </c>
      <c r="C488" s="2" t="s">
        <v>618</v>
      </c>
      <c r="D488" s="2">
        <f t="shared" si="7"/>
        <v>5</v>
      </c>
      <c r="E488" t="s">
        <v>7</v>
      </c>
      <c r="F488" t="s">
        <v>597</v>
      </c>
    </row>
    <row r="489" spans="1:6">
      <c r="A489" t="s">
        <v>622</v>
      </c>
      <c r="B489" t="s">
        <v>631</v>
      </c>
      <c r="C489" s="2" t="s">
        <v>22</v>
      </c>
      <c r="D489" s="2">
        <f t="shared" si="7"/>
        <v>46</v>
      </c>
      <c r="E489" t="s">
        <v>24</v>
      </c>
      <c r="F489" t="s">
        <v>597</v>
      </c>
    </row>
    <row r="490" spans="1:6">
      <c r="A490" t="s">
        <v>622</v>
      </c>
      <c r="B490" t="s">
        <v>632</v>
      </c>
      <c r="C490" s="2" t="s">
        <v>618</v>
      </c>
      <c r="D490" s="2">
        <f t="shared" si="7"/>
        <v>5</v>
      </c>
      <c r="E490" t="s">
        <v>7</v>
      </c>
      <c r="F490" t="s">
        <v>597</v>
      </c>
    </row>
    <row r="491" spans="1:6">
      <c r="A491" t="s">
        <v>622</v>
      </c>
      <c r="B491" t="s">
        <v>633</v>
      </c>
      <c r="C491" s="2" t="s">
        <v>538</v>
      </c>
      <c r="D491" s="2">
        <f t="shared" si="7"/>
        <v>3</v>
      </c>
      <c r="E491" t="s">
        <v>7</v>
      </c>
      <c r="F491" t="s">
        <v>597</v>
      </c>
    </row>
    <row r="492" spans="1:6">
      <c r="A492" t="s">
        <v>622</v>
      </c>
      <c r="B492" t="s">
        <v>634</v>
      </c>
      <c r="C492" s="2" t="s">
        <v>388</v>
      </c>
      <c r="D492" s="2">
        <f t="shared" si="7"/>
        <v>68</v>
      </c>
      <c r="E492" t="s">
        <v>7</v>
      </c>
      <c r="F492" t="s">
        <v>597</v>
      </c>
    </row>
    <row r="493" spans="1:6">
      <c r="A493" t="s">
        <v>622</v>
      </c>
      <c r="C493" s="2" t="s">
        <v>60</v>
      </c>
      <c r="D493" s="2">
        <f t="shared" si="7"/>
        <v>63</v>
      </c>
      <c r="E493" t="s">
        <v>7</v>
      </c>
      <c r="F493" t="s">
        <v>597</v>
      </c>
    </row>
    <row r="494" spans="1:6">
      <c r="A494" t="s">
        <v>622</v>
      </c>
      <c r="C494" s="2" t="s">
        <v>274</v>
      </c>
      <c r="D494" s="2">
        <f t="shared" si="7"/>
        <v>43</v>
      </c>
      <c r="E494" t="s">
        <v>24</v>
      </c>
      <c r="F494" t="s">
        <v>635</v>
      </c>
    </row>
    <row r="495" spans="1:6">
      <c r="A495" t="s">
        <v>622</v>
      </c>
      <c r="C495" s="2" t="s">
        <v>256</v>
      </c>
      <c r="D495" s="2">
        <f t="shared" si="7"/>
        <v>5</v>
      </c>
      <c r="E495" t="s">
        <v>7</v>
      </c>
      <c r="F495" t="s">
        <v>635</v>
      </c>
    </row>
    <row r="496" spans="1:6">
      <c r="A496" t="s">
        <v>622</v>
      </c>
      <c r="C496" s="2" t="s">
        <v>268</v>
      </c>
      <c r="D496" s="2">
        <f t="shared" si="7"/>
        <v>46</v>
      </c>
      <c r="E496" t="s">
        <v>7</v>
      </c>
      <c r="F496" t="s">
        <v>635</v>
      </c>
    </row>
    <row r="497" spans="1:6">
      <c r="A497" t="s">
        <v>622</v>
      </c>
      <c r="C497" s="2" t="s">
        <v>259</v>
      </c>
      <c r="D497" s="2">
        <f t="shared" si="7"/>
        <v>67</v>
      </c>
      <c r="E497" t="s">
        <v>37</v>
      </c>
      <c r="F497" t="s">
        <v>635</v>
      </c>
    </row>
    <row r="498" spans="1:6">
      <c r="A498" t="s">
        <v>622</v>
      </c>
      <c r="C498" s="2" t="s">
        <v>259</v>
      </c>
      <c r="D498" s="2">
        <f t="shared" si="7"/>
        <v>67</v>
      </c>
      <c r="E498" t="s">
        <v>7</v>
      </c>
      <c r="F498" t="s">
        <v>635</v>
      </c>
    </row>
    <row r="499" spans="1:6">
      <c r="A499" t="s">
        <v>622</v>
      </c>
      <c r="C499" s="2" t="s">
        <v>636</v>
      </c>
      <c r="D499" s="2">
        <f t="shared" si="7"/>
        <v>3</v>
      </c>
      <c r="E499" t="s">
        <v>7</v>
      </c>
      <c r="F499" t="s">
        <v>635</v>
      </c>
    </row>
    <row r="500" spans="1:6">
      <c r="A500" t="s">
        <v>622</v>
      </c>
      <c r="C500" s="2" t="s">
        <v>268</v>
      </c>
      <c r="D500" s="2">
        <f t="shared" si="7"/>
        <v>46</v>
      </c>
      <c r="E500" t="s">
        <v>7</v>
      </c>
      <c r="F500" t="s">
        <v>635</v>
      </c>
    </row>
    <row r="501" spans="1:6">
      <c r="A501" t="s">
        <v>622</v>
      </c>
      <c r="C501" s="2" t="s">
        <v>637</v>
      </c>
      <c r="D501" s="2">
        <f t="shared" si="7"/>
        <v>2</v>
      </c>
      <c r="E501" t="s">
        <v>7</v>
      </c>
      <c r="F501" t="s">
        <v>635</v>
      </c>
    </row>
    <row r="502" spans="1:6">
      <c r="A502" t="s">
        <v>638</v>
      </c>
      <c r="B502" t="s">
        <v>639</v>
      </c>
      <c r="C502" s="2" t="s">
        <v>268</v>
      </c>
      <c r="D502" s="2">
        <f t="shared" si="7"/>
        <v>46</v>
      </c>
      <c r="E502" t="s">
        <v>7</v>
      </c>
      <c r="F502" t="s">
        <v>635</v>
      </c>
    </row>
    <row r="503" spans="1:6">
      <c r="A503" t="s">
        <v>638</v>
      </c>
      <c r="B503" t="s">
        <v>640</v>
      </c>
      <c r="C503" s="2" t="s">
        <v>259</v>
      </c>
      <c r="D503" s="2">
        <f t="shared" si="7"/>
        <v>67</v>
      </c>
      <c r="E503" t="s">
        <v>37</v>
      </c>
      <c r="F503" t="s">
        <v>635</v>
      </c>
    </row>
    <row r="504" spans="1:6">
      <c r="A504" t="s">
        <v>638</v>
      </c>
      <c r="B504" t="s">
        <v>642</v>
      </c>
      <c r="C504" s="2" t="s">
        <v>256</v>
      </c>
      <c r="D504" s="2">
        <f t="shared" si="7"/>
        <v>5</v>
      </c>
      <c r="E504" t="s">
        <v>24</v>
      </c>
      <c r="F504" t="s">
        <v>641</v>
      </c>
    </row>
    <row r="505" spans="1:6">
      <c r="A505" t="s">
        <v>638</v>
      </c>
      <c r="B505" t="s">
        <v>643</v>
      </c>
      <c r="C505" s="2" t="s">
        <v>259</v>
      </c>
      <c r="D505" s="2">
        <f t="shared" si="7"/>
        <v>67</v>
      </c>
      <c r="E505" t="s">
        <v>7</v>
      </c>
      <c r="F505" t="s">
        <v>635</v>
      </c>
    </row>
    <row r="506" spans="1:6">
      <c r="A506" t="s">
        <v>638</v>
      </c>
      <c r="B506" t="s">
        <v>644</v>
      </c>
      <c r="C506" s="2" t="s">
        <v>324</v>
      </c>
      <c r="D506" s="2">
        <f t="shared" si="7"/>
        <v>2</v>
      </c>
      <c r="E506" t="s">
        <v>7</v>
      </c>
      <c r="F506" t="s">
        <v>635</v>
      </c>
    </row>
    <row r="507" spans="1:6">
      <c r="A507" t="s">
        <v>638</v>
      </c>
      <c r="B507" t="s">
        <v>300</v>
      </c>
      <c r="C507" s="2" t="s">
        <v>274</v>
      </c>
      <c r="D507" s="2">
        <f t="shared" si="7"/>
        <v>43</v>
      </c>
      <c r="E507" t="s">
        <v>24</v>
      </c>
      <c r="F507" t="s">
        <v>635</v>
      </c>
    </row>
    <row r="508" spans="1:6">
      <c r="A508" t="s">
        <v>638</v>
      </c>
      <c r="B508" t="s">
        <v>646</v>
      </c>
      <c r="C508" s="2" t="s">
        <v>645</v>
      </c>
      <c r="D508" s="2">
        <f t="shared" si="7"/>
        <v>6</v>
      </c>
      <c r="E508" t="s">
        <v>24</v>
      </c>
      <c r="F508" t="s">
        <v>635</v>
      </c>
    </row>
    <row r="509" spans="1:6">
      <c r="A509" t="s">
        <v>638</v>
      </c>
      <c r="B509" t="s">
        <v>648</v>
      </c>
      <c r="C509" s="2" t="s">
        <v>647</v>
      </c>
      <c r="D509" s="2">
        <f t="shared" si="7"/>
        <v>1</v>
      </c>
      <c r="E509" t="s">
        <v>7</v>
      </c>
      <c r="F509" t="s">
        <v>635</v>
      </c>
    </row>
    <row r="510" spans="1:6">
      <c r="A510" t="s">
        <v>638</v>
      </c>
      <c r="B510" t="s">
        <v>649</v>
      </c>
      <c r="C510" s="2" t="s">
        <v>259</v>
      </c>
      <c r="D510" s="2">
        <f t="shared" si="7"/>
        <v>67</v>
      </c>
      <c r="E510" t="s">
        <v>7</v>
      </c>
      <c r="F510" t="s">
        <v>635</v>
      </c>
    </row>
    <row r="511" spans="1:6">
      <c r="A511" t="s">
        <v>638</v>
      </c>
      <c r="B511" t="s">
        <v>651</v>
      </c>
      <c r="C511" s="2" t="s">
        <v>650</v>
      </c>
      <c r="D511" s="2">
        <f t="shared" si="7"/>
        <v>2</v>
      </c>
      <c r="E511" t="s">
        <v>7</v>
      </c>
      <c r="F511" t="s">
        <v>635</v>
      </c>
    </row>
    <row r="512" spans="1:6">
      <c r="A512" t="s">
        <v>638</v>
      </c>
      <c r="C512" s="2" t="s">
        <v>163</v>
      </c>
      <c r="D512" s="2">
        <f t="shared" si="7"/>
        <v>13</v>
      </c>
      <c r="E512" t="s">
        <v>7</v>
      </c>
      <c r="F512" t="s">
        <v>635</v>
      </c>
    </row>
    <row r="513" spans="1:6">
      <c r="A513" t="s">
        <v>638</v>
      </c>
      <c r="C513" s="2" t="s">
        <v>268</v>
      </c>
      <c r="D513" s="2">
        <f t="shared" si="7"/>
        <v>46</v>
      </c>
      <c r="E513" t="s">
        <v>7</v>
      </c>
      <c r="F513" t="s">
        <v>635</v>
      </c>
    </row>
    <row r="514" spans="1:6">
      <c r="A514" t="s">
        <v>638</v>
      </c>
      <c r="C514" s="2" t="s">
        <v>268</v>
      </c>
      <c r="D514" s="2">
        <f t="shared" si="7"/>
        <v>46</v>
      </c>
      <c r="E514" t="s">
        <v>7</v>
      </c>
      <c r="F514" t="s">
        <v>635</v>
      </c>
    </row>
    <row r="515" spans="1:6">
      <c r="A515" t="s">
        <v>638</v>
      </c>
      <c r="C515" s="2" t="s">
        <v>268</v>
      </c>
      <c r="D515" s="2">
        <f t="shared" ref="D515:D578" si="8">COUNTIF($C$2:$C$3136,$C515)</f>
        <v>46</v>
      </c>
      <c r="E515" t="s">
        <v>37</v>
      </c>
      <c r="F515" t="s">
        <v>635</v>
      </c>
    </row>
    <row r="516" spans="1:6">
      <c r="A516" t="s">
        <v>638</v>
      </c>
      <c r="C516" s="2" t="s">
        <v>645</v>
      </c>
      <c r="D516" s="2">
        <f t="shared" si="8"/>
        <v>6</v>
      </c>
      <c r="E516" t="s">
        <v>7</v>
      </c>
      <c r="F516" t="s">
        <v>635</v>
      </c>
    </row>
    <row r="517" spans="1:6">
      <c r="A517" t="s">
        <v>638</v>
      </c>
      <c r="C517" s="2" t="s">
        <v>268</v>
      </c>
      <c r="D517" s="2">
        <f t="shared" si="8"/>
        <v>46</v>
      </c>
      <c r="E517" t="s">
        <v>24</v>
      </c>
      <c r="F517" t="s">
        <v>635</v>
      </c>
    </row>
    <row r="518" spans="1:6">
      <c r="A518" t="s">
        <v>638</v>
      </c>
      <c r="C518" s="2" t="s">
        <v>259</v>
      </c>
      <c r="D518" s="2">
        <f t="shared" si="8"/>
        <v>67</v>
      </c>
      <c r="E518" t="s">
        <v>7</v>
      </c>
      <c r="F518" t="s">
        <v>635</v>
      </c>
    </row>
    <row r="519" spans="1:6">
      <c r="A519" t="s">
        <v>638</v>
      </c>
      <c r="C519" s="2" t="s">
        <v>274</v>
      </c>
      <c r="D519" s="2">
        <f t="shared" si="8"/>
        <v>43</v>
      </c>
      <c r="E519" t="s">
        <v>24</v>
      </c>
      <c r="F519" t="s">
        <v>635</v>
      </c>
    </row>
    <row r="520" spans="1:6">
      <c r="A520" t="s">
        <v>638</v>
      </c>
      <c r="C520" s="2" t="s">
        <v>268</v>
      </c>
      <c r="D520" s="2">
        <f t="shared" si="8"/>
        <v>46</v>
      </c>
      <c r="E520" t="s">
        <v>7</v>
      </c>
      <c r="F520" t="s">
        <v>635</v>
      </c>
    </row>
    <row r="521" spans="1:6">
      <c r="A521" t="s">
        <v>638</v>
      </c>
      <c r="C521" s="2" t="s">
        <v>652</v>
      </c>
      <c r="D521" s="2">
        <f t="shared" si="8"/>
        <v>2</v>
      </c>
      <c r="E521" t="s">
        <v>7</v>
      </c>
      <c r="F521" t="s">
        <v>635</v>
      </c>
    </row>
    <row r="522" spans="1:6">
      <c r="A522" t="s">
        <v>653</v>
      </c>
      <c r="B522" t="s">
        <v>654</v>
      </c>
      <c r="C522" s="2" t="s">
        <v>268</v>
      </c>
      <c r="D522" s="2">
        <f t="shared" si="8"/>
        <v>46</v>
      </c>
      <c r="E522" t="s">
        <v>7</v>
      </c>
      <c r="F522" t="s">
        <v>635</v>
      </c>
    </row>
    <row r="523" spans="1:6">
      <c r="A523" t="s">
        <v>653</v>
      </c>
      <c r="B523" t="s">
        <v>655</v>
      </c>
      <c r="C523" s="2" t="s">
        <v>259</v>
      </c>
      <c r="D523" s="2">
        <f t="shared" si="8"/>
        <v>67</v>
      </c>
      <c r="E523" t="s">
        <v>7</v>
      </c>
      <c r="F523" t="s">
        <v>635</v>
      </c>
    </row>
    <row r="524" spans="1:6">
      <c r="A524" t="s">
        <v>653</v>
      </c>
      <c r="B524" t="s">
        <v>656</v>
      </c>
      <c r="C524" s="2" t="s">
        <v>297</v>
      </c>
      <c r="D524" s="2">
        <f t="shared" si="8"/>
        <v>36</v>
      </c>
      <c r="E524" t="s">
        <v>7</v>
      </c>
      <c r="F524" t="s">
        <v>635</v>
      </c>
    </row>
    <row r="525" spans="1:6">
      <c r="A525" t="s">
        <v>653</v>
      </c>
      <c r="B525" t="s">
        <v>657</v>
      </c>
      <c r="C525" s="2" t="s">
        <v>259</v>
      </c>
      <c r="D525" s="2">
        <f t="shared" si="8"/>
        <v>67</v>
      </c>
      <c r="E525" t="s">
        <v>7</v>
      </c>
      <c r="F525" t="s">
        <v>635</v>
      </c>
    </row>
    <row r="526" spans="1:6">
      <c r="A526" t="s">
        <v>653</v>
      </c>
      <c r="B526" t="s">
        <v>658</v>
      </c>
      <c r="C526" s="2" t="s">
        <v>364</v>
      </c>
      <c r="D526" s="2">
        <f t="shared" si="8"/>
        <v>5</v>
      </c>
      <c r="E526" t="s">
        <v>7</v>
      </c>
      <c r="F526" t="s">
        <v>635</v>
      </c>
    </row>
    <row r="527" spans="1:6">
      <c r="A527" t="s">
        <v>653</v>
      </c>
      <c r="B527" t="s">
        <v>659</v>
      </c>
      <c r="C527" s="2" t="s">
        <v>645</v>
      </c>
      <c r="D527" s="2">
        <f t="shared" si="8"/>
        <v>6</v>
      </c>
      <c r="E527" t="s">
        <v>7</v>
      </c>
      <c r="F527" t="s">
        <v>635</v>
      </c>
    </row>
    <row r="528" spans="1:6">
      <c r="A528" t="s">
        <v>653</v>
      </c>
      <c r="B528" t="s">
        <v>660</v>
      </c>
      <c r="C528" s="2" t="s">
        <v>520</v>
      </c>
      <c r="D528" s="2">
        <f t="shared" si="8"/>
        <v>21</v>
      </c>
      <c r="E528" t="s">
        <v>7</v>
      </c>
      <c r="F528" t="s">
        <v>635</v>
      </c>
    </row>
    <row r="529" spans="1:6">
      <c r="A529" t="s">
        <v>653</v>
      </c>
      <c r="B529" t="s">
        <v>661</v>
      </c>
      <c r="C529" s="2" t="s">
        <v>274</v>
      </c>
      <c r="D529" s="2">
        <f t="shared" si="8"/>
        <v>43</v>
      </c>
      <c r="E529" t="s">
        <v>7</v>
      </c>
      <c r="F529" t="s">
        <v>635</v>
      </c>
    </row>
    <row r="530" spans="1:6">
      <c r="A530" t="s">
        <v>653</v>
      </c>
      <c r="B530" t="s">
        <v>662</v>
      </c>
      <c r="C530" s="2" t="s">
        <v>259</v>
      </c>
      <c r="D530" s="2">
        <f t="shared" si="8"/>
        <v>67</v>
      </c>
      <c r="E530" t="s">
        <v>24</v>
      </c>
      <c r="F530" t="s">
        <v>635</v>
      </c>
    </row>
    <row r="531" spans="1:6">
      <c r="A531" t="s">
        <v>653</v>
      </c>
      <c r="B531" t="s">
        <v>663</v>
      </c>
      <c r="C531" s="2" t="s">
        <v>249</v>
      </c>
      <c r="D531" s="2">
        <f t="shared" si="8"/>
        <v>11</v>
      </c>
      <c r="E531" t="s">
        <v>7</v>
      </c>
      <c r="F531" t="s">
        <v>635</v>
      </c>
    </row>
    <row r="532" spans="1:6">
      <c r="A532" t="s">
        <v>653</v>
      </c>
      <c r="B532" t="s">
        <v>664</v>
      </c>
      <c r="C532" s="2" t="s">
        <v>274</v>
      </c>
      <c r="D532" s="2">
        <f t="shared" si="8"/>
        <v>43</v>
      </c>
      <c r="E532" t="s">
        <v>24</v>
      </c>
      <c r="F532" t="s">
        <v>635</v>
      </c>
    </row>
    <row r="533" spans="1:6">
      <c r="A533" t="s">
        <v>653</v>
      </c>
      <c r="C533" s="2" t="s">
        <v>268</v>
      </c>
      <c r="D533" s="2">
        <f t="shared" si="8"/>
        <v>46</v>
      </c>
      <c r="E533" t="s">
        <v>7</v>
      </c>
      <c r="F533" t="s">
        <v>635</v>
      </c>
    </row>
    <row r="534" spans="1:6">
      <c r="A534" t="s">
        <v>653</v>
      </c>
      <c r="C534" s="2" t="s">
        <v>645</v>
      </c>
      <c r="D534" s="2">
        <f t="shared" si="8"/>
        <v>6</v>
      </c>
      <c r="E534" t="s">
        <v>24</v>
      </c>
      <c r="F534" t="s">
        <v>635</v>
      </c>
    </row>
    <row r="535" spans="1:6">
      <c r="A535" t="s">
        <v>653</v>
      </c>
      <c r="C535" s="2" t="s">
        <v>163</v>
      </c>
      <c r="D535" s="2">
        <f t="shared" si="8"/>
        <v>13</v>
      </c>
      <c r="E535" t="s">
        <v>7</v>
      </c>
      <c r="F535" t="s">
        <v>635</v>
      </c>
    </row>
    <row r="536" spans="1:6">
      <c r="A536" t="s">
        <v>653</v>
      </c>
      <c r="C536" s="2" t="s">
        <v>268</v>
      </c>
      <c r="D536" s="2">
        <f t="shared" si="8"/>
        <v>46</v>
      </c>
      <c r="E536" t="s">
        <v>7</v>
      </c>
      <c r="F536" t="s">
        <v>635</v>
      </c>
    </row>
    <row r="537" spans="1:6">
      <c r="A537" t="s">
        <v>653</v>
      </c>
      <c r="C537" s="2" t="s">
        <v>259</v>
      </c>
      <c r="D537" s="2">
        <f t="shared" si="8"/>
        <v>67</v>
      </c>
      <c r="E537" t="s">
        <v>24</v>
      </c>
      <c r="F537" t="s">
        <v>635</v>
      </c>
    </row>
    <row r="538" spans="1:6">
      <c r="A538" t="s">
        <v>653</v>
      </c>
      <c r="C538" s="2" t="s">
        <v>645</v>
      </c>
      <c r="D538" s="2">
        <f t="shared" si="8"/>
        <v>6</v>
      </c>
      <c r="E538" t="s">
        <v>7</v>
      </c>
      <c r="F538" t="s">
        <v>635</v>
      </c>
    </row>
    <row r="539" spans="1:6">
      <c r="A539" t="s">
        <v>653</v>
      </c>
      <c r="C539" s="2" t="s">
        <v>20</v>
      </c>
      <c r="D539" s="2">
        <f t="shared" si="8"/>
        <v>50</v>
      </c>
      <c r="E539" t="s">
        <v>7</v>
      </c>
      <c r="F539" t="s">
        <v>635</v>
      </c>
    </row>
    <row r="540" spans="1:6">
      <c r="A540" t="s">
        <v>653</v>
      </c>
      <c r="C540" s="2" t="s">
        <v>297</v>
      </c>
      <c r="D540" s="2">
        <f t="shared" si="8"/>
        <v>36</v>
      </c>
      <c r="E540" t="s">
        <v>37</v>
      </c>
      <c r="F540" t="s">
        <v>635</v>
      </c>
    </row>
    <row r="541" spans="1:6">
      <c r="A541" t="s">
        <v>653</v>
      </c>
      <c r="C541" s="2" t="s">
        <v>102</v>
      </c>
      <c r="D541" s="2">
        <f t="shared" si="8"/>
        <v>17</v>
      </c>
      <c r="E541" t="s">
        <v>7</v>
      </c>
      <c r="F541" t="s">
        <v>635</v>
      </c>
    </row>
    <row r="542" spans="1:6">
      <c r="A542" t="s">
        <v>665</v>
      </c>
      <c r="B542" t="s">
        <v>666</v>
      </c>
      <c r="C542" s="2" t="s">
        <v>102</v>
      </c>
      <c r="D542" s="2">
        <f t="shared" si="8"/>
        <v>17</v>
      </c>
      <c r="E542" t="s">
        <v>7</v>
      </c>
      <c r="F542" t="s">
        <v>635</v>
      </c>
    </row>
    <row r="543" spans="1:6">
      <c r="A543" t="s">
        <v>665</v>
      </c>
      <c r="B543" t="s">
        <v>668</v>
      </c>
      <c r="C543" s="2" t="s">
        <v>667</v>
      </c>
      <c r="D543" s="2">
        <f t="shared" si="8"/>
        <v>2</v>
      </c>
      <c r="E543" t="s">
        <v>24</v>
      </c>
      <c r="F543" t="s">
        <v>635</v>
      </c>
    </row>
    <row r="544" spans="1:6">
      <c r="A544" t="s">
        <v>665</v>
      </c>
      <c r="B544" t="s">
        <v>623</v>
      </c>
      <c r="C544" s="2" t="s">
        <v>274</v>
      </c>
      <c r="D544" s="2">
        <f t="shared" si="8"/>
        <v>43</v>
      </c>
      <c r="E544" t="s">
        <v>37</v>
      </c>
      <c r="F544" t="s">
        <v>635</v>
      </c>
    </row>
    <row r="545" spans="1:6">
      <c r="A545" t="s">
        <v>665</v>
      </c>
      <c r="B545" t="s">
        <v>669</v>
      </c>
      <c r="C545" s="2" t="s">
        <v>10</v>
      </c>
      <c r="D545" s="2">
        <f t="shared" si="8"/>
        <v>98</v>
      </c>
      <c r="E545" t="s">
        <v>24</v>
      </c>
      <c r="F545" t="s">
        <v>635</v>
      </c>
    </row>
    <row r="546" spans="1:6">
      <c r="A546" t="s">
        <v>665</v>
      </c>
      <c r="B546" t="s">
        <v>670</v>
      </c>
      <c r="C546" s="2" t="s">
        <v>274</v>
      </c>
      <c r="D546" s="2">
        <f t="shared" si="8"/>
        <v>43</v>
      </c>
      <c r="E546" t="s">
        <v>7</v>
      </c>
      <c r="F546" t="s">
        <v>635</v>
      </c>
    </row>
    <row r="547" spans="1:6">
      <c r="A547" t="s">
        <v>665</v>
      </c>
      <c r="B547" t="s">
        <v>671</v>
      </c>
      <c r="C547" s="2" t="s">
        <v>259</v>
      </c>
      <c r="D547" s="2">
        <f t="shared" si="8"/>
        <v>67</v>
      </c>
      <c r="E547" t="s">
        <v>7</v>
      </c>
      <c r="F547" t="s">
        <v>635</v>
      </c>
    </row>
    <row r="548" spans="1:6">
      <c r="A548" t="s">
        <v>665</v>
      </c>
      <c r="C548" s="2" t="s">
        <v>274</v>
      </c>
      <c r="D548" s="2">
        <f t="shared" si="8"/>
        <v>43</v>
      </c>
      <c r="E548" t="s">
        <v>7</v>
      </c>
      <c r="F548" t="s">
        <v>635</v>
      </c>
    </row>
    <row r="549" spans="1:6">
      <c r="A549" t="s">
        <v>665</v>
      </c>
      <c r="C549" s="2" t="s">
        <v>163</v>
      </c>
      <c r="D549" s="2">
        <f t="shared" si="8"/>
        <v>13</v>
      </c>
      <c r="E549" t="s">
        <v>7</v>
      </c>
      <c r="F549" t="s">
        <v>635</v>
      </c>
    </row>
    <row r="550" spans="1:6">
      <c r="A550" t="s">
        <v>665</v>
      </c>
      <c r="C550" s="2" t="s">
        <v>268</v>
      </c>
      <c r="D550" s="2">
        <f t="shared" si="8"/>
        <v>46</v>
      </c>
      <c r="E550" t="s">
        <v>7</v>
      </c>
      <c r="F550" t="s">
        <v>635</v>
      </c>
    </row>
    <row r="551" spans="1:6">
      <c r="A551" t="s">
        <v>665</v>
      </c>
      <c r="C551" s="2" t="s">
        <v>10</v>
      </c>
      <c r="D551" s="2">
        <f t="shared" si="8"/>
        <v>98</v>
      </c>
      <c r="E551" t="s">
        <v>24</v>
      </c>
      <c r="F551" t="s">
        <v>635</v>
      </c>
    </row>
    <row r="552" spans="1:6">
      <c r="A552" t="s">
        <v>665</v>
      </c>
      <c r="C552" s="2" t="s">
        <v>268</v>
      </c>
      <c r="D552" s="2">
        <f t="shared" si="8"/>
        <v>46</v>
      </c>
      <c r="E552" t="s">
        <v>7</v>
      </c>
      <c r="F552" t="s">
        <v>635</v>
      </c>
    </row>
    <row r="553" spans="1:6">
      <c r="A553" t="s">
        <v>665</v>
      </c>
      <c r="C553" s="2" t="s">
        <v>259</v>
      </c>
      <c r="D553" s="2">
        <f t="shared" si="8"/>
        <v>67</v>
      </c>
      <c r="E553" t="s">
        <v>7</v>
      </c>
      <c r="F553" t="s">
        <v>635</v>
      </c>
    </row>
    <row r="554" spans="1:6">
      <c r="A554" t="s">
        <v>665</v>
      </c>
      <c r="C554" s="2" t="s">
        <v>364</v>
      </c>
      <c r="D554" s="2">
        <f t="shared" si="8"/>
        <v>5</v>
      </c>
      <c r="E554" t="s">
        <v>7</v>
      </c>
      <c r="F554" t="s">
        <v>635</v>
      </c>
    </row>
    <row r="555" spans="1:6">
      <c r="A555" t="s">
        <v>665</v>
      </c>
      <c r="C555" s="2" t="s">
        <v>667</v>
      </c>
      <c r="D555" s="2">
        <f t="shared" si="8"/>
        <v>2</v>
      </c>
      <c r="E555" t="s">
        <v>24</v>
      </c>
      <c r="F555" t="s">
        <v>635</v>
      </c>
    </row>
    <row r="556" spans="1:6">
      <c r="A556" t="s">
        <v>665</v>
      </c>
      <c r="C556" s="2" t="s">
        <v>268</v>
      </c>
      <c r="D556" s="2">
        <f t="shared" si="8"/>
        <v>46</v>
      </c>
      <c r="E556" t="s">
        <v>7</v>
      </c>
      <c r="F556" t="s">
        <v>635</v>
      </c>
    </row>
    <row r="557" spans="1:6">
      <c r="A557" t="s">
        <v>665</v>
      </c>
      <c r="C557" s="2" t="s">
        <v>672</v>
      </c>
      <c r="D557" s="2">
        <f t="shared" si="8"/>
        <v>9</v>
      </c>
      <c r="E557" t="s">
        <v>7</v>
      </c>
      <c r="F557" t="s">
        <v>635</v>
      </c>
    </row>
    <row r="558" spans="1:6">
      <c r="A558" t="s">
        <v>665</v>
      </c>
      <c r="C558" s="2" t="s">
        <v>102</v>
      </c>
      <c r="D558" s="2">
        <f t="shared" si="8"/>
        <v>17</v>
      </c>
      <c r="E558" t="s">
        <v>7</v>
      </c>
      <c r="F558" t="s">
        <v>635</v>
      </c>
    </row>
    <row r="559" spans="1:6">
      <c r="A559" t="s">
        <v>665</v>
      </c>
      <c r="C559" s="2" t="s">
        <v>259</v>
      </c>
      <c r="D559" s="2">
        <f t="shared" si="8"/>
        <v>67</v>
      </c>
      <c r="E559" t="s">
        <v>7</v>
      </c>
      <c r="F559" t="s">
        <v>635</v>
      </c>
    </row>
    <row r="560" spans="1:6">
      <c r="A560" t="s">
        <v>665</v>
      </c>
      <c r="C560" s="2" t="s">
        <v>268</v>
      </c>
      <c r="D560" s="2">
        <f t="shared" si="8"/>
        <v>46</v>
      </c>
      <c r="E560" t="s">
        <v>7</v>
      </c>
      <c r="F560" t="s">
        <v>635</v>
      </c>
    </row>
    <row r="561" spans="1:6">
      <c r="A561" t="s">
        <v>665</v>
      </c>
      <c r="C561" s="2" t="s">
        <v>102</v>
      </c>
      <c r="D561" s="2">
        <f t="shared" si="8"/>
        <v>17</v>
      </c>
      <c r="E561" t="s">
        <v>7</v>
      </c>
      <c r="F561" t="s">
        <v>635</v>
      </c>
    </row>
    <row r="562" spans="1:6">
      <c r="A562" t="s">
        <v>673</v>
      </c>
      <c r="B562" t="s">
        <v>675</v>
      </c>
      <c r="C562" s="2" t="s">
        <v>259</v>
      </c>
      <c r="D562" s="2">
        <f t="shared" si="8"/>
        <v>67</v>
      </c>
      <c r="E562" t="s">
        <v>7</v>
      </c>
      <c r="F562" t="s">
        <v>674</v>
      </c>
    </row>
    <row r="563" spans="1:6">
      <c r="A563" t="s">
        <v>673</v>
      </c>
      <c r="B563" t="s">
        <v>676</v>
      </c>
      <c r="C563" s="2" t="s">
        <v>269</v>
      </c>
      <c r="D563" s="2">
        <f t="shared" si="8"/>
        <v>2</v>
      </c>
      <c r="E563" t="s">
        <v>7</v>
      </c>
      <c r="F563" t="s">
        <v>674</v>
      </c>
    </row>
    <row r="564" spans="1:6">
      <c r="A564" t="s">
        <v>673</v>
      </c>
      <c r="B564" t="s">
        <v>677</v>
      </c>
      <c r="C564" s="2" t="s">
        <v>274</v>
      </c>
      <c r="D564" s="2">
        <f t="shared" si="8"/>
        <v>43</v>
      </c>
      <c r="E564" t="s">
        <v>7</v>
      </c>
      <c r="F564" t="s">
        <v>674</v>
      </c>
    </row>
    <row r="565" spans="1:6">
      <c r="A565" t="s">
        <v>673</v>
      </c>
      <c r="B565" t="s">
        <v>678</v>
      </c>
      <c r="C565" s="2" t="s">
        <v>259</v>
      </c>
      <c r="D565" s="2">
        <f t="shared" si="8"/>
        <v>67</v>
      </c>
      <c r="E565" t="s">
        <v>37</v>
      </c>
      <c r="F565" t="s">
        <v>674</v>
      </c>
    </row>
    <row r="566" spans="1:6">
      <c r="A566" t="s">
        <v>673</v>
      </c>
      <c r="B566" t="s">
        <v>679</v>
      </c>
      <c r="C566" s="2" t="s">
        <v>645</v>
      </c>
      <c r="D566" s="2">
        <f t="shared" si="8"/>
        <v>6</v>
      </c>
      <c r="E566" t="s">
        <v>7</v>
      </c>
      <c r="F566" t="s">
        <v>674</v>
      </c>
    </row>
    <row r="567" spans="1:6">
      <c r="A567" t="s">
        <v>673</v>
      </c>
      <c r="B567" t="s">
        <v>680</v>
      </c>
      <c r="C567" s="2" t="s">
        <v>259</v>
      </c>
      <c r="D567" s="2">
        <f t="shared" si="8"/>
        <v>67</v>
      </c>
      <c r="E567" t="s">
        <v>24</v>
      </c>
      <c r="F567" t="s">
        <v>674</v>
      </c>
    </row>
    <row r="568" spans="1:6">
      <c r="A568" t="s">
        <v>673</v>
      </c>
      <c r="B568" t="s">
        <v>681</v>
      </c>
      <c r="C568" s="2" t="s">
        <v>268</v>
      </c>
      <c r="D568" s="2">
        <f t="shared" si="8"/>
        <v>46</v>
      </c>
      <c r="E568" t="s">
        <v>7</v>
      </c>
      <c r="F568" t="s">
        <v>674</v>
      </c>
    </row>
    <row r="569" spans="1:6">
      <c r="A569" t="s">
        <v>673</v>
      </c>
      <c r="B569" t="s">
        <v>682</v>
      </c>
      <c r="C569" s="2" t="s">
        <v>274</v>
      </c>
      <c r="D569" s="2">
        <f t="shared" si="8"/>
        <v>43</v>
      </c>
      <c r="E569" t="s">
        <v>7</v>
      </c>
      <c r="F569" t="s">
        <v>674</v>
      </c>
    </row>
    <row r="570" spans="1:6">
      <c r="A570" t="s">
        <v>673</v>
      </c>
      <c r="B570" t="s">
        <v>683</v>
      </c>
      <c r="C570" s="2" t="s">
        <v>259</v>
      </c>
      <c r="D570" s="2">
        <f t="shared" si="8"/>
        <v>67</v>
      </c>
      <c r="E570" t="s">
        <v>7</v>
      </c>
      <c r="F570" t="s">
        <v>674</v>
      </c>
    </row>
    <row r="571" spans="1:6">
      <c r="A571" t="s">
        <v>673</v>
      </c>
      <c r="B571" t="s">
        <v>684</v>
      </c>
      <c r="C571" s="2" t="s">
        <v>259</v>
      </c>
      <c r="D571" s="2">
        <f t="shared" si="8"/>
        <v>67</v>
      </c>
      <c r="E571" t="s">
        <v>7</v>
      </c>
      <c r="F571" t="s">
        <v>674</v>
      </c>
    </row>
    <row r="572" spans="1:6">
      <c r="A572" t="s">
        <v>673</v>
      </c>
      <c r="B572" t="s">
        <v>685</v>
      </c>
      <c r="C572" s="2" t="s">
        <v>259</v>
      </c>
      <c r="D572" s="2">
        <f t="shared" si="8"/>
        <v>67</v>
      </c>
      <c r="E572" t="s">
        <v>7</v>
      </c>
      <c r="F572" t="s">
        <v>674</v>
      </c>
    </row>
    <row r="573" spans="1:6">
      <c r="A573" t="s">
        <v>673</v>
      </c>
      <c r="B573" t="s">
        <v>686</v>
      </c>
      <c r="C573" s="2" t="s">
        <v>259</v>
      </c>
      <c r="D573" s="2">
        <f t="shared" si="8"/>
        <v>67</v>
      </c>
      <c r="E573" t="s">
        <v>24</v>
      </c>
      <c r="F573" t="s">
        <v>674</v>
      </c>
    </row>
    <row r="574" spans="1:6">
      <c r="A574" t="s">
        <v>673</v>
      </c>
      <c r="C574" s="2" t="s">
        <v>364</v>
      </c>
      <c r="D574" s="2">
        <f t="shared" si="8"/>
        <v>5</v>
      </c>
      <c r="E574" t="s">
        <v>7</v>
      </c>
      <c r="F574" t="s">
        <v>674</v>
      </c>
    </row>
    <row r="575" spans="1:6">
      <c r="A575" t="s">
        <v>673</v>
      </c>
      <c r="C575" s="2" t="s">
        <v>268</v>
      </c>
      <c r="D575" s="2">
        <f t="shared" si="8"/>
        <v>46</v>
      </c>
      <c r="E575" t="s">
        <v>7</v>
      </c>
      <c r="F575" t="s">
        <v>674</v>
      </c>
    </row>
    <row r="576" spans="1:6">
      <c r="A576" t="s">
        <v>673</v>
      </c>
      <c r="C576" s="2" t="s">
        <v>259</v>
      </c>
      <c r="D576" s="2">
        <f t="shared" si="8"/>
        <v>67</v>
      </c>
      <c r="E576" t="s">
        <v>24</v>
      </c>
      <c r="F576" t="s">
        <v>674</v>
      </c>
    </row>
    <row r="577" spans="1:6">
      <c r="A577" t="s">
        <v>673</v>
      </c>
      <c r="C577" s="2" t="s">
        <v>259</v>
      </c>
      <c r="D577" s="2">
        <f t="shared" si="8"/>
        <v>67</v>
      </c>
      <c r="E577" t="s">
        <v>24</v>
      </c>
      <c r="F577" t="s">
        <v>674</v>
      </c>
    </row>
    <row r="578" spans="1:6">
      <c r="A578" t="s">
        <v>673</v>
      </c>
      <c r="C578" s="2" t="s">
        <v>256</v>
      </c>
      <c r="D578" s="2">
        <f t="shared" si="8"/>
        <v>5</v>
      </c>
      <c r="E578" t="s">
        <v>7</v>
      </c>
      <c r="F578" t="s">
        <v>674</v>
      </c>
    </row>
    <row r="579" spans="1:6">
      <c r="A579" t="s">
        <v>673</v>
      </c>
      <c r="C579" s="2" t="s">
        <v>259</v>
      </c>
      <c r="D579" s="2">
        <f t="shared" ref="D579:D642" si="9">COUNTIF($C$2:$C$3136,$C579)</f>
        <v>67</v>
      </c>
      <c r="E579" t="s">
        <v>7</v>
      </c>
      <c r="F579" t="s">
        <v>674</v>
      </c>
    </row>
    <row r="580" spans="1:6">
      <c r="A580" t="s">
        <v>673</v>
      </c>
      <c r="C580" s="2" t="s">
        <v>259</v>
      </c>
      <c r="D580" s="2">
        <f t="shared" si="9"/>
        <v>67</v>
      </c>
      <c r="E580" t="s">
        <v>7</v>
      </c>
      <c r="F580" t="s">
        <v>674</v>
      </c>
    </row>
    <row r="581" spans="1:6">
      <c r="A581" t="s">
        <v>673</v>
      </c>
      <c r="C581" s="2" t="s">
        <v>259</v>
      </c>
      <c r="D581" s="2">
        <f t="shared" si="9"/>
        <v>67</v>
      </c>
      <c r="E581" t="s">
        <v>7</v>
      </c>
      <c r="F581" t="s">
        <v>674</v>
      </c>
    </row>
    <row r="582" spans="1:6">
      <c r="A582" t="s">
        <v>687</v>
      </c>
      <c r="B582" t="s">
        <v>688</v>
      </c>
      <c r="C582" s="2" t="s">
        <v>259</v>
      </c>
      <c r="D582" s="2">
        <f t="shared" si="9"/>
        <v>67</v>
      </c>
      <c r="E582" t="s">
        <v>7</v>
      </c>
      <c r="F582" t="s">
        <v>674</v>
      </c>
    </row>
    <row r="583" spans="1:6">
      <c r="A583" t="s">
        <v>687</v>
      </c>
      <c r="B583" t="s">
        <v>690</v>
      </c>
      <c r="C583" s="2" t="s">
        <v>259</v>
      </c>
      <c r="D583" s="2">
        <f t="shared" si="9"/>
        <v>67</v>
      </c>
      <c r="E583" t="s">
        <v>7</v>
      </c>
      <c r="F583" t="s">
        <v>689</v>
      </c>
    </row>
    <row r="584" spans="1:6">
      <c r="A584" t="s">
        <v>687</v>
      </c>
      <c r="B584" t="s">
        <v>691</v>
      </c>
      <c r="C584" s="2" t="s">
        <v>268</v>
      </c>
      <c r="D584" s="2">
        <f t="shared" si="9"/>
        <v>46</v>
      </c>
      <c r="E584" t="s">
        <v>7</v>
      </c>
      <c r="F584" t="s">
        <v>689</v>
      </c>
    </row>
    <row r="585" spans="1:6">
      <c r="A585" t="s">
        <v>687</v>
      </c>
      <c r="B585" t="s">
        <v>692</v>
      </c>
      <c r="C585" s="2" t="s">
        <v>268</v>
      </c>
      <c r="D585" s="2">
        <f t="shared" si="9"/>
        <v>46</v>
      </c>
      <c r="E585" t="s">
        <v>7</v>
      </c>
      <c r="F585" t="s">
        <v>689</v>
      </c>
    </row>
    <row r="586" spans="1:6">
      <c r="A586" t="s">
        <v>687</v>
      </c>
      <c r="B586" t="s">
        <v>693</v>
      </c>
      <c r="C586" s="2" t="s">
        <v>652</v>
      </c>
      <c r="D586" s="2">
        <f t="shared" si="9"/>
        <v>2</v>
      </c>
      <c r="E586" t="s">
        <v>7</v>
      </c>
      <c r="F586" t="s">
        <v>689</v>
      </c>
    </row>
    <row r="587" spans="1:6">
      <c r="A587" t="s">
        <v>687</v>
      </c>
      <c r="B587" t="s">
        <v>694</v>
      </c>
      <c r="C587" s="2" t="s">
        <v>274</v>
      </c>
      <c r="D587" s="2">
        <f t="shared" si="9"/>
        <v>43</v>
      </c>
      <c r="E587" t="s">
        <v>7</v>
      </c>
      <c r="F587" t="s">
        <v>689</v>
      </c>
    </row>
    <row r="588" spans="1:6">
      <c r="A588" t="s">
        <v>687</v>
      </c>
      <c r="B588" t="s">
        <v>695</v>
      </c>
      <c r="C588" s="2" t="s">
        <v>256</v>
      </c>
      <c r="D588" s="2">
        <f t="shared" si="9"/>
        <v>5</v>
      </c>
      <c r="E588" t="s">
        <v>37</v>
      </c>
      <c r="F588" t="s">
        <v>689</v>
      </c>
    </row>
    <row r="589" spans="1:6">
      <c r="A589" t="s">
        <v>687</v>
      </c>
      <c r="B589" t="s">
        <v>696</v>
      </c>
      <c r="C589" s="2" t="s">
        <v>102</v>
      </c>
      <c r="D589" s="2">
        <f t="shared" si="9"/>
        <v>17</v>
      </c>
      <c r="E589" t="s">
        <v>7</v>
      </c>
      <c r="F589" t="s">
        <v>689</v>
      </c>
    </row>
    <row r="590" spans="1:6">
      <c r="A590" t="s">
        <v>687</v>
      </c>
      <c r="B590" t="s">
        <v>697</v>
      </c>
      <c r="C590" s="2" t="s">
        <v>274</v>
      </c>
      <c r="D590" s="2">
        <f t="shared" si="9"/>
        <v>43</v>
      </c>
      <c r="E590" t="s">
        <v>24</v>
      </c>
      <c r="F590" t="s">
        <v>689</v>
      </c>
    </row>
    <row r="591" spans="1:6">
      <c r="A591" t="s">
        <v>687</v>
      </c>
      <c r="B591" t="s">
        <v>698</v>
      </c>
      <c r="C591" s="2" t="s">
        <v>274</v>
      </c>
      <c r="D591" s="2">
        <f t="shared" si="9"/>
        <v>43</v>
      </c>
      <c r="E591" t="s">
        <v>24</v>
      </c>
      <c r="F591" t="s">
        <v>689</v>
      </c>
    </row>
    <row r="592" spans="1:6">
      <c r="A592" t="s">
        <v>687</v>
      </c>
      <c r="B592" t="s">
        <v>699</v>
      </c>
      <c r="C592" s="2" t="s">
        <v>274</v>
      </c>
      <c r="D592" s="2">
        <f t="shared" si="9"/>
        <v>43</v>
      </c>
      <c r="E592" t="s">
        <v>7</v>
      </c>
      <c r="F592" t="s">
        <v>689</v>
      </c>
    </row>
    <row r="593" spans="1:6">
      <c r="A593" t="s">
        <v>687</v>
      </c>
      <c r="B593" t="s">
        <v>701</v>
      </c>
      <c r="C593" s="2" t="s">
        <v>700</v>
      </c>
      <c r="D593" s="2">
        <f t="shared" si="9"/>
        <v>1</v>
      </c>
      <c r="E593" t="s">
        <v>7</v>
      </c>
      <c r="F593" t="s">
        <v>689</v>
      </c>
    </row>
    <row r="594" spans="1:6">
      <c r="A594" t="s">
        <v>687</v>
      </c>
      <c r="B594" t="s">
        <v>703</v>
      </c>
      <c r="C594" s="2" t="s">
        <v>702</v>
      </c>
      <c r="D594" s="2">
        <f t="shared" si="9"/>
        <v>30</v>
      </c>
      <c r="E594" t="s">
        <v>7</v>
      </c>
      <c r="F594" t="s">
        <v>689</v>
      </c>
    </row>
    <row r="595" spans="1:6">
      <c r="A595" t="s">
        <v>687</v>
      </c>
      <c r="B595" t="s">
        <v>704</v>
      </c>
      <c r="C595" s="2" t="s">
        <v>102</v>
      </c>
      <c r="D595" s="2">
        <f t="shared" si="9"/>
        <v>17</v>
      </c>
      <c r="E595" t="s">
        <v>7</v>
      </c>
      <c r="F595" t="s">
        <v>689</v>
      </c>
    </row>
    <row r="596" spans="1:6">
      <c r="A596" t="s">
        <v>687</v>
      </c>
      <c r="B596" t="s">
        <v>706</v>
      </c>
      <c r="C596" s="2" t="s">
        <v>705</v>
      </c>
      <c r="D596" s="2">
        <f t="shared" si="9"/>
        <v>1</v>
      </c>
      <c r="E596" t="s">
        <v>7</v>
      </c>
      <c r="F596" t="s">
        <v>689</v>
      </c>
    </row>
    <row r="597" spans="1:6">
      <c r="A597" t="s">
        <v>687</v>
      </c>
      <c r="C597" s="2" t="s">
        <v>259</v>
      </c>
      <c r="D597" s="2">
        <f t="shared" si="9"/>
        <v>67</v>
      </c>
      <c r="E597" t="s">
        <v>7</v>
      </c>
      <c r="F597" t="s">
        <v>689</v>
      </c>
    </row>
    <row r="598" spans="1:6">
      <c r="A598" t="s">
        <v>687</v>
      </c>
      <c r="C598" s="2" t="s">
        <v>707</v>
      </c>
      <c r="D598" s="2">
        <f t="shared" si="9"/>
        <v>1</v>
      </c>
      <c r="E598" t="s">
        <v>7</v>
      </c>
      <c r="F598" t="s">
        <v>689</v>
      </c>
    </row>
    <row r="599" spans="1:6">
      <c r="A599" t="s">
        <v>687</v>
      </c>
      <c r="C599" s="2" t="s">
        <v>259</v>
      </c>
      <c r="D599" s="2">
        <f t="shared" si="9"/>
        <v>67</v>
      </c>
      <c r="E599" t="s">
        <v>7</v>
      </c>
      <c r="F599" t="s">
        <v>689</v>
      </c>
    </row>
    <row r="600" spans="1:6">
      <c r="A600" t="s">
        <v>687</v>
      </c>
      <c r="C600" s="2" t="s">
        <v>650</v>
      </c>
      <c r="D600" s="2">
        <f t="shared" si="9"/>
        <v>2</v>
      </c>
      <c r="E600" t="s">
        <v>7</v>
      </c>
      <c r="F600" t="s">
        <v>689</v>
      </c>
    </row>
    <row r="601" spans="1:6">
      <c r="A601" t="s">
        <v>687</v>
      </c>
      <c r="C601" s="2" t="s">
        <v>274</v>
      </c>
      <c r="D601" s="2">
        <f t="shared" si="9"/>
        <v>43</v>
      </c>
      <c r="E601" t="s">
        <v>7</v>
      </c>
      <c r="F601" t="s">
        <v>689</v>
      </c>
    </row>
    <row r="602" spans="1:6">
      <c r="A602" t="s">
        <v>708</v>
      </c>
      <c r="B602" t="s">
        <v>709</v>
      </c>
      <c r="C602" s="2" t="s">
        <v>16</v>
      </c>
      <c r="D602" s="2">
        <f t="shared" si="9"/>
        <v>11</v>
      </c>
      <c r="E602" t="s">
        <v>7</v>
      </c>
      <c r="F602" t="s">
        <v>689</v>
      </c>
    </row>
    <row r="603" spans="1:6">
      <c r="A603" t="s">
        <v>708</v>
      </c>
      <c r="B603" t="s">
        <v>710</v>
      </c>
      <c r="C603" s="2" t="s">
        <v>274</v>
      </c>
      <c r="D603" s="2">
        <f t="shared" si="9"/>
        <v>43</v>
      </c>
      <c r="E603" t="s">
        <v>24</v>
      </c>
      <c r="F603" t="s">
        <v>689</v>
      </c>
    </row>
    <row r="604" spans="1:6">
      <c r="A604" t="s">
        <v>708</v>
      </c>
      <c r="B604" t="s">
        <v>711</v>
      </c>
      <c r="C604" s="2" t="s">
        <v>259</v>
      </c>
      <c r="D604" s="2">
        <f t="shared" si="9"/>
        <v>67</v>
      </c>
      <c r="E604" t="s">
        <v>7</v>
      </c>
      <c r="F604" t="s">
        <v>689</v>
      </c>
    </row>
    <row r="605" spans="1:6">
      <c r="A605" t="s">
        <v>708</v>
      </c>
      <c r="B605" t="s">
        <v>712</v>
      </c>
      <c r="C605" s="2" t="s">
        <v>259</v>
      </c>
      <c r="D605" s="2">
        <f t="shared" si="9"/>
        <v>67</v>
      </c>
      <c r="E605" t="s">
        <v>7</v>
      </c>
      <c r="F605" t="s">
        <v>689</v>
      </c>
    </row>
    <row r="606" spans="1:6">
      <c r="A606" t="s">
        <v>708</v>
      </c>
      <c r="B606" t="s">
        <v>714</v>
      </c>
      <c r="C606" s="2" t="s">
        <v>251</v>
      </c>
      <c r="D606" s="2">
        <f t="shared" si="9"/>
        <v>675</v>
      </c>
      <c r="E606" t="s">
        <v>7</v>
      </c>
      <c r="F606" t="s">
        <v>713</v>
      </c>
    </row>
    <row r="607" spans="1:6">
      <c r="A607" t="s">
        <v>708</v>
      </c>
      <c r="B607" t="s">
        <v>715</v>
      </c>
      <c r="C607" s="2" t="s">
        <v>702</v>
      </c>
      <c r="D607" s="2">
        <f t="shared" si="9"/>
        <v>30</v>
      </c>
      <c r="E607" t="s">
        <v>7</v>
      </c>
      <c r="F607" t="s">
        <v>713</v>
      </c>
    </row>
    <row r="608" spans="1:6">
      <c r="A608" t="s">
        <v>708</v>
      </c>
      <c r="B608" t="s">
        <v>716</v>
      </c>
      <c r="C608" s="2" t="s">
        <v>251</v>
      </c>
      <c r="D608" s="2">
        <f t="shared" si="9"/>
        <v>675</v>
      </c>
      <c r="E608" t="s">
        <v>7</v>
      </c>
      <c r="F608" t="s">
        <v>713</v>
      </c>
    </row>
    <row r="609" spans="1:6">
      <c r="A609" t="s">
        <v>708</v>
      </c>
      <c r="B609" t="s">
        <v>718</v>
      </c>
      <c r="C609" s="2" t="s">
        <v>385</v>
      </c>
      <c r="D609" s="2">
        <f t="shared" si="9"/>
        <v>425</v>
      </c>
      <c r="E609" t="s">
        <v>7</v>
      </c>
      <c r="F609" t="s">
        <v>717</v>
      </c>
    </row>
    <row r="610" spans="1:6">
      <c r="A610" t="s">
        <v>708</v>
      </c>
      <c r="B610" t="s">
        <v>720</v>
      </c>
      <c r="C610" s="2" t="s">
        <v>251</v>
      </c>
      <c r="D610" s="2">
        <f t="shared" si="9"/>
        <v>675</v>
      </c>
      <c r="E610" t="s">
        <v>7</v>
      </c>
      <c r="F610" t="s">
        <v>719</v>
      </c>
    </row>
    <row r="611" spans="1:6">
      <c r="A611" t="s">
        <v>708</v>
      </c>
      <c r="B611" t="s">
        <v>723</v>
      </c>
      <c r="C611" s="2" t="s">
        <v>721</v>
      </c>
      <c r="D611" s="2">
        <f t="shared" si="9"/>
        <v>63</v>
      </c>
      <c r="E611" t="s">
        <v>7</v>
      </c>
      <c r="F611" t="s">
        <v>722</v>
      </c>
    </row>
    <row r="612" spans="1:6">
      <c r="A612" t="s">
        <v>708</v>
      </c>
      <c r="B612" t="s">
        <v>726</v>
      </c>
      <c r="C612" s="2" t="s">
        <v>724</v>
      </c>
      <c r="D612" s="2">
        <f t="shared" si="9"/>
        <v>4</v>
      </c>
      <c r="E612" t="s">
        <v>7</v>
      </c>
      <c r="F612" t="s">
        <v>725</v>
      </c>
    </row>
    <row r="613" spans="1:6">
      <c r="A613" t="s">
        <v>708</v>
      </c>
      <c r="B613" t="s">
        <v>728</v>
      </c>
      <c r="C613" s="2" t="s">
        <v>385</v>
      </c>
      <c r="D613" s="2">
        <f t="shared" si="9"/>
        <v>425</v>
      </c>
      <c r="E613" t="s">
        <v>7</v>
      </c>
      <c r="F613" t="s">
        <v>727</v>
      </c>
    </row>
    <row r="614" spans="1:6">
      <c r="A614" t="s">
        <v>708</v>
      </c>
      <c r="B614" t="s">
        <v>730</v>
      </c>
      <c r="C614" s="2" t="s">
        <v>495</v>
      </c>
      <c r="D614" s="2">
        <f t="shared" si="9"/>
        <v>32</v>
      </c>
      <c r="E614" t="s">
        <v>24</v>
      </c>
      <c r="F614" t="s">
        <v>729</v>
      </c>
    </row>
    <row r="615" spans="1:6">
      <c r="A615" t="s">
        <v>708</v>
      </c>
      <c r="B615" t="s">
        <v>732</v>
      </c>
      <c r="C615" s="2" t="s">
        <v>251</v>
      </c>
      <c r="D615" s="2">
        <f t="shared" si="9"/>
        <v>675</v>
      </c>
      <c r="E615" t="s">
        <v>7</v>
      </c>
      <c r="F615" t="s">
        <v>731</v>
      </c>
    </row>
    <row r="616" spans="1:6">
      <c r="A616" t="s">
        <v>708</v>
      </c>
      <c r="B616" t="s">
        <v>734</v>
      </c>
      <c r="C616" s="2" t="s">
        <v>244</v>
      </c>
      <c r="D616" s="2">
        <f t="shared" si="9"/>
        <v>202</v>
      </c>
      <c r="E616" t="s">
        <v>24</v>
      </c>
      <c r="F616" t="s">
        <v>733</v>
      </c>
    </row>
    <row r="617" spans="1:6">
      <c r="A617" t="s">
        <v>708</v>
      </c>
      <c r="B617" t="s">
        <v>736</v>
      </c>
      <c r="C617" s="2" t="s">
        <v>721</v>
      </c>
      <c r="D617" s="2">
        <f t="shared" si="9"/>
        <v>63</v>
      </c>
      <c r="E617" t="s">
        <v>7</v>
      </c>
      <c r="F617" t="s">
        <v>735</v>
      </c>
    </row>
    <row r="618" spans="1:6">
      <c r="A618" t="s">
        <v>708</v>
      </c>
      <c r="C618" s="2" t="s">
        <v>244</v>
      </c>
      <c r="D618" s="2">
        <f t="shared" si="9"/>
        <v>202</v>
      </c>
      <c r="E618" t="s">
        <v>7</v>
      </c>
      <c r="F618" t="s">
        <v>737</v>
      </c>
    </row>
    <row r="619" spans="1:6">
      <c r="A619" t="s">
        <v>708</v>
      </c>
      <c r="C619" s="2" t="s">
        <v>251</v>
      </c>
      <c r="D619" s="2">
        <f t="shared" si="9"/>
        <v>675</v>
      </c>
      <c r="E619" t="s">
        <v>7</v>
      </c>
      <c r="F619" t="s">
        <v>738</v>
      </c>
    </row>
    <row r="620" spans="1:6">
      <c r="A620" t="s">
        <v>708</v>
      </c>
      <c r="C620" s="2" t="s">
        <v>739</v>
      </c>
      <c r="D620" s="2">
        <f t="shared" si="9"/>
        <v>8</v>
      </c>
      <c r="E620" t="s">
        <v>7</v>
      </c>
      <c r="F620" t="s">
        <v>740</v>
      </c>
    </row>
    <row r="621" spans="1:6">
      <c r="A621" t="s">
        <v>708</v>
      </c>
      <c r="C621" s="2" t="s">
        <v>385</v>
      </c>
      <c r="D621" s="2">
        <f t="shared" si="9"/>
        <v>425</v>
      </c>
      <c r="E621" t="s">
        <v>7</v>
      </c>
      <c r="F621" t="s">
        <v>741</v>
      </c>
    </row>
    <row r="622" spans="1:6">
      <c r="A622" t="s">
        <v>742</v>
      </c>
      <c r="B622" t="s">
        <v>744</v>
      </c>
      <c r="C622" s="2" t="s">
        <v>743</v>
      </c>
      <c r="D622" s="2">
        <f t="shared" si="9"/>
        <v>19</v>
      </c>
      <c r="E622" t="s">
        <v>7</v>
      </c>
      <c r="F622" t="s">
        <v>737</v>
      </c>
    </row>
    <row r="623" spans="1:6">
      <c r="A623" t="s">
        <v>742</v>
      </c>
      <c r="B623" t="s">
        <v>746</v>
      </c>
      <c r="C623" s="2" t="s">
        <v>251</v>
      </c>
      <c r="D623" s="2">
        <f t="shared" si="9"/>
        <v>675</v>
      </c>
      <c r="E623" t="s">
        <v>7</v>
      </c>
      <c r="F623" t="s">
        <v>745</v>
      </c>
    </row>
    <row r="624" spans="1:6">
      <c r="A624" t="s">
        <v>742</v>
      </c>
      <c r="B624" t="s">
        <v>748</v>
      </c>
      <c r="C624" s="2" t="s">
        <v>385</v>
      </c>
      <c r="D624" s="2">
        <f t="shared" si="9"/>
        <v>425</v>
      </c>
      <c r="E624" t="s">
        <v>24</v>
      </c>
      <c r="F624" t="s">
        <v>747</v>
      </c>
    </row>
    <row r="625" spans="1:6">
      <c r="A625" t="s">
        <v>742</v>
      </c>
      <c r="B625" t="s">
        <v>750</v>
      </c>
      <c r="C625" s="2" t="s">
        <v>721</v>
      </c>
      <c r="D625" s="2">
        <f t="shared" si="9"/>
        <v>63</v>
      </c>
      <c r="E625" t="s">
        <v>7</v>
      </c>
      <c r="F625" t="s">
        <v>749</v>
      </c>
    </row>
    <row r="626" spans="1:6">
      <c r="A626" t="s">
        <v>742</v>
      </c>
      <c r="B626" t="s">
        <v>752</v>
      </c>
      <c r="C626" s="2" t="s">
        <v>251</v>
      </c>
      <c r="D626" s="2">
        <f t="shared" si="9"/>
        <v>675</v>
      </c>
      <c r="E626" t="s">
        <v>37</v>
      </c>
      <c r="F626" t="s">
        <v>751</v>
      </c>
    </row>
    <row r="627" spans="1:6">
      <c r="A627" t="s">
        <v>742</v>
      </c>
      <c r="B627" t="s">
        <v>754</v>
      </c>
      <c r="C627" s="2" t="s">
        <v>385</v>
      </c>
      <c r="D627" s="2">
        <f t="shared" si="9"/>
        <v>425</v>
      </c>
      <c r="E627" t="s">
        <v>7</v>
      </c>
      <c r="F627" t="s">
        <v>753</v>
      </c>
    </row>
    <row r="628" spans="1:6">
      <c r="A628" t="s">
        <v>742</v>
      </c>
      <c r="B628" t="s">
        <v>755</v>
      </c>
      <c r="C628" s="2" t="s">
        <v>251</v>
      </c>
      <c r="D628" s="2">
        <f t="shared" si="9"/>
        <v>675</v>
      </c>
      <c r="E628" t="s">
        <v>7</v>
      </c>
      <c r="F628" t="s">
        <v>733</v>
      </c>
    </row>
    <row r="629" spans="1:6">
      <c r="A629" t="s">
        <v>742</v>
      </c>
      <c r="B629" t="s">
        <v>756</v>
      </c>
      <c r="C629" s="2" t="s">
        <v>385</v>
      </c>
      <c r="D629" s="2">
        <f t="shared" si="9"/>
        <v>425</v>
      </c>
      <c r="E629" t="s">
        <v>7</v>
      </c>
      <c r="F629" t="s">
        <v>729</v>
      </c>
    </row>
    <row r="630" spans="1:6">
      <c r="A630" t="s">
        <v>742</v>
      </c>
      <c r="B630" t="s">
        <v>758</v>
      </c>
      <c r="C630" s="2" t="s">
        <v>743</v>
      </c>
      <c r="D630" s="2">
        <f t="shared" si="9"/>
        <v>19</v>
      </c>
      <c r="E630" t="s">
        <v>7</v>
      </c>
      <c r="F630" t="s">
        <v>757</v>
      </c>
    </row>
    <row r="631" spans="1:6">
      <c r="A631" t="s">
        <v>742</v>
      </c>
      <c r="B631" t="s">
        <v>761</v>
      </c>
      <c r="C631" s="2" t="s">
        <v>759</v>
      </c>
      <c r="D631" s="2">
        <f t="shared" si="9"/>
        <v>3</v>
      </c>
      <c r="E631" t="s">
        <v>7</v>
      </c>
      <c r="F631" t="s">
        <v>760</v>
      </c>
    </row>
    <row r="632" spans="1:6">
      <c r="A632" t="s">
        <v>742</v>
      </c>
      <c r="B632" t="s">
        <v>763</v>
      </c>
      <c r="C632" s="2" t="s">
        <v>385</v>
      </c>
      <c r="D632" s="2">
        <f t="shared" si="9"/>
        <v>425</v>
      </c>
      <c r="E632" t="s">
        <v>7</v>
      </c>
      <c r="F632" t="s">
        <v>762</v>
      </c>
    </row>
    <row r="633" spans="1:6">
      <c r="A633" t="s">
        <v>742</v>
      </c>
      <c r="B633" t="s">
        <v>764</v>
      </c>
      <c r="C633" s="2" t="s">
        <v>385</v>
      </c>
      <c r="D633" s="2">
        <f t="shared" si="9"/>
        <v>425</v>
      </c>
      <c r="E633" t="s">
        <v>7</v>
      </c>
      <c r="F633" t="s">
        <v>737</v>
      </c>
    </row>
    <row r="634" spans="1:6">
      <c r="A634" t="s">
        <v>742</v>
      </c>
      <c r="B634" t="s">
        <v>765</v>
      </c>
      <c r="C634" s="2" t="s">
        <v>251</v>
      </c>
      <c r="D634" s="2">
        <f t="shared" si="9"/>
        <v>675</v>
      </c>
      <c r="E634" t="s">
        <v>7</v>
      </c>
      <c r="F634" t="s">
        <v>737</v>
      </c>
    </row>
    <row r="635" spans="1:6">
      <c r="A635" t="s">
        <v>742</v>
      </c>
      <c r="B635" t="s">
        <v>767</v>
      </c>
      <c r="C635" s="2" t="s">
        <v>251</v>
      </c>
      <c r="D635" s="2">
        <f t="shared" si="9"/>
        <v>675</v>
      </c>
      <c r="E635" t="s">
        <v>37</v>
      </c>
      <c r="F635" t="s">
        <v>766</v>
      </c>
    </row>
    <row r="636" spans="1:6">
      <c r="A636" t="s">
        <v>742</v>
      </c>
      <c r="B636" t="s">
        <v>768</v>
      </c>
      <c r="C636" s="2" t="s">
        <v>382</v>
      </c>
      <c r="D636" s="2">
        <f t="shared" si="9"/>
        <v>7</v>
      </c>
      <c r="E636" t="s">
        <v>7</v>
      </c>
      <c r="F636" t="s">
        <v>737</v>
      </c>
    </row>
    <row r="637" spans="1:6">
      <c r="A637" t="s">
        <v>742</v>
      </c>
      <c r="B637" t="s">
        <v>770</v>
      </c>
      <c r="C637" s="2" t="s">
        <v>385</v>
      </c>
      <c r="D637" s="2">
        <f t="shared" si="9"/>
        <v>425</v>
      </c>
      <c r="E637" t="s">
        <v>7</v>
      </c>
      <c r="F637" t="s">
        <v>769</v>
      </c>
    </row>
    <row r="638" spans="1:6">
      <c r="A638" t="s">
        <v>742</v>
      </c>
      <c r="C638" s="2" t="s">
        <v>721</v>
      </c>
      <c r="D638" s="2">
        <f t="shared" si="9"/>
        <v>63</v>
      </c>
      <c r="E638" t="s">
        <v>7</v>
      </c>
      <c r="F638" t="s">
        <v>738</v>
      </c>
    </row>
    <row r="639" spans="1:6">
      <c r="A639" t="s">
        <v>742</v>
      </c>
      <c r="C639" s="2" t="s">
        <v>771</v>
      </c>
      <c r="D639" s="2">
        <f t="shared" si="9"/>
        <v>12</v>
      </c>
      <c r="E639" t="s">
        <v>7</v>
      </c>
      <c r="F639" t="s">
        <v>772</v>
      </c>
    </row>
    <row r="640" spans="1:6">
      <c r="A640" t="s">
        <v>742</v>
      </c>
      <c r="C640" s="2" t="s">
        <v>385</v>
      </c>
      <c r="D640" s="2">
        <f t="shared" si="9"/>
        <v>425</v>
      </c>
      <c r="E640" t="s">
        <v>24</v>
      </c>
      <c r="F640" t="s">
        <v>737</v>
      </c>
    </row>
    <row r="641" spans="1:6">
      <c r="A641" t="s">
        <v>742</v>
      </c>
      <c r="C641" s="2" t="s">
        <v>385</v>
      </c>
      <c r="D641" s="2">
        <f t="shared" si="9"/>
        <v>425</v>
      </c>
      <c r="E641" t="s">
        <v>24</v>
      </c>
      <c r="F641" t="s">
        <v>773</v>
      </c>
    </row>
    <row r="642" spans="1:6">
      <c r="A642" t="s">
        <v>774</v>
      </c>
      <c r="B642" t="s">
        <v>776</v>
      </c>
      <c r="C642" s="2" t="s">
        <v>759</v>
      </c>
      <c r="D642" s="2">
        <f t="shared" si="9"/>
        <v>3</v>
      </c>
      <c r="E642" t="s">
        <v>7</v>
      </c>
      <c r="F642" t="s">
        <v>775</v>
      </c>
    </row>
    <row r="643" spans="1:6">
      <c r="A643" t="s">
        <v>774</v>
      </c>
      <c r="B643" t="s">
        <v>778</v>
      </c>
      <c r="C643" s="2" t="s">
        <v>385</v>
      </c>
      <c r="D643" s="2">
        <f t="shared" ref="D643:D706" si="10">COUNTIF($C$2:$C$3136,$C643)</f>
        <v>425</v>
      </c>
      <c r="E643" t="s">
        <v>24</v>
      </c>
      <c r="F643" t="s">
        <v>777</v>
      </c>
    </row>
    <row r="644" spans="1:6">
      <c r="A644" t="s">
        <v>774</v>
      </c>
      <c r="B644" t="s">
        <v>780</v>
      </c>
      <c r="C644" s="2" t="s">
        <v>385</v>
      </c>
      <c r="D644" s="2">
        <f t="shared" si="10"/>
        <v>425</v>
      </c>
      <c r="E644" t="s">
        <v>24</v>
      </c>
      <c r="F644" t="s">
        <v>779</v>
      </c>
    </row>
    <row r="645" spans="1:6">
      <c r="A645" t="s">
        <v>774</v>
      </c>
      <c r="B645" t="s">
        <v>781</v>
      </c>
      <c r="C645" s="2" t="s">
        <v>385</v>
      </c>
      <c r="D645" s="2">
        <f t="shared" si="10"/>
        <v>425</v>
      </c>
      <c r="E645" t="s">
        <v>24</v>
      </c>
      <c r="F645" t="s">
        <v>737</v>
      </c>
    </row>
    <row r="646" spans="1:6">
      <c r="A646" t="s">
        <v>774</v>
      </c>
      <c r="B646" t="s">
        <v>783</v>
      </c>
      <c r="C646" s="2" t="s">
        <v>385</v>
      </c>
      <c r="D646" s="2">
        <f t="shared" si="10"/>
        <v>425</v>
      </c>
      <c r="E646" t="s">
        <v>24</v>
      </c>
      <c r="F646" t="s">
        <v>782</v>
      </c>
    </row>
    <row r="647" spans="1:6">
      <c r="A647" t="s">
        <v>774</v>
      </c>
      <c r="B647" t="s">
        <v>785</v>
      </c>
      <c r="C647" s="2" t="s">
        <v>244</v>
      </c>
      <c r="D647" s="2">
        <f t="shared" si="10"/>
        <v>202</v>
      </c>
      <c r="E647" t="s">
        <v>7</v>
      </c>
      <c r="F647" t="s">
        <v>784</v>
      </c>
    </row>
    <row r="648" spans="1:6">
      <c r="A648" t="s">
        <v>774</v>
      </c>
      <c r="B648" t="s">
        <v>787</v>
      </c>
      <c r="C648" s="2" t="s">
        <v>721</v>
      </c>
      <c r="D648" s="2">
        <f t="shared" si="10"/>
        <v>63</v>
      </c>
      <c r="E648" t="s">
        <v>7</v>
      </c>
      <c r="F648" t="s">
        <v>786</v>
      </c>
    </row>
    <row r="649" spans="1:6">
      <c r="A649" t="s">
        <v>774</v>
      </c>
      <c r="B649" t="s">
        <v>789</v>
      </c>
      <c r="C649" s="2" t="s">
        <v>241</v>
      </c>
      <c r="D649" s="2">
        <f t="shared" si="10"/>
        <v>189</v>
      </c>
      <c r="E649" t="s">
        <v>7</v>
      </c>
      <c r="F649" t="s">
        <v>788</v>
      </c>
    </row>
    <row r="650" spans="1:6">
      <c r="A650" t="s">
        <v>774</v>
      </c>
      <c r="B650" t="s">
        <v>791</v>
      </c>
      <c r="C650" s="2" t="s">
        <v>244</v>
      </c>
      <c r="D650" s="2">
        <f t="shared" si="10"/>
        <v>202</v>
      </c>
      <c r="E650" t="s">
        <v>7</v>
      </c>
      <c r="F650" t="s">
        <v>790</v>
      </c>
    </row>
    <row r="651" spans="1:6">
      <c r="A651" t="s">
        <v>774</v>
      </c>
      <c r="B651" t="s">
        <v>792</v>
      </c>
      <c r="C651" s="2" t="s">
        <v>385</v>
      </c>
      <c r="D651" s="2">
        <f t="shared" si="10"/>
        <v>425</v>
      </c>
      <c r="E651" t="s">
        <v>7</v>
      </c>
      <c r="F651" t="s">
        <v>722</v>
      </c>
    </row>
    <row r="652" spans="1:6">
      <c r="A652" t="s">
        <v>774</v>
      </c>
      <c r="B652" t="s">
        <v>793</v>
      </c>
      <c r="C652" s="2" t="s">
        <v>385</v>
      </c>
      <c r="D652" s="2">
        <f t="shared" si="10"/>
        <v>425</v>
      </c>
      <c r="E652" t="s">
        <v>7</v>
      </c>
      <c r="F652" t="s">
        <v>737</v>
      </c>
    </row>
    <row r="653" spans="1:6">
      <c r="A653" t="s">
        <v>774</v>
      </c>
      <c r="B653" t="s">
        <v>794</v>
      </c>
      <c r="C653" s="2" t="s">
        <v>385</v>
      </c>
      <c r="D653" s="2">
        <f t="shared" si="10"/>
        <v>425</v>
      </c>
      <c r="E653" t="s">
        <v>7</v>
      </c>
      <c r="F653" t="s">
        <v>741</v>
      </c>
    </row>
    <row r="654" spans="1:6">
      <c r="A654" t="s">
        <v>774</v>
      </c>
      <c r="B654" t="s">
        <v>796</v>
      </c>
      <c r="C654" s="2" t="s">
        <v>244</v>
      </c>
      <c r="D654" s="2">
        <f t="shared" si="10"/>
        <v>202</v>
      </c>
      <c r="E654" t="s">
        <v>7</v>
      </c>
      <c r="F654" t="s">
        <v>795</v>
      </c>
    </row>
    <row r="655" spans="1:6">
      <c r="A655" t="s">
        <v>774</v>
      </c>
      <c r="B655" t="s">
        <v>797</v>
      </c>
      <c r="C655" s="2" t="s">
        <v>385</v>
      </c>
      <c r="D655" s="2">
        <f t="shared" si="10"/>
        <v>425</v>
      </c>
      <c r="E655" t="s">
        <v>7</v>
      </c>
      <c r="F655" t="s">
        <v>737</v>
      </c>
    </row>
    <row r="656" spans="1:6">
      <c r="A656" t="s">
        <v>774</v>
      </c>
      <c r="B656" t="s">
        <v>799</v>
      </c>
      <c r="C656" s="2" t="s">
        <v>251</v>
      </c>
      <c r="D656" s="2">
        <f t="shared" si="10"/>
        <v>675</v>
      </c>
      <c r="E656" t="s">
        <v>7</v>
      </c>
      <c r="F656" t="s">
        <v>798</v>
      </c>
    </row>
    <row r="657" spans="1:6">
      <c r="A657" t="s">
        <v>774</v>
      </c>
      <c r="C657" s="2" t="s">
        <v>385</v>
      </c>
      <c r="D657" s="2">
        <f t="shared" si="10"/>
        <v>425</v>
      </c>
      <c r="E657" t="s">
        <v>7</v>
      </c>
      <c r="F657" t="s">
        <v>737</v>
      </c>
    </row>
    <row r="658" spans="1:6">
      <c r="A658" t="s">
        <v>774</v>
      </c>
      <c r="C658" s="2" t="s">
        <v>385</v>
      </c>
      <c r="D658" s="2">
        <f t="shared" si="10"/>
        <v>425</v>
      </c>
      <c r="E658" t="s">
        <v>24</v>
      </c>
      <c r="F658" t="s">
        <v>800</v>
      </c>
    </row>
    <row r="659" spans="1:6">
      <c r="A659" t="s">
        <v>774</v>
      </c>
      <c r="C659" s="2" t="s">
        <v>385</v>
      </c>
      <c r="D659" s="2">
        <f t="shared" si="10"/>
        <v>425</v>
      </c>
      <c r="E659" t="s">
        <v>7</v>
      </c>
      <c r="F659" t="s">
        <v>801</v>
      </c>
    </row>
    <row r="660" spans="1:6">
      <c r="A660" t="s">
        <v>774</v>
      </c>
      <c r="C660" s="2" t="s">
        <v>385</v>
      </c>
      <c r="D660" s="2">
        <f t="shared" si="10"/>
        <v>425</v>
      </c>
      <c r="E660" t="s">
        <v>24</v>
      </c>
      <c r="F660" t="s">
        <v>802</v>
      </c>
    </row>
    <row r="661" spans="1:6">
      <c r="A661" t="s">
        <v>774</v>
      </c>
      <c r="C661" s="2" t="s">
        <v>721</v>
      </c>
      <c r="D661" s="2">
        <f t="shared" si="10"/>
        <v>63</v>
      </c>
      <c r="E661" t="s">
        <v>7</v>
      </c>
      <c r="F661" t="s">
        <v>803</v>
      </c>
    </row>
    <row r="662" spans="1:6">
      <c r="A662" t="s">
        <v>804</v>
      </c>
      <c r="B662" t="s">
        <v>805</v>
      </c>
      <c r="C662" s="2" t="s">
        <v>251</v>
      </c>
      <c r="D662" s="2">
        <f t="shared" si="10"/>
        <v>675</v>
      </c>
      <c r="E662" t="s">
        <v>7</v>
      </c>
      <c r="F662" t="s">
        <v>737</v>
      </c>
    </row>
    <row r="663" spans="1:6">
      <c r="A663" t="s">
        <v>804</v>
      </c>
      <c r="B663" t="s">
        <v>806</v>
      </c>
      <c r="C663" s="2" t="s">
        <v>520</v>
      </c>
      <c r="D663" s="2">
        <f t="shared" si="10"/>
        <v>21</v>
      </c>
      <c r="E663" t="s">
        <v>7</v>
      </c>
      <c r="F663" t="s">
        <v>737</v>
      </c>
    </row>
    <row r="664" spans="1:6">
      <c r="A664" t="s">
        <v>804</v>
      </c>
      <c r="B664" t="s">
        <v>807</v>
      </c>
      <c r="C664" s="2" t="s">
        <v>385</v>
      </c>
      <c r="D664" s="2">
        <f t="shared" si="10"/>
        <v>425</v>
      </c>
      <c r="E664" t="s">
        <v>24</v>
      </c>
      <c r="F664" t="s">
        <v>738</v>
      </c>
    </row>
    <row r="665" spans="1:6">
      <c r="A665" t="s">
        <v>804</v>
      </c>
      <c r="B665" t="s">
        <v>809</v>
      </c>
      <c r="C665" s="2" t="s">
        <v>385</v>
      </c>
      <c r="D665" s="2">
        <f t="shared" si="10"/>
        <v>425</v>
      </c>
      <c r="E665" t="s">
        <v>7</v>
      </c>
      <c r="F665" t="s">
        <v>808</v>
      </c>
    </row>
    <row r="666" spans="1:6">
      <c r="A666" t="s">
        <v>804</v>
      </c>
      <c r="B666" t="s">
        <v>811</v>
      </c>
      <c r="C666" s="2" t="s">
        <v>251</v>
      </c>
      <c r="D666" s="2">
        <f t="shared" si="10"/>
        <v>675</v>
      </c>
      <c r="E666" t="s">
        <v>7</v>
      </c>
      <c r="F666" t="s">
        <v>810</v>
      </c>
    </row>
    <row r="667" spans="1:6">
      <c r="A667" t="s">
        <v>804</v>
      </c>
      <c r="B667" t="s">
        <v>813</v>
      </c>
      <c r="C667" s="2" t="s">
        <v>385</v>
      </c>
      <c r="D667" s="2">
        <f t="shared" si="10"/>
        <v>425</v>
      </c>
      <c r="E667" t="s">
        <v>7</v>
      </c>
      <c r="F667" t="s">
        <v>812</v>
      </c>
    </row>
    <row r="668" spans="1:6">
      <c r="A668" t="s">
        <v>804</v>
      </c>
      <c r="B668" t="s">
        <v>815</v>
      </c>
      <c r="C668" s="2" t="s">
        <v>251</v>
      </c>
      <c r="D668" s="2">
        <f t="shared" si="10"/>
        <v>675</v>
      </c>
      <c r="E668" t="s">
        <v>7</v>
      </c>
      <c r="F668" t="s">
        <v>814</v>
      </c>
    </row>
    <row r="669" spans="1:6">
      <c r="A669" t="s">
        <v>804</v>
      </c>
      <c r="B669" t="s">
        <v>817</v>
      </c>
      <c r="C669" s="2" t="s">
        <v>743</v>
      </c>
      <c r="D669" s="2">
        <f t="shared" si="10"/>
        <v>19</v>
      </c>
      <c r="E669" t="s">
        <v>7</v>
      </c>
      <c r="F669" t="s">
        <v>816</v>
      </c>
    </row>
    <row r="670" spans="1:6">
      <c r="A670" t="s">
        <v>804</v>
      </c>
      <c r="B670" t="s">
        <v>820</v>
      </c>
      <c r="C670" s="2" t="s">
        <v>818</v>
      </c>
      <c r="D670" s="2">
        <f t="shared" si="10"/>
        <v>6</v>
      </c>
      <c r="E670" t="s">
        <v>24</v>
      </c>
      <c r="F670" t="s">
        <v>819</v>
      </c>
    </row>
    <row r="671" spans="1:6">
      <c r="A671" t="s">
        <v>804</v>
      </c>
      <c r="B671" t="s">
        <v>822</v>
      </c>
      <c r="C671" s="2" t="s">
        <v>251</v>
      </c>
      <c r="D671" s="2">
        <f t="shared" si="10"/>
        <v>675</v>
      </c>
      <c r="E671" t="s">
        <v>7</v>
      </c>
      <c r="F671" t="s">
        <v>821</v>
      </c>
    </row>
    <row r="672" spans="1:6">
      <c r="A672" t="s">
        <v>804</v>
      </c>
      <c r="B672" t="s">
        <v>824</v>
      </c>
      <c r="C672" s="2" t="s">
        <v>771</v>
      </c>
      <c r="D672" s="2">
        <f t="shared" si="10"/>
        <v>12</v>
      </c>
      <c r="E672" t="s">
        <v>7</v>
      </c>
      <c r="F672" t="s">
        <v>823</v>
      </c>
    </row>
    <row r="673" spans="1:6">
      <c r="A673" t="s">
        <v>804</v>
      </c>
      <c r="B673" t="s">
        <v>826</v>
      </c>
      <c r="C673" s="2" t="s">
        <v>743</v>
      </c>
      <c r="D673" s="2">
        <f t="shared" si="10"/>
        <v>19</v>
      </c>
      <c r="E673" t="s">
        <v>7</v>
      </c>
      <c r="F673" t="s">
        <v>825</v>
      </c>
    </row>
    <row r="674" spans="1:6">
      <c r="A674" t="s">
        <v>804</v>
      </c>
      <c r="B674" t="s">
        <v>828</v>
      </c>
      <c r="C674" s="2" t="s">
        <v>251</v>
      </c>
      <c r="D674" s="2">
        <f t="shared" si="10"/>
        <v>675</v>
      </c>
      <c r="E674" t="s">
        <v>7</v>
      </c>
      <c r="F674" t="s">
        <v>827</v>
      </c>
    </row>
    <row r="675" spans="1:6">
      <c r="A675" t="s">
        <v>804</v>
      </c>
      <c r="B675" t="s">
        <v>830</v>
      </c>
      <c r="C675" s="2" t="s">
        <v>241</v>
      </c>
      <c r="D675" s="2">
        <f t="shared" si="10"/>
        <v>189</v>
      </c>
      <c r="E675" t="s">
        <v>7</v>
      </c>
      <c r="F675" t="s">
        <v>829</v>
      </c>
    </row>
    <row r="676" spans="1:6">
      <c r="A676" t="s">
        <v>804</v>
      </c>
      <c r="B676" t="s">
        <v>831</v>
      </c>
      <c r="C676" s="2" t="s">
        <v>251</v>
      </c>
      <c r="D676" s="2">
        <f t="shared" si="10"/>
        <v>675</v>
      </c>
      <c r="E676" t="s">
        <v>7</v>
      </c>
      <c r="F676" t="s">
        <v>741</v>
      </c>
    </row>
    <row r="677" spans="1:6">
      <c r="A677" t="s">
        <v>804</v>
      </c>
      <c r="C677" s="2" t="s">
        <v>721</v>
      </c>
      <c r="D677" s="2">
        <f t="shared" si="10"/>
        <v>63</v>
      </c>
      <c r="E677" t="s">
        <v>7</v>
      </c>
      <c r="F677" t="s">
        <v>762</v>
      </c>
    </row>
    <row r="678" spans="1:6">
      <c r="A678" t="s">
        <v>804</v>
      </c>
      <c r="C678" s="2" t="s">
        <v>721</v>
      </c>
      <c r="D678" s="2">
        <f t="shared" si="10"/>
        <v>63</v>
      </c>
      <c r="E678" t="s">
        <v>7</v>
      </c>
      <c r="F678" t="s">
        <v>832</v>
      </c>
    </row>
    <row r="679" spans="1:6">
      <c r="A679" t="s">
        <v>804</v>
      </c>
      <c r="C679" s="2" t="s">
        <v>251</v>
      </c>
      <c r="D679" s="2">
        <f t="shared" si="10"/>
        <v>675</v>
      </c>
      <c r="E679" t="s">
        <v>7</v>
      </c>
      <c r="F679" t="s">
        <v>833</v>
      </c>
    </row>
    <row r="680" spans="1:6">
      <c r="A680" t="s">
        <v>804</v>
      </c>
      <c r="C680" s="2" t="s">
        <v>721</v>
      </c>
      <c r="D680" s="2">
        <f t="shared" si="10"/>
        <v>63</v>
      </c>
      <c r="E680" t="s">
        <v>7</v>
      </c>
      <c r="F680" t="s">
        <v>834</v>
      </c>
    </row>
    <row r="681" spans="1:6">
      <c r="A681" t="s">
        <v>804</v>
      </c>
      <c r="C681" s="2" t="s">
        <v>721</v>
      </c>
      <c r="D681" s="2">
        <f t="shared" si="10"/>
        <v>63</v>
      </c>
      <c r="E681" t="s">
        <v>7</v>
      </c>
      <c r="F681" t="s">
        <v>738</v>
      </c>
    </row>
    <row r="682" spans="1:6">
      <c r="A682" t="s">
        <v>835</v>
      </c>
      <c r="B682" t="s">
        <v>836</v>
      </c>
      <c r="C682" s="2" t="s">
        <v>251</v>
      </c>
      <c r="D682" s="2">
        <f t="shared" si="10"/>
        <v>675</v>
      </c>
      <c r="E682" t="s">
        <v>7</v>
      </c>
      <c r="F682" t="s">
        <v>737</v>
      </c>
    </row>
    <row r="683" spans="1:6">
      <c r="A683" t="s">
        <v>835</v>
      </c>
      <c r="B683" t="s">
        <v>838</v>
      </c>
      <c r="C683" s="2" t="s">
        <v>251</v>
      </c>
      <c r="D683" s="2">
        <f t="shared" si="10"/>
        <v>675</v>
      </c>
      <c r="E683" t="s">
        <v>7</v>
      </c>
      <c r="F683" t="s">
        <v>837</v>
      </c>
    </row>
    <row r="684" spans="1:6">
      <c r="A684" t="s">
        <v>835</v>
      </c>
      <c r="B684" t="s">
        <v>840</v>
      </c>
      <c r="C684" s="2" t="s">
        <v>385</v>
      </c>
      <c r="D684" s="2">
        <f t="shared" si="10"/>
        <v>425</v>
      </c>
      <c r="E684" t="s">
        <v>7</v>
      </c>
      <c r="F684" t="s">
        <v>839</v>
      </c>
    </row>
    <row r="685" spans="1:6">
      <c r="A685" t="s">
        <v>835</v>
      </c>
      <c r="B685" t="s">
        <v>841</v>
      </c>
      <c r="C685" s="2" t="s">
        <v>244</v>
      </c>
      <c r="D685" s="2">
        <f t="shared" si="10"/>
        <v>202</v>
      </c>
      <c r="E685" t="s">
        <v>7</v>
      </c>
      <c r="F685" t="s">
        <v>738</v>
      </c>
    </row>
    <row r="686" spans="1:6">
      <c r="A686" t="s">
        <v>835</v>
      </c>
      <c r="B686" t="s">
        <v>842</v>
      </c>
      <c r="C686" s="2" t="s">
        <v>10</v>
      </c>
      <c r="D686" s="2">
        <f t="shared" si="10"/>
        <v>98</v>
      </c>
      <c r="E686" t="s">
        <v>7</v>
      </c>
      <c r="F686" t="s">
        <v>727</v>
      </c>
    </row>
    <row r="687" spans="1:6">
      <c r="A687" t="s">
        <v>835</v>
      </c>
      <c r="B687" t="s">
        <v>844</v>
      </c>
      <c r="C687" s="2" t="s">
        <v>743</v>
      </c>
      <c r="D687" s="2">
        <f t="shared" si="10"/>
        <v>19</v>
      </c>
      <c r="E687" t="s">
        <v>7</v>
      </c>
      <c r="F687" t="s">
        <v>843</v>
      </c>
    </row>
    <row r="688" spans="1:6">
      <c r="A688" t="s">
        <v>835</v>
      </c>
      <c r="B688" t="s">
        <v>846</v>
      </c>
      <c r="C688" s="2" t="s">
        <v>251</v>
      </c>
      <c r="D688" s="2">
        <f t="shared" si="10"/>
        <v>675</v>
      </c>
      <c r="E688" t="s">
        <v>7</v>
      </c>
      <c r="F688" t="s">
        <v>845</v>
      </c>
    </row>
    <row r="689" spans="1:6">
      <c r="A689" t="s">
        <v>835</v>
      </c>
      <c r="B689" t="s">
        <v>848</v>
      </c>
      <c r="C689" s="2" t="s">
        <v>251</v>
      </c>
      <c r="D689" s="2">
        <f t="shared" si="10"/>
        <v>675</v>
      </c>
      <c r="E689" t="s">
        <v>24</v>
      </c>
      <c r="F689" t="s">
        <v>847</v>
      </c>
    </row>
    <row r="690" spans="1:6">
      <c r="A690" t="s">
        <v>835</v>
      </c>
      <c r="B690" t="s">
        <v>850</v>
      </c>
      <c r="C690" s="2" t="s">
        <v>721</v>
      </c>
      <c r="D690" s="2">
        <f t="shared" si="10"/>
        <v>63</v>
      </c>
      <c r="E690" t="s">
        <v>7</v>
      </c>
      <c r="F690" t="s">
        <v>849</v>
      </c>
    </row>
    <row r="691" spans="1:6">
      <c r="A691" t="s">
        <v>835</v>
      </c>
      <c r="B691" t="s">
        <v>852</v>
      </c>
      <c r="C691" s="2" t="s">
        <v>385</v>
      </c>
      <c r="D691" s="2">
        <f t="shared" si="10"/>
        <v>425</v>
      </c>
      <c r="E691" t="s">
        <v>7</v>
      </c>
      <c r="F691" t="s">
        <v>851</v>
      </c>
    </row>
    <row r="692" spans="1:6">
      <c r="A692" t="s">
        <v>835</v>
      </c>
      <c r="B692" t="s">
        <v>854</v>
      </c>
      <c r="C692" s="2" t="s">
        <v>251</v>
      </c>
      <c r="D692" s="2">
        <f t="shared" si="10"/>
        <v>675</v>
      </c>
      <c r="E692" t="s">
        <v>7</v>
      </c>
      <c r="F692" t="s">
        <v>853</v>
      </c>
    </row>
    <row r="693" spans="1:6">
      <c r="A693" t="s">
        <v>835</v>
      </c>
      <c r="B693" t="s">
        <v>856</v>
      </c>
      <c r="C693" s="2" t="s">
        <v>385</v>
      </c>
      <c r="D693" s="2">
        <f t="shared" si="10"/>
        <v>425</v>
      </c>
      <c r="E693" t="s">
        <v>7</v>
      </c>
      <c r="F693" t="s">
        <v>855</v>
      </c>
    </row>
    <row r="694" spans="1:6">
      <c r="A694" t="s">
        <v>835</v>
      </c>
      <c r="B694" t="s">
        <v>858</v>
      </c>
      <c r="C694" s="2" t="s">
        <v>385</v>
      </c>
      <c r="D694" s="2">
        <f t="shared" si="10"/>
        <v>425</v>
      </c>
      <c r="E694" t="s">
        <v>7</v>
      </c>
      <c r="F694" t="s">
        <v>857</v>
      </c>
    </row>
    <row r="695" spans="1:6">
      <c r="A695" t="s">
        <v>835</v>
      </c>
      <c r="B695" t="s">
        <v>859</v>
      </c>
      <c r="C695" s="2" t="s">
        <v>743</v>
      </c>
      <c r="D695" s="2">
        <f t="shared" si="10"/>
        <v>19</v>
      </c>
      <c r="E695" t="s">
        <v>24</v>
      </c>
      <c r="F695" t="s">
        <v>738</v>
      </c>
    </row>
    <row r="696" spans="1:6">
      <c r="A696" t="s">
        <v>835</v>
      </c>
      <c r="C696" s="2" t="s">
        <v>743</v>
      </c>
      <c r="D696" s="2">
        <f t="shared" si="10"/>
        <v>19</v>
      </c>
      <c r="E696" t="s">
        <v>7</v>
      </c>
      <c r="F696" t="s">
        <v>737</v>
      </c>
    </row>
    <row r="697" spans="1:6">
      <c r="A697" t="s">
        <v>835</v>
      </c>
      <c r="C697" s="2" t="s">
        <v>721</v>
      </c>
      <c r="D697" s="2">
        <f t="shared" si="10"/>
        <v>63</v>
      </c>
      <c r="E697" t="s">
        <v>7</v>
      </c>
      <c r="F697" t="s">
        <v>762</v>
      </c>
    </row>
    <row r="698" spans="1:6">
      <c r="A698" t="s">
        <v>835</v>
      </c>
      <c r="C698" s="2" t="s">
        <v>385</v>
      </c>
      <c r="D698" s="2">
        <f t="shared" si="10"/>
        <v>425</v>
      </c>
      <c r="E698" t="s">
        <v>24</v>
      </c>
      <c r="F698" t="s">
        <v>737</v>
      </c>
    </row>
    <row r="699" spans="1:6">
      <c r="A699" t="s">
        <v>835</v>
      </c>
      <c r="C699" s="2" t="s">
        <v>251</v>
      </c>
      <c r="D699" s="2">
        <f t="shared" si="10"/>
        <v>675</v>
      </c>
      <c r="E699" t="s">
        <v>7</v>
      </c>
      <c r="F699" t="s">
        <v>860</v>
      </c>
    </row>
    <row r="700" spans="1:6">
      <c r="A700" t="s">
        <v>835</v>
      </c>
      <c r="C700" s="2" t="s">
        <v>249</v>
      </c>
      <c r="D700" s="2">
        <f t="shared" si="10"/>
        <v>11</v>
      </c>
      <c r="E700" t="s">
        <v>7</v>
      </c>
      <c r="F700" t="s">
        <v>861</v>
      </c>
    </row>
    <row r="701" spans="1:6">
      <c r="A701" t="s">
        <v>835</v>
      </c>
      <c r="C701" s="2" t="s">
        <v>244</v>
      </c>
      <c r="D701" s="2">
        <f t="shared" si="10"/>
        <v>202</v>
      </c>
      <c r="E701" t="s">
        <v>24</v>
      </c>
      <c r="F701" t="s">
        <v>862</v>
      </c>
    </row>
    <row r="702" spans="1:6">
      <c r="A702" t="s">
        <v>863</v>
      </c>
      <c r="B702" t="s">
        <v>865</v>
      </c>
      <c r="C702" s="2" t="s">
        <v>251</v>
      </c>
      <c r="D702" s="2">
        <f t="shared" si="10"/>
        <v>675</v>
      </c>
      <c r="E702" t="s">
        <v>7</v>
      </c>
      <c r="F702" t="s">
        <v>864</v>
      </c>
    </row>
    <row r="703" spans="1:6">
      <c r="A703" t="s">
        <v>863</v>
      </c>
      <c r="B703" t="s">
        <v>866</v>
      </c>
      <c r="C703" s="2" t="s">
        <v>251</v>
      </c>
      <c r="D703" s="2">
        <f t="shared" si="10"/>
        <v>675</v>
      </c>
      <c r="E703" t="s">
        <v>24</v>
      </c>
      <c r="F703" t="s">
        <v>738</v>
      </c>
    </row>
    <row r="704" spans="1:6">
      <c r="A704" t="s">
        <v>863</v>
      </c>
      <c r="B704" t="s">
        <v>868</v>
      </c>
      <c r="C704" s="2" t="s">
        <v>385</v>
      </c>
      <c r="D704" s="2">
        <f t="shared" si="10"/>
        <v>425</v>
      </c>
      <c r="E704" t="s">
        <v>7</v>
      </c>
      <c r="F704" t="s">
        <v>867</v>
      </c>
    </row>
    <row r="705" spans="1:6">
      <c r="A705" t="s">
        <v>863</v>
      </c>
      <c r="B705" t="s">
        <v>870</v>
      </c>
      <c r="C705" s="2" t="s">
        <v>771</v>
      </c>
      <c r="D705" s="2">
        <f t="shared" si="10"/>
        <v>12</v>
      </c>
      <c r="E705" t="s">
        <v>7</v>
      </c>
      <c r="F705" t="s">
        <v>869</v>
      </c>
    </row>
    <row r="706" spans="1:6">
      <c r="A706" t="s">
        <v>863</v>
      </c>
      <c r="B706" t="s">
        <v>871</v>
      </c>
      <c r="C706" s="2" t="s">
        <v>721</v>
      </c>
      <c r="D706" s="2">
        <f t="shared" si="10"/>
        <v>63</v>
      </c>
      <c r="E706" t="s">
        <v>7</v>
      </c>
      <c r="F706" t="s">
        <v>839</v>
      </c>
    </row>
    <row r="707" spans="1:6">
      <c r="A707" t="s">
        <v>863</v>
      </c>
      <c r="B707" t="s">
        <v>873</v>
      </c>
      <c r="C707" s="2" t="s">
        <v>872</v>
      </c>
      <c r="D707" s="2">
        <f t="shared" ref="D707:D770" si="11">COUNTIF($C$2:$C$3136,$C707)</f>
        <v>1</v>
      </c>
      <c r="E707" t="s">
        <v>7</v>
      </c>
      <c r="F707" t="s">
        <v>737</v>
      </c>
    </row>
    <row r="708" spans="1:6">
      <c r="A708" t="s">
        <v>863</v>
      </c>
      <c r="B708" t="s">
        <v>875</v>
      </c>
      <c r="C708" s="2" t="s">
        <v>241</v>
      </c>
      <c r="D708" s="2">
        <f t="shared" si="11"/>
        <v>189</v>
      </c>
      <c r="E708" t="s">
        <v>7</v>
      </c>
      <c r="F708" t="s">
        <v>874</v>
      </c>
    </row>
    <row r="709" spans="1:6">
      <c r="A709" t="s">
        <v>863</v>
      </c>
      <c r="B709" t="s">
        <v>877</v>
      </c>
      <c r="C709" s="2" t="s">
        <v>385</v>
      </c>
      <c r="D709" s="2">
        <f t="shared" si="11"/>
        <v>425</v>
      </c>
      <c r="E709" t="s">
        <v>7</v>
      </c>
      <c r="F709" t="s">
        <v>876</v>
      </c>
    </row>
    <row r="710" spans="1:6">
      <c r="A710" t="s">
        <v>863</v>
      </c>
      <c r="B710" t="s">
        <v>879</v>
      </c>
      <c r="C710" s="2" t="s">
        <v>241</v>
      </c>
      <c r="D710" s="2">
        <f t="shared" si="11"/>
        <v>189</v>
      </c>
      <c r="E710" t="s">
        <v>7</v>
      </c>
      <c r="F710" t="s">
        <v>878</v>
      </c>
    </row>
    <row r="711" spans="1:6">
      <c r="A711" t="s">
        <v>863</v>
      </c>
      <c r="B711" t="s">
        <v>880</v>
      </c>
      <c r="C711" s="2" t="s">
        <v>385</v>
      </c>
      <c r="D711" s="2">
        <f t="shared" si="11"/>
        <v>425</v>
      </c>
      <c r="E711" t="s">
        <v>7</v>
      </c>
      <c r="F711" t="s">
        <v>737</v>
      </c>
    </row>
    <row r="712" spans="1:6">
      <c r="A712" t="s">
        <v>863</v>
      </c>
      <c r="B712" t="s">
        <v>882</v>
      </c>
      <c r="C712" s="2" t="s">
        <v>881</v>
      </c>
      <c r="D712" s="2">
        <f t="shared" si="11"/>
        <v>1</v>
      </c>
      <c r="E712" t="s">
        <v>7</v>
      </c>
      <c r="F712" t="s">
        <v>737</v>
      </c>
    </row>
    <row r="713" spans="1:6">
      <c r="A713" t="s">
        <v>863</v>
      </c>
      <c r="C713" s="2" t="s">
        <v>721</v>
      </c>
      <c r="D713" s="2">
        <f t="shared" si="11"/>
        <v>63</v>
      </c>
      <c r="E713" t="s">
        <v>7</v>
      </c>
      <c r="F713" t="s">
        <v>883</v>
      </c>
    </row>
    <row r="714" spans="1:6">
      <c r="A714" t="s">
        <v>863</v>
      </c>
      <c r="C714" s="2" t="s">
        <v>385</v>
      </c>
      <c r="D714" s="2">
        <f t="shared" si="11"/>
        <v>425</v>
      </c>
      <c r="E714" t="s">
        <v>7</v>
      </c>
      <c r="F714" t="s">
        <v>737</v>
      </c>
    </row>
    <row r="715" spans="1:6">
      <c r="A715" t="s">
        <v>863</v>
      </c>
      <c r="C715" s="2" t="s">
        <v>333</v>
      </c>
      <c r="D715" s="2">
        <f t="shared" si="11"/>
        <v>7</v>
      </c>
      <c r="E715" t="s">
        <v>7</v>
      </c>
      <c r="F715" t="s">
        <v>884</v>
      </c>
    </row>
    <row r="716" spans="1:6">
      <c r="A716" t="s">
        <v>863</v>
      </c>
      <c r="C716" s="2" t="s">
        <v>721</v>
      </c>
      <c r="D716" s="2">
        <f t="shared" si="11"/>
        <v>63</v>
      </c>
      <c r="E716" t="s">
        <v>7</v>
      </c>
      <c r="F716" t="s">
        <v>738</v>
      </c>
    </row>
    <row r="717" spans="1:6">
      <c r="A717" t="s">
        <v>863</v>
      </c>
      <c r="C717" s="2" t="s">
        <v>6</v>
      </c>
      <c r="D717" s="2">
        <f t="shared" si="11"/>
        <v>216</v>
      </c>
      <c r="E717" t="s">
        <v>7</v>
      </c>
      <c r="F717" t="s">
        <v>737</v>
      </c>
    </row>
    <row r="718" spans="1:6">
      <c r="A718" t="s">
        <v>863</v>
      </c>
      <c r="C718" s="2" t="s">
        <v>249</v>
      </c>
      <c r="D718" s="2">
        <f t="shared" si="11"/>
        <v>11</v>
      </c>
      <c r="E718" t="s">
        <v>7</v>
      </c>
      <c r="F718" t="s">
        <v>738</v>
      </c>
    </row>
    <row r="719" spans="1:6">
      <c r="A719" t="s">
        <v>863</v>
      </c>
      <c r="C719" s="2" t="s">
        <v>251</v>
      </c>
      <c r="D719" s="2">
        <f t="shared" si="11"/>
        <v>675</v>
      </c>
      <c r="E719" t="s">
        <v>7</v>
      </c>
      <c r="F719" t="s">
        <v>885</v>
      </c>
    </row>
    <row r="720" spans="1:6">
      <c r="A720" t="s">
        <v>863</v>
      </c>
      <c r="C720" s="2" t="s">
        <v>422</v>
      </c>
      <c r="D720" s="2">
        <f t="shared" si="11"/>
        <v>72</v>
      </c>
      <c r="E720" t="s">
        <v>7</v>
      </c>
      <c r="F720" t="s">
        <v>886</v>
      </c>
    </row>
    <row r="721" spans="1:6">
      <c r="A721" t="s">
        <v>863</v>
      </c>
      <c r="C721" s="2" t="s">
        <v>251</v>
      </c>
      <c r="D721" s="2">
        <f t="shared" si="11"/>
        <v>675</v>
      </c>
      <c r="E721" t="s">
        <v>7</v>
      </c>
      <c r="F721" t="s">
        <v>887</v>
      </c>
    </row>
    <row r="722" spans="1:6">
      <c r="A722" t="s">
        <v>888</v>
      </c>
      <c r="B722" t="s">
        <v>890</v>
      </c>
      <c r="C722" s="2" t="s">
        <v>721</v>
      </c>
      <c r="D722" s="2">
        <f t="shared" si="11"/>
        <v>63</v>
      </c>
      <c r="E722" t="s">
        <v>7</v>
      </c>
      <c r="F722" t="s">
        <v>889</v>
      </c>
    </row>
    <row r="723" spans="1:6">
      <c r="A723" t="s">
        <v>888</v>
      </c>
      <c r="B723" t="s">
        <v>892</v>
      </c>
      <c r="C723" s="2" t="s">
        <v>251</v>
      </c>
      <c r="D723" s="2">
        <f t="shared" si="11"/>
        <v>675</v>
      </c>
      <c r="E723" t="s">
        <v>7</v>
      </c>
      <c r="F723" t="s">
        <v>891</v>
      </c>
    </row>
    <row r="724" spans="1:6">
      <c r="A724" t="s">
        <v>888</v>
      </c>
      <c r="B724" t="s">
        <v>894</v>
      </c>
      <c r="C724" s="2" t="s">
        <v>385</v>
      </c>
      <c r="D724" s="2">
        <f t="shared" si="11"/>
        <v>425</v>
      </c>
      <c r="E724" t="s">
        <v>7</v>
      </c>
      <c r="F724" t="s">
        <v>893</v>
      </c>
    </row>
    <row r="725" spans="1:6">
      <c r="A725" t="s">
        <v>888</v>
      </c>
      <c r="B725" t="s">
        <v>897</v>
      </c>
      <c r="C725" s="2" t="s">
        <v>895</v>
      </c>
      <c r="D725" s="2">
        <f t="shared" si="11"/>
        <v>8</v>
      </c>
      <c r="E725" t="s">
        <v>24</v>
      </c>
      <c r="F725" t="s">
        <v>896</v>
      </c>
    </row>
    <row r="726" spans="1:6">
      <c r="A726" t="s">
        <v>888</v>
      </c>
      <c r="B726" t="s">
        <v>899</v>
      </c>
      <c r="C726" s="2" t="s">
        <v>241</v>
      </c>
      <c r="D726" s="2">
        <f t="shared" si="11"/>
        <v>189</v>
      </c>
      <c r="E726" t="s">
        <v>7</v>
      </c>
      <c r="F726" t="s">
        <v>898</v>
      </c>
    </row>
    <row r="727" spans="1:6">
      <c r="A727" t="s">
        <v>888</v>
      </c>
      <c r="B727" t="s">
        <v>901</v>
      </c>
      <c r="C727" s="2" t="s">
        <v>251</v>
      </c>
      <c r="D727" s="2">
        <f t="shared" si="11"/>
        <v>675</v>
      </c>
      <c r="E727" t="s">
        <v>7</v>
      </c>
      <c r="F727" t="s">
        <v>900</v>
      </c>
    </row>
    <row r="728" spans="1:6">
      <c r="A728" t="s">
        <v>888</v>
      </c>
      <c r="B728" t="s">
        <v>903</v>
      </c>
      <c r="C728" s="2" t="s">
        <v>10</v>
      </c>
      <c r="D728" s="2">
        <f t="shared" si="11"/>
        <v>98</v>
      </c>
      <c r="E728" t="s">
        <v>7</v>
      </c>
      <c r="F728" t="s">
        <v>902</v>
      </c>
    </row>
    <row r="729" spans="1:6">
      <c r="A729" t="s">
        <v>888</v>
      </c>
      <c r="B729" t="s">
        <v>856</v>
      </c>
      <c r="C729" s="2" t="s">
        <v>904</v>
      </c>
      <c r="D729" s="2">
        <f t="shared" si="11"/>
        <v>32</v>
      </c>
      <c r="E729" t="s">
        <v>7</v>
      </c>
      <c r="F729" t="s">
        <v>905</v>
      </c>
    </row>
    <row r="730" spans="1:6">
      <c r="A730" t="s">
        <v>888</v>
      </c>
      <c r="B730" t="s">
        <v>907</v>
      </c>
      <c r="C730" s="2" t="s">
        <v>382</v>
      </c>
      <c r="D730" s="2">
        <f t="shared" si="11"/>
        <v>7</v>
      </c>
      <c r="E730" t="s">
        <v>7</v>
      </c>
      <c r="F730" t="s">
        <v>906</v>
      </c>
    </row>
    <row r="731" spans="1:6">
      <c r="A731" t="s">
        <v>888</v>
      </c>
      <c r="B731" t="s">
        <v>910</v>
      </c>
      <c r="C731" s="2" t="s">
        <v>908</v>
      </c>
      <c r="D731" s="2">
        <f t="shared" si="11"/>
        <v>2</v>
      </c>
      <c r="E731" t="s">
        <v>7</v>
      </c>
      <c r="F731" t="s">
        <v>909</v>
      </c>
    </row>
    <row r="732" spans="1:6">
      <c r="A732" t="s">
        <v>888</v>
      </c>
      <c r="B732" t="s">
        <v>913</v>
      </c>
      <c r="C732" s="2" t="s">
        <v>911</v>
      </c>
      <c r="D732" s="2">
        <f t="shared" si="11"/>
        <v>34</v>
      </c>
      <c r="E732" t="s">
        <v>7</v>
      </c>
      <c r="F732" t="s">
        <v>912</v>
      </c>
    </row>
    <row r="733" spans="1:6">
      <c r="A733" t="s">
        <v>888</v>
      </c>
      <c r="B733" t="s">
        <v>915</v>
      </c>
      <c r="C733" s="2" t="s">
        <v>385</v>
      </c>
      <c r="D733" s="2">
        <f t="shared" si="11"/>
        <v>425</v>
      </c>
      <c r="E733" t="s">
        <v>24</v>
      </c>
      <c r="F733" t="s">
        <v>914</v>
      </c>
    </row>
    <row r="734" spans="1:6">
      <c r="A734" t="s">
        <v>888</v>
      </c>
      <c r="B734" t="s">
        <v>917</v>
      </c>
      <c r="C734" s="2" t="s">
        <v>721</v>
      </c>
      <c r="D734" s="2">
        <f t="shared" si="11"/>
        <v>63</v>
      </c>
      <c r="E734" t="s">
        <v>7</v>
      </c>
      <c r="F734" t="s">
        <v>916</v>
      </c>
    </row>
    <row r="735" spans="1:6">
      <c r="A735" t="s">
        <v>888</v>
      </c>
      <c r="C735" s="2" t="s">
        <v>251</v>
      </c>
      <c r="D735" s="2">
        <f t="shared" si="11"/>
        <v>675</v>
      </c>
      <c r="E735" t="s">
        <v>7</v>
      </c>
      <c r="F735" t="s">
        <v>914</v>
      </c>
    </row>
    <row r="736" spans="1:6">
      <c r="A736" t="s">
        <v>888</v>
      </c>
      <c r="C736" s="2" t="s">
        <v>241</v>
      </c>
      <c r="D736" s="2">
        <f t="shared" si="11"/>
        <v>189</v>
      </c>
      <c r="E736" t="s">
        <v>7</v>
      </c>
      <c r="F736" t="s">
        <v>918</v>
      </c>
    </row>
    <row r="737" spans="1:6">
      <c r="A737" t="s">
        <v>888</v>
      </c>
      <c r="C737" s="2" t="s">
        <v>241</v>
      </c>
      <c r="D737" s="2">
        <f t="shared" si="11"/>
        <v>189</v>
      </c>
      <c r="E737" t="s">
        <v>7</v>
      </c>
      <c r="F737" t="s">
        <v>919</v>
      </c>
    </row>
    <row r="738" spans="1:6">
      <c r="A738" t="s">
        <v>888</v>
      </c>
      <c r="C738" s="2" t="s">
        <v>495</v>
      </c>
      <c r="D738" s="2">
        <f t="shared" si="11"/>
        <v>32</v>
      </c>
      <c r="E738" t="s">
        <v>7</v>
      </c>
      <c r="F738" t="s">
        <v>920</v>
      </c>
    </row>
    <row r="739" spans="1:6">
      <c r="A739" t="s">
        <v>888</v>
      </c>
      <c r="C739" s="2" t="s">
        <v>241</v>
      </c>
      <c r="D739" s="2">
        <f t="shared" si="11"/>
        <v>189</v>
      </c>
      <c r="E739" t="s">
        <v>7</v>
      </c>
      <c r="F739" t="s">
        <v>921</v>
      </c>
    </row>
    <row r="740" spans="1:6">
      <c r="A740" t="s">
        <v>888</v>
      </c>
      <c r="C740" s="2" t="s">
        <v>495</v>
      </c>
      <c r="D740" s="2">
        <f t="shared" si="11"/>
        <v>32</v>
      </c>
      <c r="E740" t="s">
        <v>7</v>
      </c>
      <c r="F740" t="s">
        <v>922</v>
      </c>
    </row>
    <row r="741" spans="1:6">
      <c r="A741" t="s">
        <v>888</v>
      </c>
      <c r="C741" s="2" t="s">
        <v>923</v>
      </c>
      <c r="D741" s="2">
        <f t="shared" si="11"/>
        <v>24</v>
      </c>
      <c r="E741" t="s">
        <v>7</v>
      </c>
      <c r="F741" t="s">
        <v>924</v>
      </c>
    </row>
    <row r="742" spans="1:6">
      <c r="A742" t="s">
        <v>925</v>
      </c>
      <c r="B742" t="s">
        <v>927</v>
      </c>
      <c r="C742" s="2" t="s">
        <v>911</v>
      </c>
      <c r="D742" s="2">
        <f t="shared" si="11"/>
        <v>34</v>
      </c>
      <c r="E742" t="s">
        <v>7</v>
      </c>
      <c r="F742" t="s">
        <v>926</v>
      </c>
    </row>
    <row r="743" spans="1:6">
      <c r="A743" t="s">
        <v>925</v>
      </c>
      <c r="B743" t="s">
        <v>929</v>
      </c>
      <c r="C743" s="2" t="s">
        <v>743</v>
      </c>
      <c r="D743" s="2">
        <f t="shared" si="11"/>
        <v>19</v>
      </c>
      <c r="E743" t="s">
        <v>7</v>
      </c>
      <c r="F743" t="s">
        <v>928</v>
      </c>
    </row>
    <row r="744" spans="1:6">
      <c r="A744" t="s">
        <v>925</v>
      </c>
      <c r="B744" t="s">
        <v>931</v>
      </c>
      <c r="C744" s="2" t="s">
        <v>244</v>
      </c>
      <c r="D744" s="2">
        <f t="shared" si="11"/>
        <v>202</v>
      </c>
      <c r="E744" t="s">
        <v>7</v>
      </c>
      <c r="F744" t="s">
        <v>930</v>
      </c>
    </row>
    <row r="745" spans="1:6">
      <c r="A745" t="s">
        <v>925</v>
      </c>
      <c r="B745" t="s">
        <v>933</v>
      </c>
      <c r="C745" s="2" t="s">
        <v>721</v>
      </c>
      <c r="D745" s="2">
        <f t="shared" si="11"/>
        <v>63</v>
      </c>
      <c r="E745" t="s">
        <v>7</v>
      </c>
      <c r="F745" t="s">
        <v>932</v>
      </c>
    </row>
    <row r="746" spans="1:6">
      <c r="A746" t="s">
        <v>925</v>
      </c>
      <c r="B746" t="s">
        <v>935</v>
      </c>
      <c r="C746" s="2" t="s">
        <v>244</v>
      </c>
      <c r="D746" s="2">
        <f t="shared" si="11"/>
        <v>202</v>
      </c>
      <c r="E746" t="s">
        <v>24</v>
      </c>
      <c r="F746" t="s">
        <v>934</v>
      </c>
    </row>
    <row r="747" spans="1:6">
      <c r="A747" t="s">
        <v>925</v>
      </c>
      <c r="B747" t="s">
        <v>937</v>
      </c>
      <c r="C747" s="2" t="s">
        <v>495</v>
      </c>
      <c r="D747" s="2">
        <f t="shared" si="11"/>
        <v>32</v>
      </c>
      <c r="E747" t="s">
        <v>7</v>
      </c>
      <c r="F747" t="s">
        <v>936</v>
      </c>
    </row>
    <row r="748" spans="1:6">
      <c r="A748" t="s">
        <v>925</v>
      </c>
      <c r="B748" t="s">
        <v>940</v>
      </c>
      <c r="C748" s="2" t="s">
        <v>938</v>
      </c>
      <c r="D748" s="2">
        <f t="shared" si="11"/>
        <v>6</v>
      </c>
      <c r="E748" t="s">
        <v>7</v>
      </c>
      <c r="F748" t="s">
        <v>939</v>
      </c>
    </row>
    <row r="749" spans="1:6">
      <c r="A749" t="s">
        <v>925</v>
      </c>
      <c r="B749" t="s">
        <v>942</v>
      </c>
      <c r="C749" s="2" t="s">
        <v>911</v>
      </c>
      <c r="D749" s="2">
        <f t="shared" si="11"/>
        <v>34</v>
      </c>
      <c r="E749" t="s">
        <v>7</v>
      </c>
      <c r="F749" t="s">
        <v>941</v>
      </c>
    </row>
    <row r="750" spans="1:6">
      <c r="A750" t="s">
        <v>925</v>
      </c>
      <c r="B750" t="s">
        <v>944</v>
      </c>
      <c r="C750" s="2" t="s">
        <v>241</v>
      </c>
      <c r="D750" s="2">
        <f t="shared" si="11"/>
        <v>189</v>
      </c>
      <c r="E750" t="s">
        <v>7</v>
      </c>
      <c r="F750" t="s">
        <v>943</v>
      </c>
    </row>
    <row r="751" spans="1:6">
      <c r="A751" t="s">
        <v>925</v>
      </c>
      <c r="B751" t="s">
        <v>946</v>
      </c>
      <c r="C751" s="2" t="s">
        <v>385</v>
      </c>
      <c r="D751" s="2">
        <f t="shared" si="11"/>
        <v>425</v>
      </c>
      <c r="E751" t="s">
        <v>37</v>
      </c>
      <c r="F751" t="s">
        <v>945</v>
      </c>
    </row>
    <row r="752" spans="1:6">
      <c r="A752" t="s">
        <v>925</v>
      </c>
      <c r="B752" t="s">
        <v>948</v>
      </c>
      <c r="C752" s="2" t="s">
        <v>244</v>
      </c>
      <c r="D752" s="2">
        <f t="shared" si="11"/>
        <v>202</v>
      </c>
      <c r="E752" t="s">
        <v>7</v>
      </c>
      <c r="F752" t="s">
        <v>947</v>
      </c>
    </row>
    <row r="753" spans="1:6">
      <c r="A753" t="s">
        <v>925</v>
      </c>
      <c r="B753" t="s">
        <v>950</v>
      </c>
      <c r="C753" s="2" t="s">
        <v>495</v>
      </c>
      <c r="D753" s="2">
        <f t="shared" si="11"/>
        <v>32</v>
      </c>
      <c r="E753" t="s">
        <v>7</v>
      </c>
      <c r="F753" t="s">
        <v>949</v>
      </c>
    </row>
    <row r="754" spans="1:6">
      <c r="A754" t="s">
        <v>925</v>
      </c>
      <c r="B754" t="s">
        <v>952</v>
      </c>
      <c r="C754" s="2" t="s">
        <v>251</v>
      </c>
      <c r="D754" s="2">
        <f t="shared" si="11"/>
        <v>675</v>
      </c>
      <c r="E754" t="s">
        <v>7</v>
      </c>
      <c r="F754" t="s">
        <v>951</v>
      </c>
    </row>
    <row r="755" spans="1:6">
      <c r="A755" t="s">
        <v>925</v>
      </c>
      <c r="B755" t="s">
        <v>954</v>
      </c>
      <c r="C755" s="2" t="s">
        <v>244</v>
      </c>
      <c r="D755" s="2">
        <f t="shared" si="11"/>
        <v>202</v>
      </c>
      <c r="E755" t="s">
        <v>7</v>
      </c>
      <c r="F755" t="s">
        <v>953</v>
      </c>
    </row>
    <row r="756" spans="1:6">
      <c r="A756" t="s">
        <v>925</v>
      </c>
      <c r="C756" s="2" t="s">
        <v>721</v>
      </c>
      <c r="D756" s="2">
        <f t="shared" si="11"/>
        <v>63</v>
      </c>
      <c r="E756" t="s">
        <v>7</v>
      </c>
      <c r="F756" t="s">
        <v>955</v>
      </c>
    </row>
    <row r="757" spans="1:6">
      <c r="A757" t="s">
        <v>925</v>
      </c>
      <c r="C757" s="2" t="s">
        <v>251</v>
      </c>
      <c r="D757" s="2">
        <f t="shared" si="11"/>
        <v>675</v>
      </c>
      <c r="E757" t="s">
        <v>24</v>
      </c>
      <c r="F757" t="s">
        <v>956</v>
      </c>
    </row>
    <row r="758" spans="1:6">
      <c r="A758" t="s">
        <v>925</v>
      </c>
      <c r="C758" s="2" t="s">
        <v>244</v>
      </c>
      <c r="D758" s="2">
        <f t="shared" si="11"/>
        <v>202</v>
      </c>
      <c r="E758" t="s">
        <v>7</v>
      </c>
      <c r="F758" t="s">
        <v>957</v>
      </c>
    </row>
    <row r="759" spans="1:6">
      <c r="A759" t="s">
        <v>925</v>
      </c>
      <c r="C759" s="2" t="s">
        <v>911</v>
      </c>
      <c r="D759" s="2">
        <f t="shared" si="11"/>
        <v>34</v>
      </c>
      <c r="E759" t="s">
        <v>7</v>
      </c>
      <c r="F759" t="s">
        <v>958</v>
      </c>
    </row>
    <row r="760" spans="1:6">
      <c r="A760" t="s">
        <v>925</v>
      </c>
      <c r="C760" s="2" t="s">
        <v>244</v>
      </c>
      <c r="D760" s="2">
        <f t="shared" si="11"/>
        <v>202</v>
      </c>
      <c r="E760" t="s">
        <v>7</v>
      </c>
      <c r="F760" t="s">
        <v>959</v>
      </c>
    </row>
    <row r="761" spans="1:6">
      <c r="A761" t="s">
        <v>925</v>
      </c>
      <c r="C761" s="2" t="s">
        <v>241</v>
      </c>
      <c r="D761" s="2">
        <f t="shared" si="11"/>
        <v>189</v>
      </c>
      <c r="E761" t="s">
        <v>7</v>
      </c>
      <c r="F761" t="s">
        <v>960</v>
      </c>
    </row>
    <row r="762" spans="1:6">
      <c r="A762" t="s">
        <v>961</v>
      </c>
      <c r="B762" t="s">
        <v>962</v>
      </c>
      <c r="C762" s="2" t="s">
        <v>241</v>
      </c>
      <c r="D762" s="2">
        <f t="shared" si="11"/>
        <v>189</v>
      </c>
      <c r="E762" t="s">
        <v>7</v>
      </c>
      <c r="F762" t="s">
        <v>914</v>
      </c>
    </row>
    <row r="763" spans="1:6">
      <c r="A763" t="s">
        <v>961</v>
      </c>
      <c r="B763" t="s">
        <v>963</v>
      </c>
      <c r="C763" s="2" t="s">
        <v>241</v>
      </c>
      <c r="D763" s="2">
        <f t="shared" si="11"/>
        <v>189</v>
      </c>
      <c r="E763" t="s">
        <v>7</v>
      </c>
      <c r="F763" t="s">
        <v>914</v>
      </c>
    </row>
    <row r="764" spans="1:6">
      <c r="A764" t="s">
        <v>961</v>
      </c>
      <c r="B764" t="s">
        <v>965</v>
      </c>
      <c r="C764" s="2" t="s">
        <v>904</v>
      </c>
      <c r="D764" s="2">
        <f t="shared" si="11"/>
        <v>32</v>
      </c>
      <c r="E764" t="s">
        <v>7</v>
      </c>
      <c r="F764" t="s">
        <v>964</v>
      </c>
    </row>
    <row r="765" spans="1:6">
      <c r="A765" t="s">
        <v>961</v>
      </c>
      <c r="B765" t="s">
        <v>966</v>
      </c>
      <c r="C765" s="2" t="s">
        <v>241</v>
      </c>
      <c r="D765" s="2">
        <f t="shared" si="11"/>
        <v>189</v>
      </c>
      <c r="E765" t="s">
        <v>7</v>
      </c>
      <c r="F765" t="s">
        <v>918</v>
      </c>
    </row>
    <row r="766" spans="1:6">
      <c r="A766" t="s">
        <v>961</v>
      </c>
      <c r="B766" t="s">
        <v>968</v>
      </c>
      <c r="C766" s="2" t="s">
        <v>721</v>
      </c>
      <c r="D766" s="2">
        <f t="shared" si="11"/>
        <v>63</v>
      </c>
      <c r="E766" t="s">
        <v>7</v>
      </c>
      <c r="F766" t="s">
        <v>967</v>
      </c>
    </row>
    <row r="767" spans="1:6">
      <c r="A767" t="s">
        <v>961</v>
      </c>
      <c r="B767" t="s">
        <v>666</v>
      </c>
      <c r="C767" s="2" t="s">
        <v>268</v>
      </c>
      <c r="D767" s="2">
        <f t="shared" si="11"/>
        <v>46</v>
      </c>
      <c r="E767" t="s">
        <v>7</v>
      </c>
      <c r="F767" t="s">
        <v>969</v>
      </c>
    </row>
    <row r="768" spans="1:6">
      <c r="A768" t="s">
        <v>961</v>
      </c>
      <c r="B768" t="s">
        <v>971</v>
      </c>
      <c r="C768" s="2" t="s">
        <v>241</v>
      </c>
      <c r="D768" s="2">
        <f t="shared" si="11"/>
        <v>189</v>
      </c>
      <c r="E768" t="s">
        <v>7</v>
      </c>
      <c r="F768" t="s">
        <v>970</v>
      </c>
    </row>
    <row r="769" spans="1:6">
      <c r="A769" t="s">
        <v>961</v>
      </c>
      <c r="B769" t="s">
        <v>972</v>
      </c>
      <c r="C769" s="2" t="s">
        <v>244</v>
      </c>
      <c r="D769" s="2">
        <f t="shared" si="11"/>
        <v>202</v>
      </c>
      <c r="E769" t="s">
        <v>7</v>
      </c>
      <c r="F769" t="s">
        <v>896</v>
      </c>
    </row>
    <row r="770" spans="1:6">
      <c r="A770" t="s">
        <v>961</v>
      </c>
      <c r="B770" t="s">
        <v>974</v>
      </c>
      <c r="C770" s="2" t="s">
        <v>923</v>
      </c>
      <c r="D770" s="2">
        <f t="shared" si="11"/>
        <v>24</v>
      </c>
      <c r="E770" t="s">
        <v>7</v>
      </c>
      <c r="F770" t="s">
        <v>973</v>
      </c>
    </row>
    <row r="771" spans="1:6">
      <c r="A771" t="s">
        <v>961</v>
      </c>
      <c r="B771" t="s">
        <v>975</v>
      </c>
      <c r="C771" s="2" t="s">
        <v>385</v>
      </c>
      <c r="D771" s="2">
        <f t="shared" ref="D771:D834" si="12">COUNTIF($C$2:$C$3136,$C771)</f>
        <v>425</v>
      </c>
      <c r="E771" t="s">
        <v>24</v>
      </c>
      <c r="F771" t="s">
        <v>967</v>
      </c>
    </row>
    <row r="772" spans="1:6">
      <c r="A772" t="s">
        <v>961</v>
      </c>
      <c r="B772" t="s">
        <v>76</v>
      </c>
      <c r="C772" s="2" t="s">
        <v>923</v>
      </c>
      <c r="D772" s="2">
        <f t="shared" si="12"/>
        <v>24</v>
      </c>
      <c r="E772" t="s">
        <v>7</v>
      </c>
      <c r="F772" t="s">
        <v>976</v>
      </c>
    </row>
    <row r="773" spans="1:6">
      <c r="A773" t="s">
        <v>961</v>
      </c>
      <c r="B773" t="s">
        <v>978</v>
      </c>
      <c r="C773" s="2" t="s">
        <v>911</v>
      </c>
      <c r="D773" s="2">
        <f t="shared" si="12"/>
        <v>34</v>
      </c>
      <c r="E773" t="s">
        <v>7</v>
      </c>
      <c r="F773" t="s">
        <v>977</v>
      </c>
    </row>
    <row r="774" spans="1:6">
      <c r="A774" t="s">
        <v>961</v>
      </c>
      <c r="B774" t="s">
        <v>980</v>
      </c>
      <c r="C774" s="2" t="s">
        <v>904</v>
      </c>
      <c r="D774" s="2">
        <f t="shared" si="12"/>
        <v>32</v>
      </c>
      <c r="E774" t="s">
        <v>7</v>
      </c>
      <c r="F774" t="s">
        <v>979</v>
      </c>
    </row>
    <row r="775" spans="1:6">
      <c r="A775" t="s">
        <v>961</v>
      </c>
      <c r="B775" t="s">
        <v>982</v>
      </c>
      <c r="C775" s="2" t="s">
        <v>904</v>
      </c>
      <c r="D775" s="2">
        <f t="shared" si="12"/>
        <v>32</v>
      </c>
      <c r="E775" t="s">
        <v>24</v>
      </c>
      <c r="F775" t="s">
        <v>981</v>
      </c>
    </row>
    <row r="776" spans="1:6">
      <c r="A776" t="s">
        <v>961</v>
      </c>
      <c r="B776" t="s">
        <v>984</v>
      </c>
      <c r="C776" s="2" t="s">
        <v>385</v>
      </c>
      <c r="D776" s="2">
        <f t="shared" si="12"/>
        <v>425</v>
      </c>
      <c r="E776" t="s">
        <v>7</v>
      </c>
      <c r="F776" t="s">
        <v>983</v>
      </c>
    </row>
    <row r="777" spans="1:6">
      <c r="A777" t="s">
        <v>961</v>
      </c>
      <c r="C777" s="2" t="s">
        <v>251</v>
      </c>
      <c r="D777" s="2">
        <f t="shared" si="12"/>
        <v>675</v>
      </c>
      <c r="E777" t="s">
        <v>7</v>
      </c>
      <c r="F777" t="s">
        <v>985</v>
      </c>
    </row>
    <row r="778" spans="1:6">
      <c r="A778" t="s">
        <v>961</v>
      </c>
      <c r="C778" s="2" t="s">
        <v>241</v>
      </c>
      <c r="D778" s="2">
        <f t="shared" si="12"/>
        <v>189</v>
      </c>
      <c r="E778" t="s">
        <v>7</v>
      </c>
      <c r="F778" t="s">
        <v>986</v>
      </c>
    </row>
    <row r="779" spans="1:6">
      <c r="A779" t="s">
        <v>961</v>
      </c>
      <c r="C779" s="2" t="s">
        <v>495</v>
      </c>
      <c r="D779" s="2">
        <f t="shared" si="12"/>
        <v>32</v>
      </c>
      <c r="E779" t="s">
        <v>7</v>
      </c>
      <c r="F779" t="s">
        <v>987</v>
      </c>
    </row>
    <row r="780" spans="1:6">
      <c r="A780" t="s">
        <v>961</v>
      </c>
      <c r="C780" s="2" t="s">
        <v>771</v>
      </c>
      <c r="D780" s="2">
        <f t="shared" si="12"/>
        <v>12</v>
      </c>
      <c r="E780" t="s">
        <v>7</v>
      </c>
      <c r="F780" t="s">
        <v>988</v>
      </c>
    </row>
    <row r="781" spans="1:6">
      <c r="A781" t="s">
        <v>961</v>
      </c>
      <c r="C781" s="2" t="s">
        <v>244</v>
      </c>
      <c r="D781" s="2">
        <f t="shared" si="12"/>
        <v>202</v>
      </c>
      <c r="E781" t="s">
        <v>7</v>
      </c>
      <c r="F781" t="s">
        <v>989</v>
      </c>
    </row>
    <row r="782" spans="1:6">
      <c r="A782" t="s">
        <v>990</v>
      </c>
      <c r="B782" t="s">
        <v>992</v>
      </c>
      <c r="C782" s="2" t="s">
        <v>422</v>
      </c>
      <c r="D782" s="2">
        <f t="shared" si="12"/>
        <v>72</v>
      </c>
      <c r="E782" t="s">
        <v>7</v>
      </c>
      <c r="F782" t="s">
        <v>991</v>
      </c>
    </row>
    <row r="783" spans="1:6">
      <c r="A783" t="s">
        <v>990</v>
      </c>
      <c r="B783" t="s">
        <v>993</v>
      </c>
      <c r="C783" s="2" t="s">
        <v>251</v>
      </c>
      <c r="D783" s="2">
        <f t="shared" si="12"/>
        <v>675</v>
      </c>
      <c r="E783" t="s">
        <v>7</v>
      </c>
      <c r="F783" t="s">
        <v>969</v>
      </c>
    </row>
    <row r="784" spans="1:6">
      <c r="A784" t="s">
        <v>990</v>
      </c>
      <c r="B784" t="s">
        <v>995</v>
      </c>
      <c r="C784" s="2" t="s">
        <v>771</v>
      </c>
      <c r="D784" s="2">
        <f t="shared" si="12"/>
        <v>12</v>
      </c>
      <c r="E784" t="s">
        <v>7</v>
      </c>
      <c r="F784" t="s">
        <v>994</v>
      </c>
    </row>
    <row r="785" spans="1:6">
      <c r="A785" t="s">
        <v>990</v>
      </c>
      <c r="B785" t="s">
        <v>997</v>
      </c>
      <c r="C785" s="2" t="s">
        <v>241</v>
      </c>
      <c r="D785" s="2">
        <f t="shared" si="12"/>
        <v>189</v>
      </c>
      <c r="E785" t="s">
        <v>7</v>
      </c>
      <c r="F785" t="s">
        <v>996</v>
      </c>
    </row>
    <row r="786" spans="1:6">
      <c r="A786" t="s">
        <v>990</v>
      </c>
      <c r="B786" t="s">
        <v>999</v>
      </c>
      <c r="C786" s="2" t="s">
        <v>241</v>
      </c>
      <c r="D786" s="2">
        <f t="shared" si="12"/>
        <v>189</v>
      </c>
      <c r="E786" t="s">
        <v>7</v>
      </c>
      <c r="F786" t="s">
        <v>998</v>
      </c>
    </row>
    <row r="787" spans="1:6">
      <c r="A787" t="s">
        <v>990</v>
      </c>
      <c r="B787" t="s">
        <v>1002</v>
      </c>
      <c r="C787" s="2" t="s">
        <v>1000</v>
      </c>
      <c r="D787" s="2">
        <f t="shared" si="12"/>
        <v>3</v>
      </c>
      <c r="E787" t="s">
        <v>7</v>
      </c>
      <c r="F787" t="s">
        <v>1001</v>
      </c>
    </row>
    <row r="788" spans="1:6">
      <c r="A788" t="s">
        <v>990</v>
      </c>
      <c r="B788" t="s">
        <v>1003</v>
      </c>
      <c r="C788" s="2" t="s">
        <v>495</v>
      </c>
      <c r="D788" s="2">
        <f t="shared" si="12"/>
        <v>32</v>
      </c>
      <c r="E788" t="s">
        <v>24</v>
      </c>
      <c r="F788" t="s">
        <v>939</v>
      </c>
    </row>
    <row r="789" spans="1:6">
      <c r="A789" t="s">
        <v>990</v>
      </c>
      <c r="B789" t="s">
        <v>1005</v>
      </c>
      <c r="C789" s="2" t="s">
        <v>721</v>
      </c>
      <c r="D789" s="2">
        <f t="shared" si="12"/>
        <v>63</v>
      </c>
      <c r="E789" t="s">
        <v>7</v>
      </c>
      <c r="F789" t="s">
        <v>1004</v>
      </c>
    </row>
    <row r="790" spans="1:6">
      <c r="A790" t="s">
        <v>990</v>
      </c>
      <c r="B790" t="s">
        <v>1007</v>
      </c>
      <c r="C790" s="2" t="s">
        <v>923</v>
      </c>
      <c r="D790" s="2">
        <f t="shared" si="12"/>
        <v>24</v>
      </c>
      <c r="E790" t="s">
        <v>7</v>
      </c>
      <c r="F790" t="s">
        <v>1006</v>
      </c>
    </row>
    <row r="791" spans="1:6">
      <c r="A791" t="s">
        <v>990</v>
      </c>
      <c r="B791" t="s">
        <v>1009</v>
      </c>
      <c r="C791" s="2" t="s">
        <v>911</v>
      </c>
      <c r="D791" s="2">
        <f t="shared" si="12"/>
        <v>34</v>
      </c>
      <c r="E791" t="s">
        <v>7</v>
      </c>
      <c r="F791" t="s">
        <v>1008</v>
      </c>
    </row>
    <row r="792" spans="1:6">
      <c r="A792" t="s">
        <v>990</v>
      </c>
      <c r="B792" t="s">
        <v>1011</v>
      </c>
      <c r="C792" s="2" t="s">
        <v>385</v>
      </c>
      <c r="D792" s="2">
        <f t="shared" si="12"/>
        <v>425</v>
      </c>
      <c r="E792" t="s">
        <v>7</v>
      </c>
      <c r="F792" t="s">
        <v>1010</v>
      </c>
    </row>
    <row r="793" spans="1:6">
      <c r="A793" t="s">
        <v>990</v>
      </c>
      <c r="B793" t="s">
        <v>1012</v>
      </c>
      <c r="C793" s="2" t="s">
        <v>721</v>
      </c>
      <c r="D793" s="2">
        <f t="shared" si="12"/>
        <v>63</v>
      </c>
      <c r="E793" t="s">
        <v>7</v>
      </c>
      <c r="F793" t="s">
        <v>918</v>
      </c>
    </row>
    <row r="794" spans="1:6">
      <c r="A794" t="s">
        <v>990</v>
      </c>
      <c r="B794" t="s">
        <v>1014</v>
      </c>
      <c r="C794" s="2" t="s">
        <v>244</v>
      </c>
      <c r="D794" s="2">
        <f t="shared" si="12"/>
        <v>202</v>
      </c>
      <c r="E794" t="s">
        <v>37</v>
      </c>
      <c r="F794" t="s">
        <v>1013</v>
      </c>
    </row>
    <row r="795" spans="1:6">
      <c r="A795" t="s">
        <v>990</v>
      </c>
      <c r="B795" t="s">
        <v>1016</v>
      </c>
      <c r="C795" s="2" t="s">
        <v>904</v>
      </c>
      <c r="D795" s="2">
        <f t="shared" si="12"/>
        <v>32</v>
      </c>
      <c r="E795" t="s">
        <v>7</v>
      </c>
      <c r="F795" t="s">
        <v>1015</v>
      </c>
    </row>
    <row r="796" spans="1:6">
      <c r="A796" t="s">
        <v>990</v>
      </c>
      <c r="B796" t="s">
        <v>1018</v>
      </c>
      <c r="C796" s="2" t="s">
        <v>244</v>
      </c>
      <c r="D796" s="2">
        <f t="shared" si="12"/>
        <v>202</v>
      </c>
      <c r="E796" t="s">
        <v>24</v>
      </c>
      <c r="F796" t="s">
        <v>1017</v>
      </c>
    </row>
    <row r="797" spans="1:6">
      <c r="A797" t="s">
        <v>990</v>
      </c>
      <c r="B797" t="s">
        <v>1020</v>
      </c>
      <c r="C797" s="2" t="s">
        <v>241</v>
      </c>
      <c r="D797" s="2">
        <f t="shared" si="12"/>
        <v>189</v>
      </c>
      <c r="E797" t="s">
        <v>7</v>
      </c>
      <c r="F797" t="s">
        <v>1019</v>
      </c>
    </row>
    <row r="798" spans="1:6">
      <c r="A798" t="s">
        <v>990</v>
      </c>
      <c r="C798" s="2" t="s">
        <v>923</v>
      </c>
      <c r="D798" s="2">
        <f t="shared" si="12"/>
        <v>24</v>
      </c>
      <c r="E798" t="s">
        <v>7</v>
      </c>
      <c r="F798" t="s">
        <v>1021</v>
      </c>
    </row>
    <row r="799" spans="1:6">
      <c r="A799" t="s">
        <v>990</v>
      </c>
      <c r="C799" s="2" t="s">
        <v>1022</v>
      </c>
      <c r="D799" s="2">
        <f t="shared" si="12"/>
        <v>9</v>
      </c>
      <c r="E799" t="s">
        <v>7</v>
      </c>
      <c r="F799" t="s">
        <v>914</v>
      </c>
    </row>
    <row r="800" spans="1:6">
      <c r="A800" t="s">
        <v>990</v>
      </c>
      <c r="C800" s="2" t="s">
        <v>251</v>
      </c>
      <c r="D800" s="2">
        <f t="shared" si="12"/>
        <v>675</v>
      </c>
      <c r="E800" t="s">
        <v>7</v>
      </c>
      <c r="F800" t="s">
        <v>902</v>
      </c>
    </row>
    <row r="801" spans="1:6">
      <c r="A801" t="s">
        <v>990</v>
      </c>
      <c r="C801" s="2" t="s">
        <v>241</v>
      </c>
      <c r="D801" s="2">
        <f t="shared" si="12"/>
        <v>189</v>
      </c>
      <c r="E801" t="s">
        <v>7</v>
      </c>
      <c r="F801" t="s">
        <v>902</v>
      </c>
    </row>
    <row r="802" spans="1:6">
      <c r="A802" t="s">
        <v>1023</v>
      </c>
      <c r="B802" t="s">
        <v>1025</v>
      </c>
      <c r="C802" s="2" t="s">
        <v>241</v>
      </c>
      <c r="D802" s="2">
        <f t="shared" si="12"/>
        <v>189</v>
      </c>
      <c r="E802" t="s">
        <v>7</v>
      </c>
      <c r="F802" t="s">
        <v>1024</v>
      </c>
    </row>
    <row r="803" spans="1:6">
      <c r="A803" t="s">
        <v>1023</v>
      </c>
      <c r="B803" t="s">
        <v>1027</v>
      </c>
      <c r="C803" s="2" t="s">
        <v>244</v>
      </c>
      <c r="D803" s="2">
        <f t="shared" si="12"/>
        <v>202</v>
      </c>
      <c r="E803" t="s">
        <v>7</v>
      </c>
      <c r="F803" t="s">
        <v>1026</v>
      </c>
    </row>
    <row r="804" spans="1:6">
      <c r="A804" t="s">
        <v>1023</v>
      </c>
      <c r="B804" t="s">
        <v>1029</v>
      </c>
      <c r="C804" s="2" t="s">
        <v>904</v>
      </c>
      <c r="D804" s="2">
        <f t="shared" si="12"/>
        <v>32</v>
      </c>
      <c r="E804" t="s">
        <v>7</v>
      </c>
      <c r="F804" t="s">
        <v>1028</v>
      </c>
    </row>
    <row r="805" spans="1:6">
      <c r="A805" t="s">
        <v>1023</v>
      </c>
      <c r="B805" t="s">
        <v>1031</v>
      </c>
      <c r="C805" s="2" t="s">
        <v>241</v>
      </c>
      <c r="D805" s="2">
        <f t="shared" si="12"/>
        <v>189</v>
      </c>
      <c r="E805" t="s">
        <v>24</v>
      </c>
      <c r="F805" t="s">
        <v>1030</v>
      </c>
    </row>
    <row r="806" spans="1:6">
      <c r="A806" t="s">
        <v>1023</v>
      </c>
      <c r="B806" t="s">
        <v>1033</v>
      </c>
      <c r="C806" s="2" t="s">
        <v>241</v>
      </c>
      <c r="D806" s="2">
        <f t="shared" si="12"/>
        <v>189</v>
      </c>
      <c r="E806" t="s">
        <v>7</v>
      </c>
      <c r="F806" t="s">
        <v>1032</v>
      </c>
    </row>
    <row r="807" spans="1:6">
      <c r="A807" t="s">
        <v>1023</v>
      </c>
      <c r="B807" t="s">
        <v>1035</v>
      </c>
      <c r="C807" s="2" t="s">
        <v>251</v>
      </c>
      <c r="D807" s="2">
        <f t="shared" si="12"/>
        <v>675</v>
      </c>
      <c r="E807" t="s">
        <v>7</v>
      </c>
      <c r="F807" t="s">
        <v>1034</v>
      </c>
    </row>
    <row r="808" spans="1:6">
      <c r="A808" t="s">
        <v>1023</v>
      </c>
      <c r="B808" t="s">
        <v>1037</v>
      </c>
      <c r="C808" s="2" t="s">
        <v>923</v>
      </c>
      <c r="D808" s="2">
        <f t="shared" si="12"/>
        <v>24</v>
      </c>
      <c r="E808" t="s">
        <v>7</v>
      </c>
      <c r="F808" t="s">
        <v>1036</v>
      </c>
    </row>
    <row r="809" spans="1:6">
      <c r="A809" t="s">
        <v>1023</v>
      </c>
      <c r="B809" t="s">
        <v>1038</v>
      </c>
      <c r="C809" s="2" t="s">
        <v>244</v>
      </c>
      <c r="D809" s="2">
        <f t="shared" si="12"/>
        <v>202</v>
      </c>
      <c r="E809" t="s">
        <v>7</v>
      </c>
      <c r="F809" t="s">
        <v>986</v>
      </c>
    </row>
    <row r="810" spans="1:6">
      <c r="A810" t="s">
        <v>1023</v>
      </c>
      <c r="B810" t="s">
        <v>1039</v>
      </c>
      <c r="C810" s="2" t="s">
        <v>721</v>
      </c>
      <c r="D810" s="2">
        <f t="shared" si="12"/>
        <v>63</v>
      </c>
      <c r="E810" t="s">
        <v>7</v>
      </c>
      <c r="F810" t="s">
        <v>951</v>
      </c>
    </row>
    <row r="811" spans="1:6">
      <c r="A811" t="s">
        <v>1023</v>
      </c>
      <c r="B811" t="s">
        <v>1041</v>
      </c>
      <c r="C811" s="2" t="s">
        <v>385</v>
      </c>
      <c r="D811" s="2">
        <f t="shared" si="12"/>
        <v>425</v>
      </c>
      <c r="E811" t="s">
        <v>37</v>
      </c>
      <c r="F811" t="s">
        <v>1040</v>
      </c>
    </row>
    <row r="812" spans="1:6">
      <c r="A812" t="s">
        <v>1023</v>
      </c>
      <c r="B812" t="s">
        <v>1043</v>
      </c>
      <c r="C812" s="2" t="s">
        <v>911</v>
      </c>
      <c r="D812" s="2">
        <f t="shared" si="12"/>
        <v>34</v>
      </c>
      <c r="E812" t="s">
        <v>7</v>
      </c>
      <c r="F812" t="s">
        <v>1042</v>
      </c>
    </row>
    <row r="813" spans="1:6">
      <c r="A813" t="s">
        <v>1023</v>
      </c>
      <c r="B813" t="s">
        <v>1045</v>
      </c>
      <c r="C813" s="2" t="s">
        <v>244</v>
      </c>
      <c r="D813" s="2">
        <f t="shared" si="12"/>
        <v>202</v>
      </c>
      <c r="E813" t="s">
        <v>24</v>
      </c>
      <c r="F813" t="s">
        <v>1044</v>
      </c>
    </row>
    <row r="814" spans="1:6">
      <c r="A814" t="s">
        <v>1023</v>
      </c>
      <c r="B814" t="s">
        <v>1046</v>
      </c>
      <c r="C814" s="2" t="s">
        <v>244</v>
      </c>
      <c r="D814" s="2">
        <f t="shared" si="12"/>
        <v>202</v>
      </c>
      <c r="E814" t="s">
        <v>7</v>
      </c>
      <c r="F814" t="s">
        <v>939</v>
      </c>
    </row>
    <row r="815" spans="1:6">
      <c r="A815" t="s">
        <v>1023</v>
      </c>
      <c r="B815" t="s">
        <v>1048</v>
      </c>
      <c r="C815" s="2" t="s">
        <v>241</v>
      </c>
      <c r="D815" s="2">
        <f t="shared" si="12"/>
        <v>189</v>
      </c>
      <c r="E815" t="s">
        <v>7</v>
      </c>
      <c r="F815" t="s">
        <v>1047</v>
      </c>
    </row>
    <row r="816" spans="1:6">
      <c r="A816" t="s">
        <v>1023</v>
      </c>
      <c r="B816" t="s">
        <v>1049</v>
      </c>
      <c r="C816" s="2" t="s">
        <v>923</v>
      </c>
      <c r="D816" s="2">
        <f t="shared" si="12"/>
        <v>24</v>
      </c>
      <c r="E816" t="s">
        <v>7</v>
      </c>
      <c r="F816" t="s">
        <v>951</v>
      </c>
    </row>
    <row r="817" spans="1:6">
      <c r="A817" t="s">
        <v>1023</v>
      </c>
      <c r="B817" t="s">
        <v>1051</v>
      </c>
      <c r="C817" s="2" t="s">
        <v>385</v>
      </c>
      <c r="D817" s="2">
        <f t="shared" si="12"/>
        <v>425</v>
      </c>
      <c r="E817" t="s">
        <v>7</v>
      </c>
      <c r="F817" t="s">
        <v>1050</v>
      </c>
    </row>
    <row r="818" spans="1:6">
      <c r="A818" t="s">
        <v>1023</v>
      </c>
      <c r="B818" t="s">
        <v>1053</v>
      </c>
      <c r="C818" s="2" t="s">
        <v>911</v>
      </c>
      <c r="D818" s="2">
        <f t="shared" si="12"/>
        <v>34</v>
      </c>
      <c r="E818" t="s">
        <v>7</v>
      </c>
      <c r="F818" t="s">
        <v>1052</v>
      </c>
    </row>
    <row r="819" spans="1:6">
      <c r="A819" t="s">
        <v>1023</v>
      </c>
      <c r="C819" s="2" t="s">
        <v>495</v>
      </c>
      <c r="D819" s="2">
        <f t="shared" si="12"/>
        <v>32</v>
      </c>
      <c r="E819" t="s">
        <v>7</v>
      </c>
      <c r="F819" t="s">
        <v>1054</v>
      </c>
    </row>
    <row r="820" spans="1:6">
      <c r="A820" t="s">
        <v>1023</v>
      </c>
      <c r="C820" s="2" t="s">
        <v>771</v>
      </c>
      <c r="D820" s="2">
        <f t="shared" si="12"/>
        <v>12</v>
      </c>
      <c r="E820" t="s">
        <v>7</v>
      </c>
      <c r="F820" t="s">
        <v>1055</v>
      </c>
    </row>
    <row r="821" spans="1:6">
      <c r="A821" t="s">
        <v>1023</v>
      </c>
      <c r="C821" s="2" t="s">
        <v>268</v>
      </c>
      <c r="D821" s="2">
        <f t="shared" si="12"/>
        <v>46</v>
      </c>
      <c r="E821" t="s">
        <v>7</v>
      </c>
      <c r="F821" t="s">
        <v>1056</v>
      </c>
    </row>
    <row r="822" spans="1:6">
      <c r="A822" t="s">
        <v>1057</v>
      </c>
      <c r="B822" t="s">
        <v>1058</v>
      </c>
      <c r="C822" s="2" t="s">
        <v>385</v>
      </c>
      <c r="D822" s="2">
        <f t="shared" si="12"/>
        <v>425</v>
      </c>
      <c r="E822" t="s">
        <v>37</v>
      </c>
      <c r="F822" t="s">
        <v>896</v>
      </c>
    </row>
    <row r="823" spans="1:6">
      <c r="A823" t="s">
        <v>1057</v>
      </c>
      <c r="B823" t="s">
        <v>1059</v>
      </c>
      <c r="C823" s="2" t="s">
        <v>923</v>
      </c>
      <c r="D823" s="2">
        <f t="shared" si="12"/>
        <v>24</v>
      </c>
      <c r="E823" t="s">
        <v>7</v>
      </c>
      <c r="F823" t="s">
        <v>1017</v>
      </c>
    </row>
    <row r="824" spans="1:6">
      <c r="A824" t="s">
        <v>1057</v>
      </c>
      <c r="B824" t="s">
        <v>1060</v>
      </c>
      <c r="C824" s="2" t="s">
        <v>241</v>
      </c>
      <c r="D824" s="2">
        <f t="shared" si="12"/>
        <v>189</v>
      </c>
      <c r="E824" t="s">
        <v>7</v>
      </c>
      <c r="F824" t="s">
        <v>951</v>
      </c>
    </row>
    <row r="825" spans="1:6">
      <c r="A825" t="s">
        <v>1057</v>
      </c>
      <c r="B825" t="s">
        <v>1062</v>
      </c>
      <c r="C825" s="2" t="s">
        <v>495</v>
      </c>
      <c r="D825" s="2">
        <f t="shared" si="12"/>
        <v>32</v>
      </c>
      <c r="E825" t="s">
        <v>7</v>
      </c>
      <c r="F825" t="s">
        <v>1061</v>
      </c>
    </row>
    <row r="826" spans="1:6">
      <c r="A826" t="s">
        <v>1057</v>
      </c>
      <c r="B826" t="s">
        <v>1064</v>
      </c>
      <c r="C826" s="2" t="s">
        <v>495</v>
      </c>
      <c r="D826" s="2">
        <f t="shared" si="12"/>
        <v>32</v>
      </c>
      <c r="E826" t="s">
        <v>7</v>
      </c>
      <c r="F826" t="s">
        <v>1063</v>
      </c>
    </row>
    <row r="827" spans="1:6">
      <c r="A827" t="s">
        <v>1057</v>
      </c>
      <c r="B827" t="s">
        <v>1066</v>
      </c>
      <c r="C827" s="2" t="s">
        <v>241</v>
      </c>
      <c r="D827" s="2">
        <f t="shared" si="12"/>
        <v>189</v>
      </c>
      <c r="E827" t="s">
        <v>7</v>
      </c>
      <c r="F827" t="s">
        <v>1065</v>
      </c>
    </row>
    <row r="828" spans="1:6">
      <c r="A828" t="s">
        <v>1057</v>
      </c>
      <c r="B828" t="s">
        <v>1068</v>
      </c>
      <c r="C828" s="2" t="s">
        <v>244</v>
      </c>
      <c r="D828" s="2">
        <f t="shared" si="12"/>
        <v>202</v>
      </c>
      <c r="E828" t="s">
        <v>7</v>
      </c>
      <c r="F828" t="s">
        <v>1067</v>
      </c>
    </row>
    <row r="829" spans="1:6">
      <c r="A829" t="s">
        <v>1057</v>
      </c>
      <c r="B829" t="s">
        <v>1069</v>
      </c>
      <c r="C829" s="2" t="s">
        <v>241</v>
      </c>
      <c r="D829" s="2">
        <f t="shared" si="12"/>
        <v>189</v>
      </c>
      <c r="E829" t="s">
        <v>7</v>
      </c>
      <c r="F829" t="s">
        <v>939</v>
      </c>
    </row>
    <row r="830" spans="1:6">
      <c r="A830" t="s">
        <v>1057</v>
      </c>
      <c r="B830" t="s">
        <v>1071</v>
      </c>
      <c r="C830" s="2" t="s">
        <v>495</v>
      </c>
      <c r="D830" s="2">
        <f t="shared" si="12"/>
        <v>32</v>
      </c>
      <c r="E830" t="s">
        <v>7</v>
      </c>
      <c r="F830" t="s">
        <v>1070</v>
      </c>
    </row>
    <row r="831" spans="1:6">
      <c r="A831" t="s">
        <v>1057</v>
      </c>
      <c r="B831" t="s">
        <v>1073</v>
      </c>
      <c r="C831" s="2" t="s">
        <v>422</v>
      </c>
      <c r="D831" s="2">
        <f t="shared" si="12"/>
        <v>72</v>
      </c>
      <c r="E831" t="s">
        <v>7</v>
      </c>
      <c r="F831" t="s">
        <v>1072</v>
      </c>
    </row>
    <row r="832" spans="1:6">
      <c r="A832" t="s">
        <v>1057</v>
      </c>
      <c r="B832" t="s">
        <v>1075</v>
      </c>
      <c r="C832" s="2" t="s">
        <v>702</v>
      </c>
      <c r="D832" s="2">
        <f t="shared" si="12"/>
        <v>30</v>
      </c>
      <c r="E832" t="s">
        <v>7</v>
      </c>
      <c r="F832" t="s">
        <v>1074</v>
      </c>
    </row>
    <row r="833" spans="1:6">
      <c r="A833" t="s">
        <v>1057</v>
      </c>
      <c r="B833" t="s">
        <v>1077</v>
      </c>
      <c r="C833" s="2" t="s">
        <v>923</v>
      </c>
      <c r="D833" s="2">
        <f t="shared" si="12"/>
        <v>24</v>
      </c>
      <c r="E833" t="s">
        <v>24</v>
      </c>
      <c r="F833" t="s">
        <v>1076</v>
      </c>
    </row>
    <row r="834" spans="1:6">
      <c r="A834" t="s">
        <v>1057</v>
      </c>
      <c r="B834" t="s">
        <v>1078</v>
      </c>
      <c r="C834" s="2" t="s">
        <v>385</v>
      </c>
      <c r="D834" s="2">
        <f t="shared" si="12"/>
        <v>425</v>
      </c>
      <c r="E834" t="s">
        <v>7</v>
      </c>
      <c r="F834" t="s">
        <v>951</v>
      </c>
    </row>
    <row r="835" spans="1:6">
      <c r="A835" t="s">
        <v>1057</v>
      </c>
      <c r="B835" t="s">
        <v>1080</v>
      </c>
      <c r="C835" s="2" t="s">
        <v>1079</v>
      </c>
      <c r="D835" s="2">
        <f t="shared" ref="D835:D898" si="13">COUNTIF($C$2:$C$3136,$C835)</f>
        <v>2</v>
      </c>
      <c r="E835" t="s">
        <v>7</v>
      </c>
      <c r="F835" t="s">
        <v>905</v>
      </c>
    </row>
    <row r="836" spans="1:6">
      <c r="A836" t="s">
        <v>1057</v>
      </c>
      <c r="C836" s="2" t="s">
        <v>244</v>
      </c>
      <c r="D836" s="2">
        <f t="shared" si="13"/>
        <v>202</v>
      </c>
      <c r="E836" t="s">
        <v>7</v>
      </c>
      <c r="F836" t="s">
        <v>914</v>
      </c>
    </row>
    <row r="837" spans="1:6">
      <c r="A837" t="s">
        <v>1057</v>
      </c>
      <c r="C837" s="2" t="s">
        <v>1081</v>
      </c>
      <c r="D837" s="2">
        <f t="shared" si="13"/>
        <v>1</v>
      </c>
      <c r="E837" t="s">
        <v>7</v>
      </c>
      <c r="F837" t="s">
        <v>1082</v>
      </c>
    </row>
    <row r="838" spans="1:6">
      <c r="A838" t="s">
        <v>1057</v>
      </c>
      <c r="C838" s="2" t="s">
        <v>495</v>
      </c>
      <c r="D838" s="2">
        <f t="shared" si="13"/>
        <v>32</v>
      </c>
      <c r="E838" t="s">
        <v>7</v>
      </c>
      <c r="F838" t="s">
        <v>1083</v>
      </c>
    </row>
    <row r="839" spans="1:6">
      <c r="A839" t="s">
        <v>1057</v>
      </c>
      <c r="C839" s="2" t="s">
        <v>385</v>
      </c>
      <c r="D839" s="2">
        <f t="shared" si="13"/>
        <v>425</v>
      </c>
      <c r="E839" t="s">
        <v>7</v>
      </c>
      <c r="F839" t="s">
        <v>914</v>
      </c>
    </row>
    <row r="840" spans="1:6">
      <c r="A840" t="s">
        <v>1057</v>
      </c>
      <c r="C840" s="2" t="s">
        <v>244</v>
      </c>
      <c r="D840" s="2">
        <f t="shared" si="13"/>
        <v>202</v>
      </c>
      <c r="E840" t="s">
        <v>24</v>
      </c>
      <c r="F840" t="s">
        <v>914</v>
      </c>
    </row>
    <row r="841" spans="1:6">
      <c r="A841" t="s">
        <v>1057</v>
      </c>
      <c r="C841" s="2" t="s">
        <v>244</v>
      </c>
      <c r="D841" s="2">
        <f t="shared" si="13"/>
        <v>202</v>
      </c>
      <c r="E841" t="s">
        <v>24</v>
      </c>
      <c r="F841" t="s">
        <v>896</v>
      </c>
    </row>
    <row r="842" spans="1:6">
      <c r="A842" t="s">
        <v>1084</v>
      </c>
      <c r="B842" t="s">
        <v>1086</v>
      </c>
      <c r="C842" s="2" t="s">
        <v>904</v>
      </c>
      <c r="D842" s="2">
        <f t="shared" si="13"/>
        <v>32</v>
      </c>
      <c r="E842" t="s">
        <v>37</v>
      </c>
      <c r="F842" t="s">
        <v>1085</v>
      </c>
    </row>
    <row r="843" spans="1:6">
      <c r="A843" t="s">
        <v>1084</v>
      </c>
      <c r="B843" t="s">
        <v>1088</v>
      </c>
      <c r="C843" s="2" t="s">
        <v>904</v>
      </c>
      <c r="D843" s="2">
        <f t="shared" si="13"/>
        <v>32</v>
      </c>
      <c r="E843" t="s">
        <v>24</v>
      </c>
      <c r="F843" t="s">
        <v>1087</v>
      </c>
    </row>
    <row r="844" spans="1:6">
      <c r="A844" t="s">
        <v>1084</v>
      </c>
      <c r="B844" t="s">
        <v>1089</v>
      </c>
      <c r="C844" s="2" t="s">
        <v>911</v>
      </c>
      <c r="D844" s="2">
        <f t="shared" si="13"/>
        <v>34</v>
      </c>
      <c r="E844" t="s">
        <v>7</v>
      </c>
      <c r="F844" t="s">
        <v>918</v>
      </c>
    </row>
    <row r="845" spans="1:6">
      <c r="A845" t="s">
        <v>1084</v>
      </c>
      <c r="B845" t="s">
        <v>1091</v>
      </c>
      <c r="C845" s="2" t="s">
        <v>244</v>
      </c>
      <c r="D845" s="2">
        <f t="shared" si="13"/>
        <v>202</v>
      </c>
      <c r="E845" t="s">
        <v>7</v>
      </c>
      <c r="F845" t="s">
        <v>1090</v>
      </c>
    </row>
    <row r="846" spans="1:6">
      <c r="A846" t="s">
        <v>1084</v>
      </c>
      <c r="B846" t="s">
        <v>1093</v>
      </c>
      <c r="C846" s="2" t="s">
        <v>911</v>
      </c>
      <c r="D846" s="2">
        <f t="shared" si="13"/>
        <v>34</v>
      </c>
      <c r="E846" t="s">
        <v>7</v>
      </c>
      <c r="F846" t="s">
        <v>1092</v>
      </c>
    </row>
    <row r="847" spans="1:6">
      <c r="A847" t="s">
        <v>1084</v>
      </c>
      <c r="B847" t="s">
        <v>1094</v>
      </c>
      <c r="C847" s="2" t="s">
        <v>911</v>
      </c>
      <c r="D847" s="2">
        <f t="shared" si="13"/>
        <v>34</v>
      </c>
      <c r="E847" t="s">
        <v>7</v>
      </c>
      <c r="F847" t="s">
        <v>1017</v>
      </c>
    </row>
    <row r="848" spans="1:6">
      <c r="A848" t="s">
        <v>1084</v>
      </c>
      <c r="B848" t="s">
        <v>1096</v>
      </c>
      <c r="C848" s="2" t="s">
        <v>911</v>
      </c>
      <c r="D848" s="2">
        <f t="shared" si="13"/>
        <v>34</v>
      </c>
      <c r="E848" t="s">
        <v>24</v>
      </c>
      <c r="F848" t="s">
        <v>1095</v>
      </c>
    </row>
    <row r="849" spans="1:6">
      <c r="A849" t="s">
        <v>1084</v>
      </c>
      <c r="B849" t="s">
        <v>1098</v>
      </c>
      <c r="C849" s="2" t="s">
        <v>911</v>
      </c>
      <c r="D849" s="2">
        <f t="shared" si="13"/>
        <v>34</v>
      </c>
      <c r="E849" t="s">
        <v>7</v>
      </c>
      <c r="F849" t="s">
        <v>1097</v>
      </c>
    </row>
    <row r="850" spans="1:6">
      <c r="A850" t="s">
        <v>1084</v>
      </c>
      <c r="B850" t="s">
        <v>1100</v>
      </c>
      <c r="C850" s="2" t="s">
        <v>904</v>
      </c>
      <c r="D850" s="2">
        <f t="shared" si="13"/>
        <v>32</v>
      </c>
      <c r="E850" t="s">
        <v>7</v>
      </c>
      <c r="F850" t="s">
        <v>1099</v>
      </c>
    </row>
    <row r="851" spans="1:6">
      <c r="A851" t="s">
        <v>1084</v>
      </c>
      <c r="B851" t="s">
        <v>822</v>
      </c>
      <c r="C851" s="2" t="s">
        <v>244</v>
      </c>
      <c r="D851" s="2">
        <f t="shared" si="13"/>
        <v>202</v>
      </c>
      <c r="E851" t="s">
        <v>7</v>
      </c>
      <c r="F851" t="s">
        <v>914</v>
      </c>
    </row>
    <row r="852" spans="1:6">
      <c r="A852" t="s">
        <v>1084</v>
      </c>
      <c r="B852" t="s">
        <v>1101</v>
      </c>
      <c r="C852" s="2" t="s">
        <v>923</v>
      </c>
      <c r="D852" s="2">
        <f t="shared" si="13"/>
        <v>24</v>
      </c>
      <c r="E852" t="s">
        <v>37</v>
      </c>
      <c r="F852" t="s">
        <v>986</v>
      </c>
    </row>
    <row r="853" spans="1:6">
      <c r="A853" t="s">
        <v>1084</v>
      </c>
      <c r="B853" t="s">
        <v>1102</v>
      </c>
      <c r="C853" s="2" t="s">
        <v>333</v>
      </c>
      <c r="D853" s="2">
        <f t="shared" si="13"/>
        <v>7</v>
      </c>
      <c r="E853" t="s">
        <v>24</v>
      </c>
      <c r="F853" t="s">
        <v>914</v>
      </c>
    </row>
    <row r="854" spans="1:6">
      <c r="A854" t="s">
        <v>1084</v>
      </c>
      <c r="B854" t="s">
        <v>1104</v>
      </c>
      <c r="C854" s="2" t="s">
        <v>244</v>
      </c>
      <c r="D854" s="2">
        <f t="shared" si="13"/>
        <v>202</v>
      </c>
      <c r="E854" t="s">
        <v>24</v>
      </c>
      <c r="F854" t="s">
        <v>1103</v>
      </c>
    </row>
    <row r="855" spans="1:6">
      <c r="A855" t="s">
        <v>1084</v>
      </c>
      <c r="B855" t="s">
        <v>1105</v>
      </c>
      <c r="C855" s="2" t="s">
        <v>163</v>
      </c>
      <c r="D855" s="2">
        <f t="shared" si="13"/>
        <v>13</v>
      </c>
      <c r="E855" t="s">
        <v>7</v>
      </c>
      <c r="F855" t="s">
        <v>977</v>
      </c>
    </row>
    <row r="856" spans="1:6">
      <c r="A856" t="s">
        <v>1084</v>
      </c>
      <c r="C856" s="2" t="s">
        <v>244</v>
      </c>
      <c r="D856" s="2">
        <f t="shared" si="13"/>
        <v>202</v>
      </c>
      <c r="E856" t="s">
        <v>7</v>
      </c>
      <c r="F856" t="s">
        <v>1106</v>
      </c>
    </row>
    <row r="857" spans="1:6">
      <c r="A857" t="s">
        <v>1084</v>
      </c>
      <c r="C857" s="2" t="s">
        <v>241</v>
      </c>
      <c r="D857" s="2">
        <f t="shared" si="13"/>
        <v>189</v>
      </c>
      <c r="E857" t="s">
        <v>7</v>
      </c>
      <c r="F857" t="s">
        <v>1107</v>
      </c>
    </row>
    <row r="858" spans="1:6">
      <c r="A858" t="s">
        <v>1084</v>
      </c>
      <c r="C858" s="2" t="s">
        <v>771</v>
      </c>
      <c r="D858" s="2">
        <f t="shared" si="13"/>
        <v>12</v>
      </c>
      <c r="E858" t="s">
        <v>7</v>
      </c>
      <c r="F858" t="s">
        <v>1108</v>
      </c>
    </row>
    <row r="859" spans="1:6">
      <c r="A859" t="s">
        <v>1084</v>
      </c>
      <c r="C859" s="2" t="s">
        <v>818</v>
      </c>
      <c r="D859" s="2">
        <f t="shared" si="13"/>
        <v>6</v>
      </c>
      <c r="E859" t="s">
        <v>7</v>
      </c>
      <c r="F859" t="s">
        <v>1109</v>
      </c>
    </row>
    <row r="860" spans="1:6">
      <c r="A860" t="s">
        <v>1084</v>
      </c>
      <c r="C860" s="2" t="s">
        <v>241</v>
      </c>
      <c r="D860" s="2">
        <f t="shared" si="13"/>
        <v>189</v>
      </c>
      <c r="E860" t="s">
        <v>7</v>
      </c>
      <c r="F860" t="s">
        <v>1110</v>
      </c>
    </row>
    <row r="861" spans="1:6">
      <c r="A861" t="s">
        <v>1084</v>
      </c>
      <c r="C861" s="2" t="s">
        <v>895</v>
      </c>
      <c r="D861" s="2">
        <f t="shared" si="13"/>
        <v>8</v>
      </c>
      <c r="E861" t="s">
        <v>7</v>
      </c>
      <c r="F861" t="s">
        <v>896</v>
      </c>
    </row>
    <row r="862" spans="1:6">
      <c r="A862" t="s">
        <v>1111</v>
      </c>
      <c r="B862" t="s">
        <v>1112</v>
      </c>
      <c r="C862" s="2" t="s">
        <v>422</v>
      </c>
      <c r="D862" s="2">
        <f t="shared" si="13"/>
        <v>72</v>
      </c>
      <c r="E862" t="s">
        <v>7</v>
      </c>
      <c r="F862" t="s">
        <v>951</v>
      </c>
    </row>
    <row r="863" spans="1:6">
      <c r="A863" t="s">
        <v>1111</v>
      </c>
      <c r="B863" t="s">
        <v>1114</v>
      </c>
      <c r="C863" s="2" t="s">
        <v>904</v>
      </c>
      <c r="D863" s="2">
        <f t="shared" si="13"/>
        <v>32</v>
      </c>
      <c r="E863" t="s">
        <v>7</v>
      </c>
      <c r="F863" t="s">
        <v>1113</v>
      </c>
    </row>
    <row r="864" spans="1:6">
      <c r="A864" t="s">
        <v>1111</v>
      </c>
      <c r="B864" t="s">
        <v>1116</v>
      </c>
      <c r="C864" s="2" t="s">
        <v>241</v>
      </c>
      <c r="D864" s="2">
        <f t="shared" si="13"/>
        <v>189</v>
      </c>
      <c r="E864" t="s">
        <v>7</v>
      </c>
      <c r="F864" t="s">
        <v>1115</v>
      </c>
    </row>
    <row r="865" spans="1:6">
      <c r="A865" t="s">
        <v>1111</v>
      </c>
      <c r="B865" t="s">
        <v>1118</v>
      </c>
      <c r="C865" s="2" t="s">
        <v>241</v>
      </c>
      <c r="D865" s="2">
        <f t="shared" si="13"/>
        <v>189</v>
      </c>
      <c r="E865" t="s">
        <v>7</v>
      </c>
      <c r="F865" t="s">
        <v>1117</v>
      </c>
    </row>
    <row r="866" spans="1:6">
      <c r="A866" t="s">
        <v>1111</v>
      </c>
      <c r="B866" t="s">
        <v>1119</v>
      </c>
      <c r="C866" s="2" t="s">
        <v>721</v>
      </c>
      <c r="D866" s="2">
        <f t="shared" si="13"/>
        <v>63</v>
      </c>
      <c r="E866" t="s">
        <v>7</v>
      </c>
      <c r="F866" t="s">
        <v>1056</v>
      </c>
    </row>
    <row r="867" spans="1:6">
      <c r="A867" t="s">
        <v>1111</v>
      </c>
      <c r="B867" t="s">
        <v>1120</v>
      </c>
      <c r="C867" s="2" t="s">
        <v>911</v>
      </c>
      <c r="D867" s="2">
        <f t="shared" si="13"/>
        <v>34</v>
      </c>
      <c r="E867" t="s">
        <v>7</v>
      </c>
      <c r="F867" t="s">
        <v>896</v>
      </c>
    </row>
    <row r="868" spans="1:6">
      <c r="A868" t="s">
        <v>1111</v>
      </c>
      <c r="B868" t="s">
        <v>1121</v>
      </c>
      <c r="C868" s="2" t="s">
        <v>251</v>
      </c>
      <c r="D868" s="2">
        <f t="shared" si="13"/>
        <v>675</v>
      </c>
      <c r="E868" t="s">
        <v>7</v>
      </c>
      <c r="F868" t="s">
        <v>996</v>
      </c>
    </row>
    <row r="869" spans="1:6">
      <c r="A869" t="s">
        <v>1111</v>
      </c>
      <c r="B869" t="s">
        <v>1123</v>
      </c>
      <c r="C869" s="2" t="s">
        <v>904</v>
      </c>
      <c r="D869" s="2">
        <f t="shared" si="13"/>
        <v>32</v>
      </c>
      <c r="E869" t="s">
        <v>24</v>
      </c>
      <c r="F869" t="s">
        <v>1122</v>
      </c>
    </row>
    <row r="870" spans="1:6">
      <c r="A870" t="s">
        <v>1111</v>
      </c>
      <c r="B870" t="s">
        <v>1124</v>
      </c>
      <c r="C870" s="2" t="s">
        <v>241</v>
      </c>
      <c r="D870" s="2">
        <f t="shared" si="13"/>
        <v>189</v>
      </c>
      <c r="E870" t="s">
        <v>7</v>
      </c>
      <c r="F870" t="s">
        <v>918</v>
      </c>
    </row>
    <row r="871" spans="1:6">
      <c r="A871" t="s">
        <v>1111</v>
      </c>
      <c r="B871" t="s">
        <v>1126</v>
      </c>
      <c r="C871" s="2" t="s">
        <v>251</v>
      </c>
      <c r="D871" s="2">
        <f t="shared" si="13"/>
        <v>675</v>
      </c>
      <c r="E871" t="s">
        <v>7</v>
      </c>
      <c r="F871" t="s">
        <v>1125</v>
      </c>
    </row>
    <row r="872" spans="1:6">
      <c r="A872" t="s">
        <v>1111</v>
      </c>
      <c r="B872" t="s">
        <v>1128</v>
      </c>
      <c r="C872" s="2" t="s">
        <v>911</v>
      </c>
      <c r="D872" s="2">
        <f t="shared" si="13"/>
        <v>34</v>
      </c>
      <c r="E872" t="s">
        <v>7</v>
      </c>
      <c r="F872" t="s">
        <v>1127</v>
      </c>
    </row>
    <row r="873" spans="1:6">
      <c r="A873" t="s">
        <v>1111</v>
      </c>
      <c r="B873" t="s">
        <v>1130</v>
      </c>
      <c r="C873" s="2" t="s">
        <v>904</v>
      </c>
      <c r="D873" s="2">
        <f t="shared" si="13"/>
        <v>32</v>
      </c>
      <c r="E873" t="s">
        <v>7</v>
      </c>
      <c r="F873" t="s">
        <v>1129</v>
      </c>
    </row>
    <row r="874" spans="1:6">
      <c r="A874" t="s">
        <v>1111</v>
      </c>
      <c r="B874" t="s">
        <v>1132</v>
      </c>
      <c r="C874" s="2" t="s">
        <v>241</v>
      </c>
      <c r="D874" s="2">
        <f t="shared" si="13"/>
        <v>189</v>
      </c>
      <c r="E874" t="s">
        <v>7</v>
      </c>
      <c r="F874" t="s">
        <v>1131</v>
      </c>
    </row>
    <row r="875" spans="1:6">
      <c r="A875" t="s">
        <v>1111</v>
      </c>
      <c r="B875" t="s">
        <v>1134</v>
      </c>
      <c r="C875" s="2" t="s">
        <v>721</v>
      </c>
      <c r="D875" s="2">
        <f t="shared" si="13"/>
        <v>63</v>
      </c>
      <c r="E875" t="s">
        <v>7</v>
      </c>
      <c r="F875" t="s">
        <v>1133</v>
      </c>
    </row>
    <row r="876" spans="1:6">
      <c r="A876" t="s">
        <v>1111</v>
      </c>
      <c r="C876" s="2" t="s">
        <v>895</v>
      </c>
      <c r="D876" s="2">
        <f t="shared" si="13"/>
        <v>8</v>
      </c>
      <c r="E876" t="s">
        <v>24</v>
      </c>
      <c r="F876" t="s">
        <v>928</v>
      </c>
    </row>
    <row r="877" spans="1:6">
      <c r="A877" t="s">
        <v>1111</v>
      </c>
      <c r="C877" s="2" t="s">
        <v>6</v>
      </c>
      <c r="D877" s="2">
        <f t="shared" si="13"/>
        <v>216</v>
      </c>
      <c r="E877" t="s">
        <v>7</v>
      </c>
      <c r="F877" t="s">
        <v>902</v>
      </c>
    </row>
    <row r="878" spans="1:6">
      <c r="A878" t="s">
        <v>1111</v>
      </c>
      <c r="C878" s="2" t="s">
        <v>1135</v>
      </c>
      <c r="D878" s="2">
        <f t="shared" si="13"/>
        <v>1</v>
      </c>
      <c r="E878" t="s">
        <v>7</v>
      </c>
      <c r="F878" t="s">
        <v>914</v>
      </c>
    </row>
    <row r="879" spans="1:6">
      <c r="A879" t="s">
        <v>1111</v>
      </c>
      <c r="C879" s="2" t="s">
        <v>422</v>
      </c>
      <c r="D879" s="2">
        <f t="shared" si="13"/>
        <v>72</v>
      </c>
      <c r="E879" t="s">
        <v>7</v>
      </c>
      <c r="F879" t="s">
        <v>987</v>
      </c>
    </row>
    <row r="880" spans="1:6">
      <c r="A880" t="s">
        <v>1111</v>
      </c>
      <c r="C880" s="2" t="s">
        <v>244</v>
      </c>
      <c r="D880" s="2">
        <f t="shared" si="13"/>
        <v>202</v>
      </c>
      <c r="E880" t="s">
        <v>24</v>
      </c>
      <c r="F880" t="s">
        <v>1136</v>
      </c>
    </row>
    <row r="881" spans="1:6">
      <c r="A881" t="s">
        <v>1111</v>
      </c>
      <c r="C881" s="2" t="s">
        <v>422</v>
      </c>
      <c r="D881" s="2">
        <f t="shared" si="13"/>
        <v>72</v>
      </c>
      <c r="E881" t="s">
        <v>7</v>
      </c>
      <c r="F881" t="s">
        <v>1137</v>
      </c>
    </row>
    <row r="882" spans="1:6">
      <c r="A882" t="s">
        <v>1138</v>
      </c>
      <c r="B882" t="s">
        <v>1139</v>
      </c>
      <c r="C882" s="2" t="s">
        <v>20</v>
      </c>
      <c r="D882" s="2">
        <f t="shared" si="13"/>
        <v>50</v>
      </c>
      <c r="E882" t="s">
        <v>7</v>
      </c>
      <c r="F882" t="s">
        <v>1017</v>
      </c>
    </row>
    <row r="883" spans="1:6">
      <c r="A883" t="s">
        <v>1138</v>
      </c>
      <c r="B883" t="s">
        <v>1140</v>
      </c>
      <c r="C883" s="2" t="s">
        <v>241</v>
      </c>
      <c r="D883" s="2">
        <f t="shared" si="13"/>
        <v>189</v>
      </c>
      <c r="E883" t="s">
        <v>7</v>
      </c>
      <c r="F883" t="s">
        <v>939</v>
      </c>
    </row>
    <row r="884" spans="1:6">
      <c r="A884" t="s">
        <v>1138</v>
      </c>
      <c r="B884" t="s">
        <v>1142</v>
      </c>
      <c r="C884" s="2" t="s">
        <v>244</v>
      </c>
      <c r="D884" s="2">
        <f t="shared" si="13"/>
        <v>202</v>
      </c>
      <c r="E884" t="s">
        <v>7</v>
      </c>
      <c r="F884" t="s">
        <v>1141</v>
      </c>
    </row>
    <row r="885" spans="1:6">
      <c r="A885" t="s">
        <v>1138</v>
      </c>
      <c r="B885" t="s">
        <v>1143</v>
      </c>
      <c r="C885" s="2" t="s">
        <v>251</v>
      </c>
      <c r="D885" s="2">
        <f t="shared" si="13"/>
        <v>675</v>
      </c>
      <c r="E885" t="s">
        <v>7</v>
      </c>
      <c r="F885" t="s">
        <v>896</v>
      </c>
    </row>
    <row r="886" spans="1:6">
      <c r="A886" t="s">
        <v>1138</v>
      </c>
      <c r="B886" t="s">
        <v>1144</v>
      </c>
      <c r="C886" s="2" t="s">
        <v>241</v>
      </c>
      <c r="D886" s="2">
        <f t="shared" si="13"/>
        <v>189</v>
      </c>
      <c r="E886" t="s">
        <v>24</v>
      </c>
      <c r="F886" t="s">
        <v>987</v>
      </c>
    </row>
    <row r="887" spans="1:6">
      <c r="A887" t="s">
        <v>1138</v>
      </c>
      <c r="B887" t="s">
        <v>1146</v>
      </c>
      <c r="C887" s="2" t="s">
        <v>244</v>
      </c>
      <c r="D887" s="2">
        <f t="shared" si="13"/>
        <v>202</v>
      </c>
      <c r="E887" t="s">
        <v>7</v>
      </c>
      <c r="F887" t="s">
        <v>1145</v>
      </c>
    </row>
    <row r="888" spans="1:6">
      <c r="A888" t="s">
        <v>1138</v>
      </c>
      <c r="B888" t="s">
        <v>1147</v>
      </c>
      <c r="C888" s="2" t="s">
        <v>495</v>
      </c>
      <c r="D888" s="2">
        <f t="shared" si="13"/>
        <v>32</v>
      </c>
      <c r="E888" t="s">
        <v>7</v>
      </c>
      <c r="F888" t="s">
        <v>1133</v>
      </c>
    </row>
    <row r="889" spans="1:6">
      <c r="A889" t="s">
        <v>1138</v>
      </c>
      <c r="B889" t="s">
        <v>1149</v>
      </c>
      <c r="C889" s="2" t="s">
        <v>771</v>
      </c>
      <c r="D889" s="2">
        <f t="shared" si="13"/>
        <v>12</v>
      </c>
      <c r="E889" t="s">
        <v>7</v>
      </c>
      <c r="F889" t="s">
        <v>1148</v>
      </c>
    </row>
    <row r="890" spans="1:6">
      <c r="A890" t="s">
        <v>1138</v>
      </c>
      <c r="B890" t="s">
        <v>1150</v>
      </c>
      <c r="C890" s="2" t="s">
        <v>495</v>
      </c>
      <c r="D890" s="2">
        <f t="shared" si="13"/>
        <v>32</v>
      </c>
      <c r="E890" t="s">
        <v>7</v>
      </c>
      <c r="F890" t="s">
        <v>988</v>
      </c>
    </row>
    <row r="891" spans="1:6">
      <c r="A891" t="s">
        <v>1138</v>
      </c>
      <c r="B891" t="s">
        <v>1152</v>
      </c>
      <c r="C891" s="2" t="s">
        <v>259</v>
      </c>
      <c r="D891" s="2">
        <f t="shared" si="13"/>
        <v>67</v>
      </c>
      <c r="E891" t="s">
        <v>7</v>
      </c>
      <c r="F891" t="s">
        <v>1151</v>
      </c>
    </row>
    <row r="892" spans="1:6">
      <c r="A892" t="s">
        <v>1138</v>
      </c>
      <c r="B892" t="s">
        <v>1153</v>
      </c>
      <c r="C892" s="2" t="s">
        <v>721</v>
      </c>
      <c r="D892" s="2">
        <f t="shared" si="13"/>
        <v>63</v>
      </c>
      <c r="E892" t="s">
        <v>7</v>
      </c>
      <c r="F892" t="s">
        <v>906</v>
      </c>
    </row>
    <row r="893" spans="1:6">
      <c r="A893" t="s">
        <v>1138</v>
      </c>
      <c r="B893" t="s">
        <v>1154</v>
      </c>
      <c r="C893" s="2" t="s">
        <v>721</v>
      </c>
      <c r="D893" s="2">
        <f t="shared" si="13"/>
        <v>63</v>
      </c>
      <c r="E893" t="s">
        <v>7</v>
      </c>
      <c r="F893" t="s">
        <v>914</v>
      </c>
    </row>
    <row r="894" spans="1:6">
      <c r="A894" t="s">
        <v>1138</v>
      </c>
      <c r="B894" t="s">
        <v>1156</v>
      </c>
      <c r="C894" s="2" t="s">
        <v>244</v>
      </c>
      <c r="D894" s="2">
        <f t="shared" si="13"/>
        <v>202</v>
      </c>
      <c r="E894" t="s">
        <v>7</v>
      </c>
      <c r="F894" t="s">
        <v>1155</v>
      </c>
    </row>
    <row r="895" spans="1:6">
      <c r="A895" t="s">
        <v>1138</v>
      </c>
      <c r="C895" s="2" t="s">
        <v>422</v>
      </c>
      <c r="D895" s="2">
        <f t="shared" si="13"/>
        <v>72</v>
      </c>
      <c r="E895" t="s">
        <v>7</v>
      </c>
      <c r="F895" t="s">
        <v>1157</v>
      </c>
    </row>
    <row r="896" spans="1:6">
      <c r="A896" t="s">
        <v>1138</v>
      </c>
      <c r="C896" s="2" t="s">
        <v>241</v>
      </c>
      <c r="D896" s="2">
        <f t="shared" si="13"/>
        <v>189</v>
      </c>
      <c r="E896" t="s">
        <v>7</v>
      </c>
      <c r="F896" t="s">
        <v>902</v>
      </c>
    </row>
    <row r="897" spans="1:6">
      <c r="A897" t="s">
        <v>1138</v>
      </c>
      <c r="C897" s="2" t="s">
        <v>923</v>
      </c>
      <c r="D897" s="2">
        <f t="shared" si="13"/>
        <v>24</v>
      </c>
      <c r="E897" t="s">
        <v>7</v>
      </c>
      <c r="F897" t="s">
        <v>1158</v>
      </c>
    </row>
    <row r="898" spans="1:6">
      <c r="A898" t="s">
        <v>1138</v>
      </c>
      <c r="C898" s="2" t="s">
        <v>241</v>
      </c>
      <c r="D898" s="2">
        <f t="shared" si="13"/>
        <v>189</v>
      </c>
      <c r="E898" t="s">
        <v>7</v>
      </c>
      <c r="F898" t="s">
        <v>1159</v>
      </c>
    </row>
    <row r="899" spans="1:6">
      <c r="A899" t="s">
        <v>1138</v>
      </c>
      <c r="C899" s="2" t="s">
        <v>241</v>
      </c>
      <c r="D899" s="2">
        <f t="shared" ref="D899:D962" si="14">COUNTIF($C$2:$C$3136,$C899)</f>
        <v>189</v>
      </c>
      <c r="E899" t="s">
        <v>7</v>
      </c>
      <c r="F899" t="s">
        <v>1160</v>
      </c>
    </row>
    <row r="900" spans="1:6">
      <c r="A900" t="s">
        <v>1138</v>
      </c>
      <c r="C900" s="2" t="s">
        <v>241</v>
      </c>
      <c r="D900" s="2">
        <f t="shared" si="14"/>
        <v>189</v>
      </c>
      <c r="E900" t="s">
        <v>24</v>
      </c>
      <c r="F900" t="s">
        <v>1161</v>
      </c>
    </row>
    <row r="901" spans="1:6">
      <c r="A901" t="s">
        <v>1138</v>
      </c>
      <c r="C901" s="2" t="s">
        <v>721</v>
      </c>
      <c r="D901" s="2">
        <f t="shared" si="14"/>
        <v>63</v>
      </c>
      <c r="E901" t="s">
        <v>24</v>
      </c>
      <c r="F901" t="s">
        <v>939</v>
      </c>
    </row>
    <row r="902" spans="1:6">
      <c r="A902" t="s">
        <v>1162</v>
      </c>
      <c r="B902" t="s">
        <v>1163</v>
      </c>
      <c r="C902" s="2" t="s">
        <v>385</v>
      </c>
      <c r="D902" s="2">
        <f t="shared" si="14"/>
        <v>425</v>
      </c>
      <c r="E902" t="s">
        <v>24</v>
      </c>
      <c r="F902" t="s">
        <v>1042</v>
      </c>
    </row>
    <row r="903" spans="1:6">
      <c r="A903" t="s">
        <v>1162</v>
      </c>
      <c r="B903" t="s">
        <v>1164</v>
      </c>
      <c r="C903" s="2" t="s">
        <v>268</v>
      </c>
      <c r="D903" s="2">
        <f t="shared" si="14"/>
        <v>46</v>
      </c>
      <c r="E903" t="s">
        <v>7</v>
      </c>
      <c r="F903" t="s">
        <v>902</v>
      </c>
    </row>
    <row r="904" spans="1:6">
      <c r="A904" t="s">
        <v>1162</v>
      </c>
      <c r="B904" t="s">
        <v>1166</v>
      </c>
      <c r="C904" s="2" t="s">
        <v>904</v>
      </c>
      <c r="D904" s="2">
        <f t="shared" si="14"/>
        <v>32</v>
      </c>
      <c r="E904" t="s">
        <v>24</v>
      </c>
      <c r="F904" t="s">
        <v>1165</v>
      </c>
    </row>
    <row r="905" spans="1:6">
      <c r="A905" t="s">
        <v>1162</v>
      </c>
      <c r="B905" t="s">
        <v>1167</v>
      </c>
      <c r="C905" s="2" t="s">
        <v>908</v>
      </c>
      <c r="D905" s="2">
        <f t="shared" si="14"/>
        <v>2</v>
      </c>
      <c r="E905" t="s">
        <v>7</v>
      </c>
      <c r="F905" t="s">
        <v>1040</v>
      </c>
    </row>
    <row r="906" spans="1:6">
      <c r="A906" t="s">
        <v>1162</v>
      </c>
      <c r="B906" t="s">
        <v>1168</v>
      </c>
      <c r="C906" s="2" t="s">
        <v>333</v>
      </c>
      <c r="D906" s="2">
        <f t="shared" si="14"/>
        <v>7</v>
      </c>
      <c r="E906" t="s">
        <v>7</v>
      </c>
      <c r="F906" t="s">
        <v>918</v>
      </c>
    </row>
    <row r="907" spans="1:6">
      <c r="A907" t="s">
        <v>1162</v>
      </c>
      <c r="B907" t="s">
        <v>1169</v>
      </c>
      <c r="C907" s="2" t="s">
        <v>244</v>
      </c>
      <c r="D907" s="2">
        <f t="shared" si="14"/>
        <v>202</v>
      </c>
      <c r="E907" t="s">
        <v>7</v>
      </c>
      <c r="F907" t="s">
        <v>1131</v>
      </c>
    </row>
    <row r="908" spans="1:6">
      <c r="A908" t="s">
        <v>1162</v>
      </c>
      <c r="B908" t="s">
        <v>1171</v>
      </c>
      <c r="C908" s="2" t="s">
        <v>244</v>
      </c>
      <c r="D908" s="2">
        <f t="shared" si="14"/>
        <v>202</v>
      </c>
      <c r="E908" t="s">
        <v>7</v>
      </c>
      <c r="F908" t="s">
        <v>1170</v>
      </c>
    </row>
    <row r="909" spans="1:6">
      <c r="A909" t="s">
        <v>1162</v>
      </c>
      <c r="B909" t="s">
        <v>1172</v>
      </c>
      <c r="C909" s="2" t="s">
        <v>244</v>
      </c>
      <c r="D909" s="2">
        <f t="shared" si="14"/>
        <v>202</v>
      </c>
      <c r="E909" t="s">
        <v>7</v>
      </c>
      <c r="F909" t="s">
        <v>914</v>
      </c>
    </row>
    <row r="910" spans="1:6">
      <c r="A910" t="s">
        <v>1162</v>
      </c>
      <c r="B910" t="s">
        <v>1173</v>
      </c>
      <c r="C910" s="2" t="s">
        <v>244</v>
      </c>
      <c r="D910" s="2">
        <f t="shared" si="14"/>
        <v>202</v>
      </c>
      <c r="E910" t="s">
        <v>7</v>
      </c>
      <c r="F910" t="s">
        <v>902</v>
      </c>
    </row>
    <row r="911" spans="1:6">
      <c r="A911" t="s">
        <v>1162</v>
      </c>
      <c r="B911" t="s">
        <v>1174</v>
      </c>
      <c r="C911" s="2" t="s">
        <v>938</v>
      </c>
      <c r="D911" s="2">
        <f t="shared" si="14"/>
        <v>6</v>
      </c>
      <c r="E911" t="s">
        <v>7</v>
      </c>
      <c r="F911" t="s">
        <v>914</v>
      </c>
    </row>
    <row r="912" spans="1:6">
      <c r="A912" t="s">
        <v>1162</v>
      </c>
      <c r="B912" t="s">
        <v>1176</v>
      </c>
      <c r="C912" s="2" t="s">
        <v>911</v>
      </c>
      <c r="D912" s="2">
        <f t="shared" si="14"/>
        <v>34</v>
      </c>
      <c r="E912" t="s">
        <v>7</v>
      </c>
      <c r="F912" t="s">
        <v>1175</v>
      </c>
    </row>
    <row r="913" spans="1:6">
      <c r="A913" t="s">
        <v>1162</v>
      </c>
      <c r="B913" t="s">
        <v>1177</v>
      </c>
      <c r="C913" s="2" t="s">
        <v>244</v>
      </c>
      <c r="D913" s="2">
        <f t="shared" si="14"/>
        <v>202</v>
      </c>
      <c r="E913" t="s">
        <v>24</v>
      </c>
      <c r="F913" t="s">
        <v>1175</v>
      </c>
    </row>
    <row r="914" spans="1:6">
      <c r="A914" t="s">
        <v>1162</v>
      </c>
      <c r="B914" t="s">
        <v>1179</v>
      </c>
      <c r="C914" s="2" t="s">
        <v>241</v>
      </c>
      <c r="D914" s="2">
        <f t="shared" si="14"/>
        <v>189</v>
      </c>
      <c r="E914" t="s">
        <v>7</v>
      </c>
      <c r="F914" t="s">
        <v>1178</v>
      </c>
    </row>
    <row r="915" spans="1:6">
      <c r="A915" t="s">
        <v>1162</v>
      </c>
      <c r="B915" t="s">
        <v>1180</v>
      </c>
      <c r="C915" s="2" t="s">
        <v>1000</v>
      </c>
      <c r="D915" s="2">
        <f t="shared" si="14"/>
        <v>3</v>
      </c>
      <c r="E915" t="s">
        <v>7</v>
      </c>
      <c r="F915" t="s">
        <v>1040</v>
      </c>
    </row>
    <row r="916" spans="1:6">
      <c r="A916" t="s">
        <v>1162</v>
      </c>
      <c r="B916" t="s">
        <v>1181</v>
      </c>
      <c r="C916" s="2" t="s">
        <v>244</v>
      </c>
      <c r="D916" s="2">
        <f t="shared" si="14"/>
        <v>202</v>
      </c>
      <c r="E916" t="s">
        <v>7</v>
      </c>
      <c r="F916" t="s">
        <v>967</v>
      </c>
    </row>
    <row r="917" spans="1:6">
      <c r="A917" t="s">
        <v>1162</v>
      </c>
      <c r="B917" t="s">
        <v>1183</v>
      </c>
      <c r="C917" s="2" t="s">
        <v>904</v>
      </c>
      <c r="D917" s="2">
        <f t="shared" si="14"/>
        <v>32</v>
      </c>
      <c r="E917" t="s">
        <v>7</v>
      </c>
      <c r="F917" t="s">
        <v>1182</v>
      </c>
    </row>
    <row r="918" spans="1:6">
      <c r="A918" t="s">
        <v>1162</v>
      </c>
      <c r="B918" t="s">
        <v>1185</v>
      </c>
      <c r="C918" s="2" t="s">
        <v>771</v>
      </c>
      <c r="D918" s="2">
        <f t="shared" si="14"/>
        <v>12</v>
      </c>
      <c r="E918" t="s">
        <v>7</v>
      </c>
      <c r="F918" t="s">
        <v>1184</v>
      </c>
    </row>
    <row r="919" spans="1:6">
      <c r="A919" t="s">
        <v>1162</v>
      </c>
      <c r="B919" t="s">
        <v>1187</v>
      </c>
      <c r="C919" s="2" t="s">
        <v>923</v>
      </c>
      <c r="D919" s="2">
        <f t="shared" si="14"/>
        <v>24</v>
      </c>
      <c r="E919" t="s">
        <v>7</v>
      </c>
      <c r="F919" t="s">
        <v>1186</v>
      </c>
    </row>
    <row r="920" spans="1:6">
      <c r="A920" t="s">
        <v>1162</v>
      </c>
      <c r="C920" s="2" t="s">
        <v>702</v>
      </c>
      <c r="D920" s="2">
        <f t="shared" si="14"/>
        <v>30</v>
      </c>
      <c r="E920" t="s">
        <v>7</v>
      </c>
      <c r="F920" t="s">
        <v>902</v>
      </c>
    </row>
    <row r="921" spans="1:6">
      <c r="A921" t="s">
        <v>1162</v>
      </c>
      <c r="C921" s="2" t="s">
        <v>241</v>
      </c>
      <c r="D921" s="2">
        <f t="shared" si="14"/>
        <v>189</v>
      </c>
      <c r="E921" t="s">
        <v>7</v>
      </c>
      <c r="F921" t="s">
        <v>1188</v>
      </c>
    </row>
    <row r="922" spans="1:6">
      <c r="A922" t="s">
        <v>1189</v>
      </c>
      <c r="B922" t="s">
        <v>1190</v>
      </c>
      <c r="C922" s="2" t="s">
        <v>495</v>
      </c>
      <c r="D922" s="2">
        <f t="shared" si="14"/>
        <v>32</v>
      </c>
      <c r="E922" t="s">
        <v>7</v>
      </c>
      <c r="F922" t="s">
        <v>1017</v>
      </c>
    </row>
    <row r="923" spans="1:6">
      <c r="A923" t="s">
        <v>1189</v>
      </c>
      <c r="B923" t="s">
        <v>1191</v>
      </c>
      <c r="C923" s="2" t="s">
        <v>244</v>
      </c>
      <c r="D923" s="2">
        <f t="shared" si="14"/>
        <v>202</v>
      </c>
      <c r="E923" t="s">
        <v>7</v>
      </c>
      <c r="F923" t="s">
        <v>914</v>
      </c>
    </row>
    <row r="924" spans="1:6">
      <c r="A924" t="s">
        <v>1189</v>
      </c>
      <c r="B924" t="s">
        <v>1192</v>
      </c>
      <c r="C924" s="2" t="s">
        <v>333</v>
      </c>
      <c r="D924" s="2">
        <f t="shared" si="14"/>
        <v>7</v>
      </c>
      <c r="E924" t="s">
        <v>7</v>
      </c>
      <c r="F924" t="s">
        <v>956</v>
      </c>
    </row>
    <row r="925" spans="1:6">
      <c r="A925" t="s">
        <v>1189</v>
      </c>
      <c r="B925" t="s">
        <v>1194</v>
      </c>
      <c r="C925" s="2" t="s">
        <v>895</v>
      </c>
      <c r="D925" s="2">
        <f t="shared" si="14"/>
        <v>8</v>
      </c>
      <c r="E925" t="s">
        <v>7</v>
      </c>
      <c r="F925" t="s">
        <v>1193</v>
      </c>
    </row>
    <row r="926" spans="1:6">
      <c r="A926" t="s">
        <v>1189</v>
      </c>
      <c r="B926" t="s">
        <v>1195</v>
      </c>
      <c r="C926" s="2" t="s">
        <v>241</v>
      </c>
      <c r="D926" s="2">
        <f t="shared" si="14"/>
        <v>189</v>
      </c>
      <c r="E926" t="s">
        <v>24</v>
      </c>
      <c r="F926" t="s">
        <v>1054</v>
      </c>
    </row>
    <row r="927" spans="1:6">
      <c r="A927" t="s">
        <v>1189</v>
      </c>
      <c r="B927" t="s">
        <v>1196</v>
      </c>
      <c r="C927" s="2" t="s">
        <v>241</v>
      </c>
      <c r="D927" s="2">
        <f t="shared" si="14"/>
        <v>189</v>
      </c>
      <c r="E927" t="s">
        <v>37</v>
      </c>
      <c r="F927" t="s">
        <v>914</v>
      </c>
    </row>
    <row r="928" spans="1:6">
      <c r="A928" t="s">
        <v>1189</v>
      </c>
      <c r="B928" t="s">
        <v>1198</v>
      </c>
      <c r="C928" s="2" t="s">
        <v>495</v>
      </c>
      <c r="D928" s="2">
        <f t="shared" si="14"/>
        <v>32</v>
      </c>
      <c r="E928" t="s">
        <v>7</v>
      </c>
      <c r="F928" t="s">
        <v>1197</v>
      </c>
    </row>
    <row r="929" spans="1:6">
      <c r="A929" t="s">
        <v>1189</v>
      </c>
      <c r="B929" t="s">
        <v>1200</v>
      </c>
      <c r="C929" s="2" t="s">
        <v>241</v>
      </c>
      <c r="D929" s="2">
        <f t="shared" si="14"/>
        <v>189</v>
      </c>
      <c r="E929" t="s">
        <v>7</v>
      </c>
      <c r="F929" t="s">
        <v>1199</v>
      </c>
    </row>
    <row r="930" spans="1:6">
      <c r="A930" t="s">
        <v>1189</v>
      </c>
      <c r="B930" t="s">
        <v>1201</v>
      </c>
      <c r="C930" s="2" t="s">
        <v>721</v>
      </c>
      <c r="D930" s="2">
        <f t="shared" si="14"/>
        <v>63</v>
      </c>
      <c r="E930" t="s">
        <v>7</v>
      </c>
      <c r="F930" t="s">
        <v>914</v>
      </c>
    </row>
    <row r="931" spans="1:6">
      <c r="A931" t="s">
        <v>1189</v>
      </c>
      <c r="B931" t="s">
        <v>1202</v>
      </c>
      <c r="C931" s="2" t="s">
        <v>385</v>
      </c>
      <c r="D931" s="2">
        <f t="shared" si="14"/>
        <v>425</v>
      </c>
      <c r="E931" t="s">
        <v>24</v>
      </c>
      <c r="F931" t="s">
        <v>914</v>
      </c>
    </row>
    <row r="932" spans="1:6">
      <c r="A932" t="s">
        <v>1189</v>
      </c>
      <c r="B932" t="s">
        <v>1204</v>
      </c>
      <c r="C932" s="2" t="s">
        <v>244</v>
      </c>
      <c r="D932" s="2">
        <f t="shared" si="14"/>
        <v>202</v>
      </c>
      <c r="E932" t="s">
        <v>7</v>
      </c>
      <c r="F932" t="s">
        <v>1203</v>
      </c>
    </row>
    <row r="933" spans="1:6">
      <c r="A933" t="s">
        <v>1189</v>
      </c>
      <c r="B933" t="s">
        <v>1206</v>
      </c>
      <c r="C933" s="2" t="s">
        <v>495</v>
      </c>
      <c r="D933" s="2">
        <f t="shared" si="14"/>
        <v>32</v>
      </c>
      <c r="E933" t="s">
        <v>24</v>
      </c>
      <c r="F933" t="s">
        <v>1205</v>
      </c>
    </row>
    <row r="934" spans="1:6">
      <c r="A934" t="s">
        <v>1189</v>
      </c>
      <c r="B934" t="s">
        <v>1208</v>
      </c>
      <c r="C934" s="2" t="s">
        <v>721</v>
      </c>
      <c r="D934" s="2">
        <f t="shared" si="14"/>
        <v>63</v>
      </c>
      <c r="E934" t="s">
        <v>7</v>
      </c>
      <c r="F934" t="s">
        <v>1207</v>
      </c>
    </row>
    <row r="935" spans="1:6">
      <c r="A935" t="s">
        <v>1189</v>
      </c>
      <c r="C935" s="2" t="s">
        <v>244</v>
      </c>
      <c r="D935" s="2">
        <f t="shared" si="14"/>
        <v>202</v>
      </c>
      <c r="E935" t="s">
        <v>7</v>
      </c>
      <c r="F935" t="s">
        <v>936</v>
      </c>
    </row>
    <row r="936" spans="1:6">
      <c r="A936" t="s">
        <v>1189</v>
      </c>
      <c r="C936" s="2" t="s">
        <v>251</v>
      </c>
      <c r="D936" s="2">
        <f t="shared" si="14"/>
        <v>675</v>
      </c>
      <c r="E936" t="s">
        <v>7</v>
      </c>
      <c r="F936" t="s">
        <v>1209</v>
      </c>
    </row>
    <row r="937" spans="1:6">
      <c r="A937" t="s">
        <v>1189</v>
      </c>
      <c r="C937" s="2" t="s">
        <v>102</v>
      </c>
      <c r="D937" s="2">
        <f t="shared" si="14"/>
        <v>17</v>
      </c>
      <c r="E937" t="s">
        <v>7</v>
      </c>
      <c r="F937" t="s">
        <v>918</v>
      </c>
    </row>
    <row r="938" spans="1:6">
      <c r="A938" t="s">
        <v>1189</v>
      </c>
      <c r="C938" s="2" t="s">
        <v>721</v>
      </c>
      <c r="D938" s="2">
        <f t="shared" si="14"/>
        <v>63</v>
      </c>
      <c r="E938" t="s">
        <v>7</v>
      </c>
      <c r="F938" t="s">
        <v>1210</v>
      </c>
    </row>
    <row r="939" spans="1:6">
      <c r="A939" t="s">
        <v>1189</v>
      </c>
      <c r="C939" s="2" t="s">
        <v>422</v>
      </c>
      <c r="D939" s="2">
        <f t="shared" si="14"/>
        <v>72</v>
      </c>
      <c r="E939" t="s">
        <v>7</v>
      </c>
      <c r="F939" t="s">
        <v>1211</v>
      </c>
    </row>
    <row r="940" spans="1:6">
      <c r="A940" t="s">
        <v>1189</v>
      </c>
      <c r="C940" s="2" t="s">
        <v>385</v>
      </c>
      <c r="D940" s="2">
        <f t="shared" si="14"/>
        <v>425</v>
      </c>
      <c r="E940" t="s">
        <v>7</v>
      </c>
      <c r="F940" t="s">
        <v>969</v>
      </c>
    </row>
    <row r="941" spans="1:6">
      <c r="A941" t="s">
        <v>1189</v>
      </c>
      <c r="C941" s="2" t="s">
        <v>241</v>
      </c>
      <c r="D941" s="2">
        <f t="shared" si="14"/>
        <v>189</v>
      </c>
      <c r="E941" t="s">
        <v>7</v>
      </c>
      <c r="F941" t="s">
        <v>939</v>
      </c>
    </row>
    <row r="942" spans="1:6">
      <c r="A942" t="s">
        <v>1212</v>
      </c>
      <c r="B942" t="s">
        <v>1213</v>
      </c>
      <c r="C942" s="2" t="s">
        <v>495</v>
      </c>
      <c r="D942" s="2">
        <f t="shared" si="14"/>
        <v>32</v>
      </c>
      <c r="E942" t="s">
        <v>24</v>
      </c>
      <c r="F942" t="s">
        <v>1017</v>
      </c>
    </row>
    <row r="943" spans="1:6">
      <c r="A943" t="s">
        <v>1212</v>
      </c>
      <c r="B943" t="s">
        <v>1215</v>
      </c>
      <c r="C943" s="2" t="s">
        <v>241</v>
      </c>
      <c r="D943" s="2">
        <f t="shared" si="14"/>
        <v>189</v>
      </c>
      <c r="E943" t="s">
        <v>7</v>
      </c>
      <c r="F943" t="s">
        <v>1214</v>
      </c>
    </row>
    <row r="944" spans="1:6">
      <c r="A944" t="s">
        <v>1212</v>
      </c>
      <c r="B944" t="s">
        <v>1216</v>
      </c>
      <c r="C944" s="2" t="s">
        <v>244</v>
      </c>
      <c r="D944" s="2">
        <f t="shared" si="14"/>
        <v>202</v>
      </c>
      <c r="E944" t="s">
        <v>7</v>
      </c>
      <c r="F944" t="s">
        <v>951</v>
      </c>
    </row>
    <row r="945" spans="1:6">
      <c r="A945" t="s">
        <v>1212</v>
      </c>
      <c r="B945" t="s">
        <v>1218</v>
      </c>
      <c r="C945" s="2" t="s">
        <v>520</v>
      </c>
      <c r="D945" s="2">
        <f t="shared" si="14"/>
        <v>21</v>
      </c>
      <c r="E945" t="s">
        <v>7</v>
      </c>
      <c r="F945" t="s">
        <v>1217</v>
      </c>
    </row>
    <row r="946" spans="1:6">
      <c r="A946" t="s">
        <v>1212</v>
      </c>
      <c r="B946" t="s">
        <v>1220</v>
      </c>
      <c r="C946" s="2" t="s">
        <v>422</v>
      </c>
      <c r="D946" s="2">
        <f t="shared" si="14"/>
        <v>72</v>
      </c>
      <c r="E946" t="s">
        <v>7</v>
      </c>
      <c r="F946" t="s">
        <v>1219</v>
      </c>
    </row>
    <row r="947" spans="1:6">
      <c r="A947" t="s">
        <v>1212</v>
      </c>
      <c r="B947" t="s">
        <v>1222</v>
      </c>
      <c r="C947" s="2" t="s">
        <v>520</v>
      </c>
      <c r="D947" s="2">
        <f t="shared" si="14"/>
        <v>21</v>
      </c>
      <c r="E947" t="s">
        <v>7</v>
      </c>
      <c r="F947" t="s">
        <v>1221</v>
      </c>
    </row>
    <row r="948" spans="1:6">
      <c r="A948" t="s">
        <v>1212</v>
      </c>
      <c r="B948" t="s">
        <v>1223</v>
      </c>
      <c r="C948" s="2" t="s">
        <v>495</v>
      </c>
      <c r="D948" s="2">
        <f t="shared" si="14"/>
        <v>32</v>
      </c>
      <c r="E948" t="s">
        <v>24</v>
      </c>
      <c r="F948" t="s">
        <v>939</v>
      </c>
    </row>
    <row r="949" spans="1:6">
      <c r="A949" t="s">
        <v>1212</v>
      </c>
      <c r="B949" t="s">
        <v>1225</v>
      </c>
      <c r="C949" s="2" t="s">
        <v>422</v>
      </c>
      <c r="D949" s="2">
        <f t="shared" si="14"/>
        <v>72</v>
      </c>
      <c r="E949" t="s">
        <v>7</v>
      </c>
      <c r="F949" t="s">
        <v>1224</v>
      </c>
    </row>
    <row r="950" spans="1:6">
      <c r="A950" t="s">
        <v>1212</v>
      </c>
      <c r="B950" t="s">
        <v>1226</v>
      </c>
      <c r="C950" s="2" t="s">
        <v>904</v>
      </c>
      <c r="D950" s="2">
        <f t="shared" si="14"/>
        <v>32</v>
      </c>
      <c r="E950" t="s">
        <v>7</v>
      </c>
      <c r="F950" t="s">
        <v>1013</v>
      </c>
    </row>
    <row r="951" spans="1:6">
      <c r="A951" t="s">
        <v>1212</v>
      </c>
      <c r="B951" t="s">
        <v>1228</v>
      </c>
      <c r="C951" s="2" t="s">
        <v>244</v>
      </c>
      <c r="D951" s="2">
        <f t="shared" si="14"/>
        <v>202</v>
      </c>
      <c r="E951" t="s">
        <v>7</v>
      </c>
      <c r="F951" t="s">
        <v>1227</v>
      </c>
    </row>
    <row r="952" spans="1:6">
      <c r="A952" t="s">
        <v>1212</v>
      </c>
      <c r="B952" t="s">
        <v>1230</v>
      </c>
      <c r="C952" s="2" t="s">
        <v>721</v>
      </c>
      <c r="D952" s="2">
        <f t="shared" si="14"/>
        <v>63</v>
      </c>
      <c r="E952" t="s">
        <v>7</v>
      </c>
      <c r="F952" t="s">
        <v>1229</v>
      </c>
    </row>
    <row r="953" spans="1:6">
      <c r="A953" t="s">
        <v>1212</v>
      </c>
      <c r="B953" t="s">
        <v>1232</v>
      </c>
      <c r="C953" s="2" t="s">
        <v>244</v>
      </c>
      <c r="D953" s="2">
        <f t="shared" si="14"/>
        <v>202</v>
      </c>
      <c r="E953" t="s">
        <v>7</v>
      </c>
      <c r="F953" t="s">
        <v>1231</v>
      </c>
    </row>
    <row r="954" spans="1:6">
      <c r="A954" t="s">
        <v>1212</v>
      </c>
      <c r="B954" t="s">
        <v>1235</v>
      </c>
      <c r="C954" s="2" t="s">
        <v>1233</v>
      </c>
      <c r="D954" s="2">
        <f t="shared" si="14"/>
        <v>4</v>
      </c>
      <c r="E954" t="s">
        <v>7</v>
      </c>
      <c r="F954" t="s">
        <v>1234</v>
      </c>
    </row>
    <row r="955" spans="1:6">
      <c r="A955" t="s">
        <v>1212</v>
      </c>
      <c r="B955" t="s">
        <v>1236</v>
      </c>
      <c r="C955" s="2" t="s">
        <v>385</v>
      </c>
      <c r="D955" s="2">
        <f t="shared" si="14"/>
        <v>425</v>
      </c>
      <c r="E955" t="s">
        <v>7</v>
      </c>
      <c r="F955" t="s">
        <v>939</v>
      </c>
    </row>
    <row r="956" spans="1:6">
      <c r="A956" t="s">
        <v>1212</v>
      </c>
      <c r="B956" t="s">
        <v>1237</v>
      </c>
      <c r="C956" s="2" t="s">
        <v>241</v>
      </c>
      <c r="D956" s="2">
        <f t="shared" si="14"/>
        <v>189</v>
      </c>
      <c r="E956" t="s">
        <v>24</v>
      </c>
      <c r="F956" t="s">
        <v>918</v>
      </c>
    </row>
    <row r="957" spans="1:6">
      <c r="A957" t="s">
        <v>1212</v>
      </c>
      <c r="C957" s="2" t="s">
        <v>495</v>
      </c>
      <c r="D957" s="2">
        <f t="shared" si="14"/>
        <v>32</v>
      </c>
      <c r="E957" t="s">
        <v>7</v>
      </c>
      <c r="F957" t="s">
        <v>1238</v>
      </c>
    </row>
    <row r="958" spans="1:6">
      <c r="A958" t="s">
        <v>1212</v>
      </c>
      <c r="C958" s="2" t="s">
        <v>244</v>
      </c>
      <c r="D958" s="2">
        <f t="shared" si="14"/>
        <v>202</v>
      </c>
      <c r="E958" t="s">
        <v>7</v>
      </c>
      <c r="F958" t="s">
        <v>979</v>
      </c>
    </row>
    <row r="959" spans="1:6">
      <c r="A959" t="s">
        <v>1212</v>
      </c>
      <c r="C959" s="2" t="s">
        <v>743</v>
      </c>
      <c r="D959" s="2">
        <f t="shared" si="14"/>
        <v>19</v>
      </c>
      <c r="E959" t="s">
        <v>7</v>
      </c>
      <c r="F959" t="s">
        <v>1239</v>
      </c>
    </row>
    <row r="960" spans="1:6">
      <c r="A960" t="s">
        <v>1212</v>
      </c>
      <c r="C960" s="2" t="s">
        <v>923</v>
      </c>
      <c r="D960" s="2">
        <f t="shared" si="14"/>
        <v>24</v>
      </c>
      <c r="E960" t="s">
        <v>7</v>
      </c>
      <c r="F960" t="s">
        <v>918</v>
      </c>
    </row>
    <row r="961" spans="1:6">
      <c r="A961" t="s">
        <v>1212</v>
      </c>
      <c r="C961" s="2" t="s">
        <v>241</v>
      </c>
      <c r="D961" s="2">
        <f t="shared" si="14"/>
        <v>189</v>
      </c>
      <c r="E961" t="s">
        <v>7</v>
      </c>
      <c r="F961" t="s">
        <v>1240</v>
      </c>
    </row>
    <row r="962" spans="1:6">
      <c r="A962" t="s">
        <v>1241</v>
      </c>
      <c r="B962" t="s">
        <v>1242</v>
      </c>
      <c r="C962" s="2" t="s">
        <v>385</v>
      </c>
      <c r="D962" s="2">
        <f t="shared" si="14"/>
        <v>425</v>
      </c>
      <c r="E962" t="s">
        <v>7</v>
      </c>
      <c r="F962" t="s">
        <v>1115</v>
      </c>
    </row>
    <row r="963" spans="1:6">
      <c r="A963" t="s">
        <v>1241</v>
      </c>
      <c r="B963" t="s">
        <v>1244</v>
      </c>
      <c r="C963" s="2" t="s">
        <v>385</v>
      </c>
      <c r="D963" s="2">
        <f t="shared" ref="D963:D1026" si="15">COUNTIF($C$2:$C$3136,$C963)</f>
        <v>425</v>
      </c>
      <c r="E963" t="s">
        <v>7</v>
      </c>
      <c r="F963" t="s">
        <v>1243</v>
      </c>
    </row>
    <row r="964" spans="1:6">
      <c r="A964" t="s">
        <v>1241</v>
      </c>
      <c r="B964" t="s">
        <v>1245</v>
      </c>
      <c r="C964" s="2" t="s">
        <v>721</v>
      </c>
      <c r="D964" s="2">
        <f t="shared" si="15"/>
        <v>63</v>
      </c>
      <c r="E964" t="s">
        <v>7</v>
      </c>
      <c r="F964" t="s">
        <v>1127</v>
      </c>
    </row>
    <row r="965" spans="1:6">
      <c r="A965" t="s">
        <v>1241</v>
      </c>
      <c r="B965" t="s">
        <v>1247</v>
      </c>
      <c r="C965" s="2" t="s">
        <v>241</v>
      </c>
      <c r="D965" s="2">
        <f t="shared" si="15"/>
        <v>189</v>
      </c>
      <c r="E965" t="s">
        <v>7</v>
      </c>
      <c r="F965" t="s">
        <v>1246</v>
      </c>
    </row>
    <row r="966" spans="1:6">
      <c r="A966" t="s">
        <v>1241</v>
      </c>
      <c r="B966" t="s">
        <v>1249</v>
      </c>
      <c r="C966" s="2" t="s">
        <v>251</v>
      </c>
      <c r="D966" s="2">
        <f t="shared" si="15"/>
        <v>675</v>
      </c>
      <c r="E966" t="s">
        <v>7</v>
      </c>
      <c r="F966" t="s">
        <v>1248</v>
      </c>
    </row>
    <row r="967" spans="1:6">
      <c r="A967" t="s">
        <v>1241</v>
      </c>
      <c r="B967" t="s">
        <v>1251</v>
      </c>
      <c r="C967" s="2" t="s">
        <v>241</v>
      </c>
      <c r="D967" s="2">
        <f t="shared" si="15"/>
        <v>189</v>
      </c>
      <c r="E967" t="s">
        <v>7</v>
      </c>
      <c r="F967" t="s">
        <v>1250</v>
      </c>
    </row>
    <row r="968" spans="1:6">
      <c r="A968" t="s">
        <v>1241</v>
      </c>
      <c r="B968" t="s">
        <v>1252</v>
      </c>
      <c r="C968" s="2" t="s">
        <v>244</v>
      </c>
      <c r="D968" s="2">
        <f t="shared" si="15"/>
        <v>202</v>
      </c>
      <c r="E968" t="s">
        <v>7</v>
      </c>
      <c r="F968" t="s">
        <v>902</v>
      </c>
    </row>
    <row r="969" spans="1:6">
      <c r="A969" t="s">
        <v>1241</v>
      </c>
      <c r="B969" t="s">
        <v>1253</v>
      </c>
      <c r="C969" s="2" t="s">
        <v>244</v>
      </c>
      <c r="D969" s="2">
        <f t="shared" si="15"/>
        <v>202</v>
      </c>
      <c r="E969" t="s">
        <v>24</v>
      </c>
      <c r="F969" t="s">
        <v>914</v>
      </c>
    </row>
    <row r="970" spans="1:6">
      <c r="A970" t="s">
        <v>1241</v>
      </c>
      <c r="B970" t="s">
        <v>1254</v>
      </c>
      <c r="C970" s="2" t="s">
        <v>520</v>
      </c>
      <c r="D970" s="2">
        <f t="shared" si="15"/>
        <v>21</v>
      </c>
      <c r="E970" t="s">
        <v>7</v>
      </c>
      <c r="F970" t="s">
        <v>939</v>
      </c>
    </row>
    <row r="971" spans="1:6">
      <c r="A971" t="s">
        <v>1241</v>
      </c>
      <c r="B971" t="s">
        <v>1255</v>
      </c>
      <c r="C971" s="2" t="s">
        <v>911</v>
      </c>
      <c r="D971" s="2">
        <f t="shared" si="15"/>
        <v>34</v>
      </c>
      <c r="E971" t="s">
        <v>7</v>
      </c>
      <c r="F971" t="s">
        <v>987</v>
      </c>
    </row>
    <row r="972" spans="1:6">
      <c r="A972" t="s">
        <v>1241</v>
      </c>
      <c r="B972" t="s">
        <v>1256</v>
      </c>
      <c r="C972" s="2" t="s">
        <v>241</v>
      </c>
      <c r="D972" s="2">
        <f t="shared" si="15"/>
        <v>189</v>
      </c>
      <c r="E972" t="s">
        <v>7</v>
      </c>
      <c r="F972" t="s">
        <v>1250</v>
      </c>
    </row>
    <row r="973" spans="1:6">
      <c r="A973" t="s">
        <v>1241</v>
      </c>
      <c r="B973" t="s">
        <v>1258</v>
      </c>
      <c r="C973" s="2" t="s">
        <v>911</v>
      </c>
      <c r="D973" s="2">
        <f t="shared" si="15"/>
        <v>34</v>
      </c>
      <c r="E973" t="s">
        <v>7</v>
      </c>
      <c r="F973" t="s">
        <v>1257</v>
      </c>
    </row>
    <row r="974" spans="1:6">
      <c r="A974" t="s">
        <v>1241</v>
      </c>
      <c r="B974" t="s">
        <v>1260</v>
      </c>
      <c r="C974" s="2" t="s">
        <v>241</v>
      </c>
      <c r="D974" s="2">
        <f t="shared" si="15"/>
        <v>189</v>
      </c>
      <c r="E974" t="s">
        <v>24</v>
      </c>
      <c r="F974" t="s">
        <v>1259</v>
      </c>
    </row>
    <row r="975" spans="1:6">
      <c r="A975" t="s">
        <v>1241</v>
      </c>
      <c r="B975" t="s">
        <v>1262</v>
      </c>
      <c r="C975" s="2" t="s">
        <v>244</v>
      </c>
      <c r="D975" s="2">
        <f t="shared" si="15"/>
        <v>202</v>
      </c>
      <c r="E975" t="s">
        <v>7</v>
      </c>
      <c r="F975" t="s">
        <v>1261</v>
      </c>
    </row>
    <row r="976" spans="1:6">
      <c r="A976" t="s">
        <v>1241</v>
      </c>
      <c r="B976" t="s">
        <v>1264</v>
      </c>
      <c r="C976" s="2" t="s">
        <v>251</v>
      </c>
      <c r="D976" s="2">
        <f t="shared" si="15"/>
        <v>675</v>
      </c>
      <c r="E976" t="s">
        <v>7</v>
      </c>
      <c r="F976" t="s">
        <v>1263</v>
      </c>
    </row>
    <row r="977" spans="1:6">
      <c r="A977" t="s">
        <v>1241</v>
      </c>
      <c r="C977" s="2" t="s">
        <v>244</v>
      </c>
      <c r="D977" s="2">
        <f t="shared" si="15"/>
        <v>202</v>
      </c>
      <c r="E977" t="s">
        <v>7</v>
      </c>
      <c r="F977" t="s">
        <v>1265</v>
      </c>
    </row>
    <row r="978" spans="1:6">
      <c r="A978" t="s">
        <v>1241</v>
      </c>
      <c r="C978" s="2" t="s">
        <v>495</v>
      </c>
      <c r="D978" s="2">
        <f t="shared" si="15"/>
        <v>32</v>
      </c>
      <c r="E978" t="s">
        <v>7</v>
      </c>
      <c r="F978" t="s">
        <v>1266</v>
      </c>
    </row>
    <row r="979" spans="1:6">
      <c r="A979" t="s">
        <v>1241</v>
      </c>
      <c r="C979" s="2" t="s">
        <v>911</v>
      </c>
      <c r="D979" s="2">
        <f t="shared" si="15"/>
        <v>34</v>
      </c>
      <c r="E979" t="s">
        <v>7</v>
      </c>
      <c r="F979" t="s">
        <v>1267</v>
      </c>
    </row>
    <row r="980" spans="1:6">
      <c r="A980" t="s">
        <v>1241</v>
      </c>
      <c r="C980" s="2" t="s">
        <v>911</v>
      </c>
      <c r="D980" s="2">
        <f t="shared" si="15"/>
        <v>34</v>
      </c>
      <c r="E980" t="s">
        <v>7</v>
      </c>
      <c r="F980" t="s">
        <v>918</v>
      </c>
    </row>
    <row r="981" spans="1:6">
      <c r="A981" t="s">
        <v>1241</v>
      </c>
      <c r="C981" s="2" t="s">
        <v>904</v>
      </c>
      <c r="D981" s="2">
        <f t="shared" si="15"/>
        <v>32</v>
      </c>
      <c r="E981" t="s">
        <v>7</v>
      </c>
      <c r="F981" t="s">
        <v>1268</v>
      </c>
    </row>
    <row r="982" spans="1:6">
      <c r="A982" t="s">
        <v>1269</v>
      </c>
      <c r="B982" t="s">
        <v>1270</v>
      </c>
      <c r="C982" s="2" t="s">
        <v>251</v>
      </c>
      <c r="D982" s="2">
        <f t="shared" si="15"/>
        <v>675</v>
      </c>
      <c r="E982" t="s">
        <v>7</v>
      </c>
      <c r="F982" t="s">
        <v>996</v>
      </c>
    </row>
    <row r="983" spans="1:6">
      <c r="A983" t="s">
        <v>1269</v>
      </c>
      <c r="B983" t="s">
        <v>1272</v>
      </c>
      <c r="C983" s="2" t="s">
        <v>241</v>
      </c>
      <c r="D983" s="2">
        <f t="shared" si="15"/>
        <v>189</v>
      </c>
      <c r="E983" t="s">
        <v>7</v>
      </c>
      <c r="F983" t="s">
        <v>1271</v>
      </c>
    </row>
    <row r="984" spans="1:6">
      <c r="A984" t="s">
        <v>1269</v>
      </c>
      <c r="B984" t="s">
        <v>1273</v>
      </c>
      <c r="C984" s="2" t="s">
        <v>241</v>
      </c>
      <c r="D984" s="2">
        <f t="shared" si="15"/>
        <v>189</v>
      </c>
      <c r="E984" t="s">
        <v>7</v>
      </c>
      <c r="F984" t="s">
        <v>1076</v>
      </c>
    </row>
    <row r="985" spans="1:6">
      <c r="A985" t="s">
        <v>1269</v>
      </c>
      <c r="B985" t="s">
        <v>1275</v>
      </c>
      <c r="C985" s="2" t="s">
        <v>241</v>
      </c>
      <c r="D985" s="2">
        <f t="shared" si="15"/>
        <v>189</v>
      </c>
      <c r="E985" t="s">
        <v>7</v>
      </c>
      <c r="F985" t="s">
        <v>1274</v>
      </c>
    </row>
    <row r="986" spans="1:6">
      <c r="A986" t="s">
        <v>1269</v>
      </c>
      <c r="B986" t="s">
        <v>1276</v>
      </c>
      <c r="C986" s="2" t="s">
        <v>911</v>
      </c>
      <c r="D986" s="2">
        <f t="shared" si="15"/>
        <v>34</v>
      </c>
      <c r="E986" t="s">
        <v>24</v>
      </c>
      <c r="F986" t="s">
        <v>1122</v>
      </c>
    </row>
    <row r="987" spans="1:6">
      <c r="A987" t="s">
        <v>1269</v>
      </c>
      <c r="B987" t="s">
        <v>1278</v>
      </c>
      <c r="C987" s="2" t="s">
        <v>923</v>
      </c>
      <c r="D987" s="2">
        <f t="shared" si="15"/>
        <v>24</v>
      </c>
      <c r="E987" t="s">
        <v>7</v>
      </c>
      <c r="F987" t="s">
        <v>1277</v>
      </c>
    </row>
    <row r="988" spans="1:6">
      <c r="A988" t="s">
        <v>1269</v>
      </c>
      <c r="B988" t="s">
        <v>1279</v>
      </c>
      <c r="C988" s="2" t="s">
        <v>241</v>
      </c>
      <c r="D988" s="2">
        <f t="shared" si="15"/>
        <v>189</v>
      </c>
      <c r="E988" t="s">
        <v>7</v>
      </c>
      <c r="F988" t="s">
        <v>1017</v>
      </c>
    </row>
    <row r="989" spans="1:6">
      <c r="A989" t="s">
        <v>1269</v>
      </c>
      <c r="B989" t="s">
        <v>1280</v>
      </c>
      <c r="C989" s="2" t="s">
        <v>241</v>
      </c>
      <c r="D989" s="2">
        <f t="shared" si="15"/>
        <v>189</v>
      </c>
      <c r="E989" t="s">
        <v>7</v>
      </c>
      <c r="F989" t="s">
        <v>918</v>
      </c>
    </row>
    <row r="990" spans="1:6">
      <c r="A990" t="s">
        <v>1269</v>
      </c>
      <c r="B990" t="s">
        <v>1282</v>
      </c>
      <c r="C990" s="2" t="s">
        <v>385</v>
      </c>
      <c r="D990" s="2">
        <f t="shared" si="15"/>
        <v>425</v>
      </c>
      <c r="E990" t="s">
        <v>7</v>
      </c>
      <c r="F990" t="s">
        <v>1281</v>
      </c>
    </row>
    <row r="991" spans="1:6">
      <c r="A991" t="s">
        <v>1269</v>
      </c>
      <c r="B991" t="s">
        <v>1284</v>
      </c>
      <c r="C991" s="2" t="s">
        <v>241</v>
      </c>
      <c r="D991" s="2">
        <f t="shared" si="15"/>
        <v>189</v>
      </c>
      <c r="E991" t="s">
        <v>7</v>
      </c>
      <c r="F991" t="s">
        <v>1283</v>
      </c>
    </row>
    <row r="992" spans="1:6">
      <c r="A992" t="s">
        <v>1269</v>
      </c>
      <c r="B992" t="s">
        <v>1285</v>
      </c>
      <c r="C992" s="2" t="s">
        <v>895</v>
      </c>
      <c r="D992" s="2">
        <f t="shared" si="15"/>
        <v>8</v>
      </c>
      <c r="E992" t="s">
        <v>24</v>
      </c>
      <c r="F992" t="s">
        <v>918</v>
      </c>
    </row>
    <row r="993" spans="1:6">
      <c r="A993" t="s">
        <v>1269</v>
      </c>
      <c r="B993" t="s">
        <v>1287</v>
      </c>
      <c r="C993" s="2" t="s">
        <v>241</v>
      </c>
      <c r="D993" s="2">
        <f t="shared" si="15"/>
        <v>189</v>
      </c>
      <c r="E993" t="s">
        <v>7</v>
      </c>
      <c r="F993" t="s">
        <v>1286</v>
      </c>
    </row>
    <row r="994" spans="1:6">
      <c r="A994" t="s">
        <v>1269</v>
      </c>
      <c r="B994" t="s">
        <v>1288</v>
      </c>
      <c r="C994" s="2" t="s">
        <v>721</v>
      </c>
      <c r="D994" s="2">
        <f t="shared" si="15"/>
        <v>63</v>
      </c>
      <c r="E994" t="s">
        <v>7</v>
      </c>
      <c r="F994" t="s">
        <v>914</v>
      </c>
    </row>
    <row r="995" spans="1:6">
      <c r="A995" t="s">
        <v>1269</v>
      </c>
      <c r="B995" t="s">
        <v>1289</v>
      </c>
      <c r="C995" s="2" t="s">
        <v>241</v>
      </c>
      <c r="D995" s="2">
        <f t="shared" si="15"/>
        <v>189</v>
      </c>
      <c r="E995" t="s">
        <v>7</v>
      </c>
      <c r="F995" t="s">
        <v>914</v>
      </c>
    </row>
    <row r="996" spans="1:6">
      <c r="A996" t="s">
        <v>1269</v>
      </c>
      <c r="B996" t="s">
        <v>1290</v>
      </c>
      <c r="C996" s="2" t="s">
        <v>244</v>
      </c>
      <c r="D996" s="2">
        <f t="shared" si="15"/>
        <v>202</v>
      </c>
      <c r="E996" t="s">
        <v>7</v>
      </c>
      <c r="F996" t="s">
        <v>996</v>
      </c>
    </row>
    <row r="997" spans="1:6">
      <c r="A997" t="s">
        <v>1269</v>
      </c>
      <c r="B997" t="s">
        <v>1292</v>
      </c>
      <c r="C997" s="2" t="s">
        <v>385</v>
      </c>
      <c r="D997" s="2">
        <f t="shared" si="15"/>
        <v>425</v>
      </c>
      <c r="E997" t="s">
        <v>24</v>
      </c>
      <c r="F997" t="s">
        <v>1291</v>
      </c>
    </row>
    <row r="998" spans="1:6">
      <c r="A998" t="s">
        <v>1269</v>
      </c>
      <c r="C998" s="2" t="s">
        <v>244</v>
      </c>
      <c r="D998" s="2">
        <f t="shared" si="15"/>
        <v>202</v>
      </c>
      <c r="E998" t="s">
        <v>7</v>
      </c>
      <c r="F998" t="s">
        <v>896</v>
      </c>
    </row>
    <row r="999" spans="1:6">
      <c r="A999" t="s">
        <v>1269</v>
      </c>
      <c r="C999" s="2" t="s">
        <v>923</v>
      </c>
      <c r="D999" s="2">
        <f t="shared" si="15"/>
        <v>24</v>
      </c>
      <c r="E999" t="s">
        <v>37</v>
      </c>
      <c r="F999" t="s">
        <v>986</v>
      </c>
    </row>
    <row r="1000" spans="1:6">
      <c r="A1000" t="s">
        <v>1269</v>
      </c>
      <c r="C1000" s="2" t="s">
        <v>251</v>
      </c>
      <c r="D1000" s="2">
        <f t="shared" si="15"/>
        <v>675</v>
      </c>
      <c r="E1000" t="s">
        <v>7</v>
      </c>
      <c r="F1000" t="s">
        <v>902</v>
      </c>
    </row>
    <row r="1001" spans="1:6">
      <c r="A1001" t="s">
        <v>1269</v>
      </c>
      <c r="C1001" s="2" t="s">
        <v>771</v>
      </c>
      <c r="D1001" s="2">
        <f t="shared" si="15"/>
        <v>12</v>
      </c>
      <c r="E1001" t="s">
        <v>24</v>
      </c>
      <c r="F1001" t="s">
        <v>996</v>
      </c>
    </row>
    <row r="1002" spans="1:6">
      <c r="A1002" t="s">
        <v>1293</v>
      </c>
      <c r="B1002" t="s">
        <v>1295</v>
      </c>
      <c r="C1002" s="2" t="s">
        <v>911</v>
      </c>
      <c r="D1002" s="2">
        <f t="shared" si="15"/>
        <v>34</v>
      </c>
      <c r="E1002" t="s">
        <v>7</v>
      </c>
      <c r="F1002" t="s">
        <v>1294</v>
      </c>
    </row>
    <row r="1003" spans="1:6">
      <c r="A1003" t="s">
        <v>1293</v>
      </c>
      <c r="B1003" t="s">
        <v>1297</v>
      </c>
      <c r="C1003" s="2" t="s">
        <v>244</v>
      </c>
      <c r="D1003" s="2">
        <f t="shared" si="15"/>
        <v>202</v>
      </c>
      <c r="E1003" t="s">
        <v>7</v>
      </c>
      <c r="F1003" t="s">
        <v>1296</v>
      </c>
    </row>
    <row r="1004" spans="1:6">
      <c r="A1004" t="s">
        <v>1293</v>
      </c>
      <c r="B1004" t="s">
        <v>1298</v>
      </c>
      <c r="C1004" s="2" t="s">
        <v>244</v>
      </c>
      <c r="D1004" s="2">
        <f t="shared" si="15"/>
        <v>202</v>
      </c>
      <c r="E1004" t="s">
        <v>7</v>
      </c>
      <c r="F1004" t="s">
        <v>953</v>
      </c>
    </row>
    <row r="1005" spans="1:6">
      <c r="A1005" t="s">
        <v>1293</v>
      </c>
      <c r="B1005" t="s">
        <v>1300</v>
      </c>
      <c r="C1005" s="2" t="s">
        <v>385</v>
      </c>
      <c r="D1005" s="2">
        <f t="shared" si="15"/>
        <v>425</v>
      </c>
      <c r="E1005" t="s">
        <v>7</v>
      </c>
      <c r="F1005" t="s">
        <v>1299</v>
      </c>
    </row>
    <row r="1006" spans="1:6">
      <c r="A1006" t="s">
        <v>1293</v>
      </c>
      <c r="B1006" t="s">
        <v>1302</v>
      </c>
      <c r="C1006" s="2" t="s">
        <v>911</v>
      </c>
      <c r="D1006" s="2">
        <f t="shared" si="15"/>
        <v>34</v>
      </c>
      <c r="E1006" t="s">
        <v>7</v>
      </c>
      <c r="F1006" t="s">
        <v>1301</v>
      </c>
    </row>
    <row r="1007" spans="1:6">
      <c r="A1007" t="s">
        <v>1293</v>
      </c>
      <c r="B1007" t="s">
        <v>1304</v>
      </c>
      <c r="C1007" s="2" t="s">
        <v>244</v>
      </c>
      <c r="D1007" s="2">
        <f t="shared" si="15"/>
        <v>202</v>
      </c>
      <c r="E1007" t="s">
        <v>7</v>
      </c>
      <c r="F1007" t="s">
        <v>1303</v>
      </c>
    </row>
    <row r="1008" spans="1:6">
      <c r="A1008" t="s">
        <v>1293</v>
      </c>
      <c r="B1008" t="s">
        <v>1306</v>
      </c>
      <c r="C1008" s="2" t="s">
        <v>163</v>
      </c>
      <c r="D1008" s="2">
        <f t="shared" si="15"/>
        <v>13</v>
      </c>
      <c r="E1008" t="s">
        <v>7</v>
      </c>
      <c r="F1008" t="s">
        <v>1305</v>
      </c>
    </row>
    <row r="1009" spans="1:6">
      <c r="A1009" t="s">
        <v>1293</v>
      </c>
      <c r="B1009" t="s">
        <v>1307</v>
      </c>
      <c r="C1009" s="2" t="s">
        <v>259</v>
      </c>
      <c r="D1009" s="2">
        <f t="shared" si="15"/>
        <v>67</v>
      </c>
      <c r="E1009" t="s">
        <v>7</v>
      </c>
      <c r="F1009" t="s">
        <v>898</v>
      </c>
    </row>
    <row r="1010" spans="1:6">
      <c r="A1010" t="s">
        <v>1293</v>
      </c>
      <c r="B1010" t="s">
        <v>1309</v>
      </c>
      <c r="C1010" s="2" t="s">
        <v>241</v>
      </c>
      <c r="D1010" s="2">
        <f t="shared" si="15"/>
        <v>189</v>
      </c>
      <c r="E1010" t="s">
        <v>7</v>
      </c>
      <c r="F1010" t="s">
        <v>1308</v>
      </c>
    </row>
    <row r="1011" spans="1:6">
      <c r="A1011" t="s">
        <v>1293</v>
      </c>
      <c r="B1011" t="s">
        <v>1310</v>
      </c>
      <c r="C1011" s="2" t="s">
        <v>241</v>
      </c>
      <c r="D1011" s="2">
        <f t="shared" si="15"/>
        <v>189</v>
      </c>
      <c r="E1011" t="s">
        <v>7</v>
      </c>
      <c r="F1011" t="s">
        <v>960</v>
      </c>
    </row>
    <row r="1012" spans="1:6">
      <c r="A1012" t="s">
        <v>1293</v>
      </c>
      <c r="B1012" t="s">
        <v>1312</v>
      </c>
      <c r="C1012" s="2" t="s">
        <v>911</v>
      </c>
      <c r="D1012" s="2">
        <f t="shared" si="15"/>
        <v>34</v>
      </c>
      <c r="E1012" t="s">
        <v>7</v>
      </c>
      <c r="F1012" t="s">
        <v>1311</v>
      </c>
    </row>
    <row r="1013" spans="1:6">
      <c r="A1013" t="s">
        <v>1293</v>
      </c>
      <c r="B1013" t="s">
        <v>1314</v>
      </c>
      <c r="C1013" s="2" t="s">
        <v>904</v>
      </c>
      <c r="D1013" s="2">
        <f t="shared" si="15"/>
        <v>32</v>
      </c>
      <c r="E1013" t="s">
        <v>24</v>
      </c>
      <c r="F1013" t="s">
        <v>1313</v>
      </c>
    </row>
    <row r="1014" spans="1:6">
      <c r="A1014" t="s">
        <v>1293</v>
      </c>
      <c r="B1014" t="s">
        <v>1316</v>
      </c>
      <c r="C1014" s="2" t="s">
        <v>1315</v>
      </c>
      <c r="D1014" s="2">
        <f t="shared" si="15"/>
        <v>1</v>
      </c>
      <c r="E1014" t="s">
        <v>7</v>
      </c>
      <c r="F1014" t="s">
        <v>1017</v>
      </c>
    </row>
    <row r="1015" spans="1:6">
      <c r="A1015" t="s">
        <v>1293</v>
      </c>
      <c r="B1015" t="s">
        <v>1318</v>
      </c>
      <c r="C1015" s="2" t="s">
        <v>244</v>
      </c>
      <c r="D1015" s="2">
        <f t="shared" si="15"/>
        <v>202</v>
      </c>
      <c r="E1015" t="s">
        <v>7</v>
      </c>
      <c r="F1015" t="s">
        <v>1317</v>
      </c>
    </row>
    <row r="1016" spans="1:6">
      <c r="A1016" t="s">
        <v>1293</v>
      </c>
      <c r="B1016" t="s">
        <v>1320</v>
      </c>
      <c r="C1016" s="2" t="s">
        <v>244</v>
      </c>
      <c r="D1016" s="2">
        <f t="shared" si="15"/>
        <v>202</v>
      </c>
      <c r="E1016" t="s">
        <v>37</v>
      </c>
      <c r="F1016" t="s">
        <v>1319</v>
      </c>
    </row>
    <row r="1017" spans="1:6">
      <c r="A1017" t="s">
        <v>1293</v>
      </c>
      <c r="C1017" s="2" t="s">
        <v>1321</v>
      </c>
      <c r="D1017" s="2">
        <f t="shared" si="15"/>
        <v>10</v>
      </c>
      <c r="E1017" t="s">
        <v>7</v>
      </c>
      <c r="F1017" t="s">
        <v>914</v>
      </c>
    </row>
    <row r="1018" spans="1:6">
      <c r="A1018" t="s">
        <v>1293</v>
      </c>
      <c r="C1018" s="2" t="s">
        <v>244</v>
      </c>
      <c r="D1018" s="2">
        <f t="shared" si="15"/>
        <v>202</v>
      </c>
      <c r="E1018" t="s">
        <v>7</v>
      </c>
      <c r="F1018" t="s">
        <v>1322</v>
      </c>
    </row>
    <row r="1019" spans="1:6">
      <c r="A1019" t="s">
        <v>1293</v>
      </c>
      <c r="C1019" s="2" t="s">
        <v>244</v>
      </c>
      <c r="D1019" s="2">
        <f t="shared" si="15"/>
        <v>202</v>
      </c>
      <c r="E1019" t="s">
        <v>7</v>
      </c>
      <c r="F1019" t="s">
        <v>918</v>
      </c>
    </row>
    <row r="1020" spans="1:6">
      <c r="A1020" t="s">
        <v>1293</v>
      </c>
      <c r="C1020" s="2" t="s">
        <v>1323</v>
      </c>
      <c r="D1020" s="2">
        <f t="shared" si="15"/>
        <v>2</v>
      </c>
      <c r="E1020" t="s">
        <v>7</v>
      </c>
      <c r="F1020" t="s">
        <v>898</v>
      </c>
    </row>
    <row r="1021" spans="1:6">
      <c r="A1021" t="s">
        <v>1293</v>
      </c>
      <c r="C1021" s="2" t="s">
        <v>244</v>
      </c>
      <c r="D1021" s="2">
        <f t="shared" si="15"/>
        <v>202</v>
      </c>
      <c r="E1021" t="s">
        <v>7</v>
      </c>
      <c r="F1021" t="s">
        <v>957</v>
      </c>
    </row>
    <row r="1022" spans="1:6">
      <c r="A1022" t="s">
        <v>1324</v>
      </c>
      <c r="B1022" t="s">
        <v>1325</v>
      </c>
      <c r="C1022" s="2" t="s">
        <v>241</v>
      </c>
      <c r="D1022" s="2">
        <f t="shared" si="15"/>
        <v>189</v>
      </c>
      <c r="E1022" t="s">
        <v>7</v>
      </c>
      <c r="F1022" t="s">
        <v>914</v>
      </c>
    </row>
    <row r="1023" spans="1:6">
      <c r="A1023" t="s">
        <v>1324</v>
      </c>
      <c r="B1023" t="s">
        <v>1327</v>
      </c>
      <c r="C1023" s="2" t="s">
        <v>241</v>
      </c>
      <c r="D1023" s="2">
        <f t="shared" si="15"/>
        <v>189</v>
      </c>
      <c r="E1023" t="s">
        <v>7</v>
      </c>
      <c r="F1023" t="s">
        <v>1326</v>
      </c>
    </row>
    <row r="1024" spans="1:6">
      <c r="A1024" t="s">
        <v>1324</v>
      </c>
      <c r="B1024" t="s">
        <v>1329</v>
      </c>
      <c r="C1024" s="2" t="s">
        <v>702</v>
      </c>
      <c r="D1024" s="2">
        <f t="shared" si="15"/>
        <v>30</v>
      </c>
      <c r="E1024" t="s">
        <v>7</v>
      </c>
      <c r="F1024" t="s">
        <v>1328</v>
      </c>
    </row>
    <row r="1025" spans="1:6">
      <c r="A1025" t="s">
        <v>1324</v>
      </c>
      <c r="B1025" t="s">
        <v>1331</v>
      </c>
      <c r="C1025" s="2" t="s">
        <v>251</v>
      </c>
      <c r="D1025" s="2">
        <f t="shared" si="15"/>
        <v>675</v>
      </c>
      <c r="E1025" t="s">
        <v>7</v>
      </c>
      <c r="F1025" t="s">
        <v>1330</v>
      </c>
    </row>
    <row r="1026" spans="1:6">
      <c r="A1026" t="s">
        <v>1324</v>
      </c>
      <c r="B1026" t="s">
        <v>1333</v>
      </c>
      <c r="C1026" s="2" t="s">
        <v>251</v>
      </c>
      <c r="D1026" s="2">
        <f t="shared" si="15"/>
        <v>675</v>
      </c>
      <c r="E1026" t="s">
        <v>7</v>
      </c>
      <c r="F1026" t="s">
        <v>1332</v>
      </c>
    </row>
    <row r="1027" spans="1:6">
      <c r="A1027" t="s">
        <v>1324</v>
      </c>
      <c r="B1027" t="s">
        <v>1335</v>
      </c>
      <c r="C1027" s="2" t="s">
        <v>904</v>
      </c>
      <c r="D1027" s="2">
        <f t="shared" ref="D1027:D1090" si="16">COUNTIF($C$2:$C$3136,$C1027)</f>
        <v>32</v>
      </c>
      <c r="E1027" t="s">
        <v>7</v>
      </c>
      <c r="F1027" t="s">
        <v>1334</v>
      </c>
    </row>
    <row r="1028" spans="1:6">
      <c r="A1028" t="s">
        <v>1324</v>
      </c>
      <c r="B1028" t="s">
        <v>1337</v>
      </c>
      <c r="C1028" s="2" t="s">
        <v>244</v>
      </c>
      <c r="D1028" s="2">
        <f t="shared" si="16"/>
        <v>202</v>
      </c>
      <c r="E1028" t="s">
        <v>24</v>
      </c>
      <c r="F1028" t="s">
        <v>1336</v>
      </c>
    </row>
    <row r="1029" spans="1:6">
      <c r="A1029" t="s">
        <v>1324</v>
      </c>
      <c r="B1029" t="s">
        <v>1339</v>
      </c>
      <c r="C1029" s="2" t="s">
        <v>904</v>
      </c>
      <c r="D1029" s="2">
        <f t="shared" si="16"/>
        <v>32</v>
      </c>
      <c r="E1029" t="s">
        <v>37</v>
      </c>
      <c r="F1029" t="s">
        <v>1338</v>
      </c>
    </row>
    <row r="1030" spans="1:6">
      <c r="A1030" t="s">
        <v>1324</v>
      </c>
      <c r="B1030" t="s">
        <v>1341</v>
      </c>
      <c r="C1030" s="2" t="s">
        <v>911</v>
      </c>
      <c r="D1030" s="2">
        <f t="shared" si="16"/>
        <v>34</v>
      </c>
      <c r="E1030" t="s">
        <v>7</v>
      </c>
      <c r="F1030" t="s">
        <v>1340</v>
      </c>
    </row>
    <row r="1031" spans="1:6">
      <c r="A1031" t="s">
        <v>1324</v>
      </c>
      <c r="B1031" t="s">
        <v>1343</v>
      </c>
      <c r="C1031" s="2" t="s">
        <v>495</v>
      </c>
      <c r="D1031" s="2">
        <f t="shared" si="16"/>
        <v>32</v>
      </c>
      <c r="E1031" t="s">
        <v>24</v>
      </c>
      <c r="F1031" t="s">
        <v>1342</v>
      </c>
    </row>
    <row r="1032" spans="1:6">
      <c r="A1032" t="s">
        <v>1324</v>
      </c>
      <c r="B1032" t="s">
        <v>1344</v>
      </c>
      <c r="C1032" s="2" t="s">
        <v>904</v>
      </c>
      <c r="D1032" s="2">
        <f t="shared" si="16"/>
        <v>32</v>
      </c>
      <c r="E1032" t="s">
        <v>37</v>
      </c>
      <c r="F1032" t="s">
        <v>1336</v>
      </c>
    </row>
    <row r="1033" spans="1:6">
      <c r="A1033" t="s">
        <v>1324</v>
      </c>
      <c r="B1033" t="s">
        <v>1346</v>
      </c>
      <c r="C1033" s="2" t="s">
        <v>241</v>
      </c>
      <c r="D1033" s="2">
        <f t="shared" si="16"/>
        <v>189</v>
      </c>
      <c r="E1033" t="s">
        <v>7</v>
      </c>
      <c r="F1033" t="s">
        <v>1345</v>
      </c>
    </row>
    <row r="1034" spans="1:6">
      <c r="A1034" t="s">
        <v>1324</v>
      </c>
      <c r="B1034" t="s">
        <v>1348</v>
      </c>
      <c r="C1034" s="2" t="s">
        <v>385</v>
      </c>
      <c r="D1034" s="2">
        <f t="shared" si="16"/>
        <v>425</v>
      </c>
      <c r="E1034" t="s">
        <v>7</v>
      </c>
      <c r="F1034" t="s">
        <v>1347</v>
      </c>
    </row>
    <row r="1035" spans="1:6">
      <c r="A1035" t="s">
        <v>1324</v>
      </c>
      <c r="B1035" t="s">
        <v>1350</v>
      </c>
      <c r="C1035" s="2" t="s">
        <v>90</v>
      </c>
      <c r="D1035" s="2">
        <f t="shared" si="16"/>
        <v>23</v>
      </c>
      <c r="E1035" t="s">
        <v>7</v>
      </c>
      <c r="F1035" t="s">
        <v>1349</v>
      </c>
    </row>
    <row r="1036" spans="1:6">
      <c r="A1036" t="s">
        <v>1324</v>
      </c>
      <c r="B1036" t="s">
        <v>1352</v>
      </c>
      <c r="C1036" s="2" t="s">
        <v>251</v>
      </c>
      <c r="D1036" s="2">
        <f t="shared" si="16"/>
        <v>675</v>
      </c>
      <c r="E1036" t="s">
        <v>7</v>
      </c>
      <c r="F1036" t="s">
        <v>1351</v>
      </c>
    </row>
    <row r="1037" spans="1:6">
      <c r="A1037" t="s">
        <v>1324</v>
      </c>
      <c r="B1037" t="s">
        <v>1354</v>
      </c>
      <c r="C1037" s="2" t="s">
        <v>244</v>
      </c>
      <c r="D1037" s="2">
        <f t="shared" si="16"/>
        <v>202</v>
      </c>
      <c r="E1037" t="s">
        <v>7</v>
      </c>
      <c r="F1037" t="s">
        <v>1353</v>
      </c>
    </row>
    <row r="1038" spans="1:6">
      <c r="A1038" t="s">
        <v>1324</v>
      </c>
      <c r="C1038" s="2" t="s">
        <v>251</v>
      </c>
      <c r="D1038" s="2">
        <f t="shared" si="16"/>
        <v>675</v>
      </c>
      <c r="E1038" t="s">
        <v>7</v>
      </c>
      <c r="F1038" t="s">
        <v>1355</v>
      </c>
    </row>
    <row r="1039" spans="1:6">
      <c r="A1039" t="s">
        <v>1324</v>
      </c>
      <c r="C1039" s="2" t="s">
        <v>702</v>
      </c>
      <c r="D1039" s="2">
        <f t="shared" si="16"/>
        <v>30</v>
      </c>
      <c r="E1039" t="s">
        <v>7</v>
      </c>
      <c r="F1039" t="s">
        <v>1356</v>
      </c>
    </row>
    <row r="1040" spans="1:6">
      <c r="A1040" t="s">
        <v>1324</v>
      </c>
      <c r="C1040" s="2" t="s">
        <v>923</v>
      </c>
      <c r="D1040" s="2">
        <f t="shared" si="16"/>
        <v>24</v>
      </c>
      <c r="E1040" t="s">
        <v>7</v>
      </c>
      <c r="F1040" t="s">
        <v>1334</v>
      </c>
    </row>
    <row r="1041" spans="1:6">
      <c r="A1041" t="s">
        <v>1324</v>
      </c>
      <c r="C1041" s="2" t="s">
        <v>495</v>
      </c>
      <c r="D1041" s="2">
        <f t="shared" si="16"/>
        <v>32</v>
      </c>
      <c r="E1041" t="s">
        <v>7</v>
      </c>
      <c r="F1041" t="s">
        <v>1357</v>
      </c>
    </row>
    <row r="1042" spans="1:6">
      <c r="A1042" t="s">
        <v>1358</v>
      </c>
      <c r="B1042" t="s">
        <v>1359</v>
      </c>
      <c r="C1042" s="2" t="s">
        <v>20</v>
      </c>
      <c r="D1042" s="2">
        <f t="shared" si="16"/>
        <v>50</v>
      </c>
      <c r="E1042" t="s">
        <v>24</v>
      </c>
      <c r="F1042" t="s">
        <v>1356</v>
      </c>
    </row>
    <row r="1043" spans="1:6">
      <c r="A1043" t="s">
        <v>1358</v>
      </c>
      <c r="B1043" t="s">
        <v>1361</v>
      </c>
      <c r="C1043" s="2" t="s">
        <v>241</v>
      </c>
      <c r="D1043" s="2">
        <f t="shared" si="16"/>
        <v>189</v>
      </c>
      <c r="E1043" t="s">
        <v>7</v>
      </c>
      <c r="F1043" t="s">
        <v>1360</v>
      </c>
    </row>
    <row r="1044" spans="1:6">
      <c r="A1044" t="s">
        <v>1358</v>
      </c>
      <c r="B1044" t="s">
        <v>1362</v>
      </c>
      <c r="C1044" s="2" t="s">
        <v>385</v>
      </c>
      <c r="D1044" s="2">
        <f t="shared" si="16"/>
        <v>425</v>
      </c>
      <c r="E1044" t="s">
        <v>24</v>
      </c>
      <c r="F1044" t="s">
        <v>1332</v>
      </c>
    </row>
    <row r="1045" spans="1:6">
      <c r="A1045" t="s">
        <v>1358</v>
      </c>
      <c r="B1045" t="s">
        <v>1364</v>
      </c>
      <c r="C1045" s="2" t="s">
        <v>251</v>
      </c>
      <c r="D1045" s="2">
        <f t="shared" si="16"/>
        <v>675</v>
      </c>
      <c r="E1045" t="s">
        <v>7</v>
      </c>
      <c r="F1045" t="s">
        <v>1363</v>
      </c>
    </row>
    <row r="1046" spans="1:6">
      <c r="A1046" t="s">
        <v>1358</v>
      </c>
      <c r="B1046" t="s">
        <v>1366</v>
      </c>
      <c r="C1046" s="2" t="s">
        <v>495</v>
      </c>
      <c r="D1046" s="2">
        <f t="shared" si="16"/>
        <v>32</v>
      </c>
      <c r="E1046" t="s">
        <v>7</v>
      </c>
      <c r="F1046" t="s">
        <v>1365</v>
      </c>
    </row>
    <row r="1047" spans="1:6">
      <c r="A1047" t="s">
        <v>1358</v>
      </c>
      <c r="B1047" t="s">
        <v>1368</v>
      </c>
      <c r="C1047" s="2" t="s">
        <v>422</v>
      </c>
      <c r="D1047" s="2">
        <f t="shared" si="16"/>
        <v>72</v>
      </c>
      <c r="E1047" t="s">
        <v>7</v>
      </c>
      <c r="F1047" t="s">
        <v>1367</v>
      </c>
    </row>
    <row r="1048" spans="1:6">
      <c r="A1048" t="s">
        <v>1358</v>
      </c>
      <c r="B1048" t="s">
        <v>1370</v>
      </c>
      <c r="C1048" s="2" t="s">
        <v>702</v>
      </c>
      <c r="D1048" s="2">
        <f t="shared" si="16"/>
        <v>30</v>
      </c>
      <c r="E1048" t="s">
        <v>7</v>
      </c>
      <c r="F1048" t="s">
        <v>1369</v>
      </c>
    </row>
    <row r="1049" spans="1:6">
      <c r="A1049" t="s">
        <v>1358</v>
      </c>
      <c r="B1049" t="s">
        <v>1371</v>
      </c>
      <c r="C1049" s="2" t="s">
        <v>702</v>
      </c>
      <c r="D1049" s="2">
        <f t="shared" si="16"/>
        <v>30</v>
      </c>
      <c r="E1049" t="s">
        <v>24</v>
      </c>
      <c r="F1049" t="s">
        <v>1356</v>
      </c>
    </row>
    <row r="1050" spans="1:6">
      <c r="A1050" t="s">
        <v>1358</v>
      </c>
      <c r="B1050" t="s">
        <v>1373</v>
      </c>
      <c r="C1050" s="2" t="s">
        <v>10</v>
      </c>
      <c r="D1050" s="2">
        <f t="shared" si="16"/>
        <v>98</v>
      </c>
      <c r="E1050" t="s">
        <v>7</v>
      </c>
      <c r="F1050" t="s">
        <v>1372</v>
      </c>
    </row>
    <row r="1051" spans="1:6">
      <c r="A1051" t="s">
        <v>1358</v>
      </c>
      <c r="B1051" t="s">
        <v>1374</v>
      </c>
      <c r="C1051" s="2" t="s">
        <v>702</v>
      </c>
      <c r="D1051" s="2">
        <f t="shared" si="16"/>
        <v>30</v>
      </c>
      <c r="E1051" t="s">
        <v>7</v>
      </c>
      <c r="F1051" t="s">
        <v>1328</v>
      </c>
    </row>
    <row r="1052" spans="1:6">
      <c r="A1052" t="s">
        <v>1358</v>
      </c>
      <c r="B1052" t="s">
        <v>1376</v>
      </c>
      <c r="C1052" s="2" t="s">
        <v>385</v>
      </c>
      <c r="D1052" s="2">
        <f t="shared" si="16"/>
        <v>425</v>
      </c>
      <c r="E1052" t="s">
        <v>7</v>
      </c>
      <c r="F1052" t="s">
        <v>1375</v>
      </c>
    </row>
    <row r="1053" spans="1:6">
      <c r="A1053" t="s">
        <v>1358</v>
      </c>
      <c r="B1053" t="s">
        <v>1378</v>
      </c>
      <c r="C1053" s="2" t="s">
        <v>923</v>
      </c>
      <c r="D1053" s="2">
        <f t="shared" si="16"/>
        <v>24</v>
      </c>
      <c r="E1053" t="s">
        <v>7</v>
      </c>
      <c r="F1053" t="s">
        <v>1377</v>
      </c>
    </row>
    <row r="1054" spans="1:6">
      <c r="A1054" t="s">
        <v>1358</v>
      </c>
      <c r="B1054" t="s">
        <v>1380</v>
      </c>
      <c r="C1054" s="2" t="s">
        <v>904</v>
      </c>
      <c r="D1054" s="2">
        <f t="shared" si="16"/>
        <v>32</v>
      </c>
      <c r="E1054" t="s">
        <v>7</v>
      </c>
      <c r="F1054" t="s">
        <v>1379</v>
      </c>
    </row>
    <row r="1055" spans="1:6">
      <c r="A1055" t="s">
        <v>1358</v>
      </c>
      <c r="B1055" t="s">
        <v>1381</v>
      </c>
      <c r="C1055" s="2" t="s">
        <v>251</v>
      </c>
      <c r="D1055" s="2">
        <f t="shared" si="16"/>
        <v>675</v>
      </c>
      <c r="E1055" t="s">
        <v>7</v>
      </c>
      <c r="F1055" t="s">
        <v>1336</v>
      </c>
    </row>
    <row r="1056" spans="1:6">
      <c r="A1056" t="s">
        <v>1358</v>
      </c>
      <c r="B1056" t="s">
        <v>1382</v>
      </c>
      <c r="C1056" s="2" t="s">
        <v>385</v>
      </c>
      <c r="D1056" s="2">
        <f t="shared" si="16"/>
        <v>425</v>
      </c>
      <c r="E1056" t="s">
        <v>24</v>
      </c>
      <c r="F1056" t="s">
        <v>1328</v>
      </c>
    </row>
    <row r="1057" spans="1:6">
      <c r="A1057" t="s">
        <v>1358</v>
      </c>
      <c r="B1057" t="s">
        <v>1384</v>
      </c>
      <c r="C1057" s="2" t="s">
        <v>721</v>
      </c>
      <c r="D1057" s="2">
        <f t="shared" si="16"/>
        <v>63</v>
      </c>
      <c r="E1057" t="s">
        <v>7</v>
      </c>
      <c r="F1057" t="s">
        <v>1383</v>
      </c>
    </row>
    <row r="1058" spans="1:6">
      <c r="A1058" t="s">
        <v>1358</v>
      </c>
      <c r="B1058" t="s">
        <v>1386</v>
      </c>
      <c r="C1058" s="2" t="s">
        <v>244</v>
      </c>
      <c r="D1058" s="2">
        <f t="shared" si="16"/>
        <v>202</v>
      </c>
      <c r="E1058" t="s">
        <v>7</v>
      </c>
      <c r="F1058" t="s">
        <v>1385</v>
      </c>
    </row>
    <row r="1059" spans="1:6">
      <c r="A1059" t="s">
        <v>1358</v>
      </c>
      <c r="C1059" s="2" t="s">
        <v>1387</v>
      </c>
      <c r="D1059" s="2">
        <f t="shared" si="16"/>
        <v>16</v>
      </c>
      <c r="E1059" t="s">
        <v>7</v>
      </c>
      <c r="F1059" t="s">
        <v>1388</v>
      </c>
    </row>
    <row r="1060" spans="1:6">
      <c r="A1060" t="s">
        <v>1358</v>
      </c>
      <c r="C1060" s="2" t="s">
        <v>721</v>
      </c>
      <c r="D1060" s="2">
        <f t="shared" si="16"/>
        <v>63</v>
      </c>
      <c r="E1060" t="s">
        <v>7</v>
      </c>
      <c r="F1060" t="s">
        <v>1357</v>
      </c>
    </row>
    <row r="1061" spans="1:6">
      <c r="A1061" t="s">
        <v>1358</v>
      </c>
      <c r="C1061" s="2" t="s">
        <v>818</v>
      </c>
      <c r="D1061" s="2">
        <f t="shared" si="16"/>
        <v>6</v>
      </c>
      <c r="E1061" t="s">
        <v>7</v>
      </c>
      <c r="F1061" t="s">
        <v>1389</v>
      </c>
    </row>
    <row r="1062" spans="1:6">
      <c r="A1062" t="s">
        <v>1390</v>
      </c>
      <c r="B1062" t="s">
        <v>1391</v>
      </c>
      <c r="C1062" s="2" t="s">
        <v>10</v>
      </c>
      <c r="D1062" s="2">
        <f t="shared" si="16"/>
        <v>98</v>
      </c>
      <c r="E1062" t="s">
        <v>7</v>
      </c>
      <c r="F1062" t="s">
        <v>1356</v>
      </c>
    </row>
    <row r="1063" spans="1:6">
      <c r="A1063" t="s">
        <v>1390</v>
      </c>
      <c r="B1063" t="s">
        <v>1392</v>
      </c>
      <c r="C1063" s="2" t="s">
        <v>721</v>
      </c>
      <c r="D1063" s="2">
        <f t="shared" si="16"/>
        <v>63</v>
      </c>
      <c r="E1063" t="s">
        <v>7</v>
      </c>
      <c r="F1063" t="s">
        <v>1357</v>
      </c>
    </row>
    <row r="1064" spans="1:6">
      <c r="A1064" t="s">
        <v>1390</v>
      </c>
      <c r="B1064" t="s">
        <v>1394</v>
      </c>
      <c r="C1064" s="2" t="s">
        <v>818</v>
      </c>
      <c r="D1064" s="2">
        <f t="shared" si="16"/>
        <v>6</v>
      </c>
      <c r="E1064" t="s">
        <v>7</v>
      </c>
      <c r="F1064" t="s">
        <v>1393</v>
      </c>
    </row>
    <row r="1065" spans="1:6">
      <c r="A1065" t="s">
        <v>1390</v>
      </c>
      <c r="B1065" t="s">
        <v>1395</v>
      </c>
      <c r="C1065" s="2" t="s">
        <v>520</v>
      </c>
      <c r="D1065" s="2">
        <f t="shared" si="16"/>
        <v>21</v>
      </c>
      <c r="E1065" t="s">
        <v>7</v>
      </c>
      <c r="F1065" t="s">
        <v>1363</v>
      </c>
    </row>
    <row r="1066" spans="1:6">
      <c r="A1066" t="s">
        <v>1390</v>
      </c>
      <c r="B1066" t="s">
        <v>1396</v>
      </c>
      <c r="C1066" s="2" t="s">
        <v>385</v>
      </c>
      <c r="D1066" s="2">
        <f t="shared" si="16"/>
        <v>425</v>
      </c>
      <c r="E1066" t="s">
        <v>24</v>
      </c>
      <c r="F1066" t="s">
        <v>1365</v>
      </c>
    </row>
    <row r="1067" spans="1:6">
      <c r="A1067" t="s">
        <v>1390</v>
      </c>
      <c r="B1067" t="s">
        <v>1398</v>
      </c>
      <c r="C1067" s="2" t="s">
        <v>241</v>
      </c>
      <c r="D1067" s="2">
        <f t="shared" si="16"/>
        <v>189</v>
      </c>
      <c r="E1067" t="s">
        <v>7</v>
      </c>
      <c r="F1067" t="s">
        <v>1397</v>
      </c>
    </row>
    <row r="1068" spans="1:6">
      <c r="A1068" t="s">
        <v>1390</v>
      </c>
      <c r="B1068" t="s">
        <v>910</v>
      </c>
      <c r="C1068" s="2" t="s">
        <v>923</v>
      </c>
      <c r="D1068" s="2">
        <f t="shared" si="16"/>
        <v>24</v>
      </c>
      <c r="E1068" t="s">
        <v>24</v>
      </c>
      <c r="F1068" t="s">
        <v>1399</v>
      </c>
    </row>
    <row r="1069" spans="1:6">
      <c r="A1069" t="s">
        <v>1390</v>
      </c>
      <c r="B1069" t="s">
        <v>1401</v>
      </c>
      <c r="C1069" s="2" t="s">
        <v>244</v>
      </c>
      <c r="D1069" s="2">
        <f t="shared" si="16"/>
        <v>202</v>
      </c>
      <c r="E1069" t="s">
        <v>37</v>
      </c>
      <c r="F1069" t="s">
        <v>1400</v>
      </c>
    </row>
    <row r="1070" spans="1:6">
      <c r="A1070" t="s">
        <v>1390</v>
      </c>
      <c r="B1070" t="s">
        <v>1403</v>
      </c>
      <c r="C1070" s="2" t="s">
        <v>904</v>
      </c>
      <c r="D1070" s="2">
        <f t="shared" si="16"/>
        <v>32</v>
      </c>
      <c r="E1070" t="s">
        <v>7</v>
      </c>
      <c r="F1070" t="s">
        <v>1402</v>
      </c>
    </row>
    <row r="1071" spans="1:6">
      <c r="A1071" t="s">
        <v>1390</v>
      </c>
      <c r="B1071" t="s">
        <v>1405</v>
      </c>
      <c r="C1071" s="2" t="s">
        <v>241</v>
      </c>
      <c r="D1071" s="2">
        <f t="shared" si="16"/>
        <v>189</v>
      </c>
      <c r="E1071" t="s">
        <v>7</v>
      </c>
      <c r="F1071" t="s">
        <v>1404</v>
      </c>
    </row>
    <row r="1072" spans="1:6">
      <c r="A1072" t="s">
        <v>1390</v>
      </c>
      <c r="B1072" t="s">
        <v>1407</v>
      </c>
      <c r="C1072" s="2" t="s">
        <v>721</v>
      </c>
      <c r="D1072" s="2">
        <f t="shared" si="16"/>
        <v>63</v>
      </c>
      <c r="E1072" t="s">
        <v>7</v>
      </c>
      <c r="F1072" t="s">
        <v>1406</v>
      </c>
    </row>
    <row r="1073" spans="1:6">
      <c r="A1073" t="s">
        <v>1390</v>
      </c>
      <c r="B1073" t="s">
        <v>1408</v>
      </c>
      <c r="C1073" s="2" t="s">
        <v>241</v>
      </c>
      <c r="D1073" s="2">
        <f t="shared" si="16"/>
        <v>189</v>
      </c>
      <c r="E1073" t="s">
        <v>7</v>
      </c>
      <c r="F1073" t="s">
        <v>1404</v>
      </c>
    </row>
    <row r="1074" spans="1:6">
      <c r="A1074" t="s">
        <v>1390</v>
      </c>
      <c r="B1074" t="s">
        <v>1410</v>
      </c>
      <c r="C1074" s="2" t="s">
        <v>721</v>
      </c>
      <c r="D1074" s="2">
        <f t="shared" si="16"/>
        <v>63</v>
      </c>
      <c r="E1074" t="s">
        <v>7</v>
      </c>
      <c r="F1074" t="s">
        <v>1409</v>
      </c>
    </row>
    <row r="1075" spans="1:6">
      <c r="A1075" t="s">
        <v>1390</v>
      </c>
      <c r="B1075" t="s">
        <v>1411</v>
      </c>
      <c r="C1075" s="2" t="s">
        <v>385</v>
      </c>
      <c r="D1075" s="2">
        <f t="shared" si="16"/>
        <v>425</v>
      </c>
      <c r="E1075" t="s">
        <v>24</v>
      </c>
      <c r="F1075" t="s">
        <v>1356</v>
      </c>
    </row>
    <row r="1076" spans="1:6">
      <c r="A1076" t="s">
        <v>1390</v>
      </c>
      <c r="B1076" t="s">
        <v>1413</v>
      </c>
      <c r="C1076" s="2" t="s">
        <v>495</v>
      </c>
      <c r="D1076" s="2">
        <f t="shared" si="16"/>
        <v>32</v>
      </c>
      <c r="E1076" t="s">
        <v>7</v>
      </c>
      <c r="F1076" t="s">
        <v>1412</v>
      </c>
    </row>
    <row r="1077" spans="1:6">
      <c r="A1077" t="s">
        <v>1390</v>
      </c>
      <c r="B1077" t="s">
        <v>1414</v>
      </c>
      <c r="C1077" s="2" t="s">
        <v>244</v>
      </c>
      <c r="D1077" s="2">
        <f t="shared" si="16"/>
        <v>202</v>
      </c>
      <c r="E1077" t="s">
        <v>24</v>
      </c>
      <c r="F1077" t="s">
        <v>1397</v>
      </c>
    </row>
    <row r="1078" spans="1:6">
      <c r="A1078" t="s">
        <v>1390</v>
      </c>
      <c r="C1078" s="2" t="s">
        <v>1415</v>
      </c>
      <c r="D1078" s="2">
        <f t="shared" si="16"/>
        <v>4</v>
      </c>
      <c r="E1078" t="s">
        <v>7</v>
      </c>
      <c r="F1078" t="s">
        <v>1357</v>
      </c>
    </row>
    <row r="1079" spans="1:6">
      <c r="A1079" t="s">
        <v>1390</v>
      </c>
      <c r="C1079" s="2" t="s">
        <v>244</v>
      </c>
      <c r="D1079" s="2">
        <f t="shared" si="16"/>
        <v>202</v>
      </c>
      <c r="E1079" t="s">
        <v>24</v>
      </c>
      <c r="F1079" t="s">
        <v>1416</v>
      </c>
    </row>
    <row r="1080" spans="1:6">
      <c r="A1080" t="s">
        <v>1390</v>
      </c>
      <c r="C1080" s="2" t="s">
        <v>495</v>
      </c>
      <c r="D1080" s="2">
        <f t="shared" si="16"/>
        <v>32</v>
      </c>
      <c r="E1080" t="s">
        <v>24</v>
      </c>
      <c r="F1080" t="s">
        <v>1417</v>
      </c>
    </row>
    <row r="1081" spans="1:6">
      <c r="A1081" t="s">
        <v>1390</v>
      </c>
      <c r="C1081" s="2" t="s">
        <v>904</v>
      </c>
      <c r="D1081" s="2">
        <f t="shared" si="16"/>
        <v>32</v>
      </c>
      <c r="E1081" t="s">
        <v>7</v>
      </c>
      <c r="F1081" t="s">
        <v>1418</v>
      </c>
    </row>
    <row r="1082" spans="1:6">
      <c r="A1082" t="s">
        <v>1419</v>
      </c>
      <c r="B1082" t="s">
        <v>1421</v>
      </c>
      <c r="C1082" s="2" t="s">
        <v>422</v>
      </c>
      <c r="D1082" s="2">
        <f t="shared" si="16"/>
        <v>72</v>
      </c>
      <c r="E1082" t="s">
        <v>7</v>
      </c>
      <c r="F1082" t="s">
        <v>1420</v>
      </c>
    </row>
    <row r="1083" spans="1:6">
      <c r="A1083" t="s">
        <v>1419</v>
      </c>
      <c r="B1083" t="s">
        <v>1422</v>
      </c>
      <c r="C1083" s="2" t="s">
        <v>721</v>
      </c>
      <c r="D1083" s="2">
        <f t="shared" si="16"/>
        <v>63</v>
      </c>
      <c r="E1083" t="s">
        <v>7</v>
      </c>
      <c r="F1083" t="s">
        <v>1365</v>
      </c>
    </row>
    <row r="1084" spans="1:6">
      <c r="A1084" t="s">
        <v>1419</v>
      </c>
      <c r="B1084" t="s">
        <v>1424</v>
      </c>
      <c r="C1084" s="2" t="s">
        <v>251</v>
      </c>
      <c r="D1084" s="2">
        <f t="shared" si="16"/>
        <v>675</v>
      </c>
      <c r="E1084" t="s">
        <v>7</v>
      </c>
      <c r="F1084" t="s">
        <v>1423</v>
      </c>
    </row>
    <row r="1085" spans="1:6">
      <c r="A1085" t="s">
        <v>1419</v>
      </c>
      <c r="B1085" t="s">
        <v>1426</v>
      </c>
      <c r="C1085" s="2" t="s">
        <v>904</v>
      </c>
      <c r="D1085" s="2">
        <f t="shared" si="16"/>
        <v>32</v>
      </c>
      <c r="E1085" t="s">
        <v>7</v>
      </c>
      <c r="F1085" t="s">
        <v>1425</v>
      </c>
    </row>
    <row r="1086" spans="1:6">
      <c r="A1086" t="s">
        <v>1419</v>
      </c>
      <c r="B1086" t="s">
        <v>1427</v>
      </c>
      <c r="C1086" s="2" t="s">
        <v>251</v>
      </c>
      <c r="D1086" s="2">
        <f t="shared" si="16"/>
        <v>675</v>
      </c>
      <c r="E1086" t="s">
        <v>7</v>
      </c>
      <c r="F1086" t="s">
        <v>1404</v>
      </c>
    </row>
    <row r="1087" spans="1:6">
      <c r="A1087" t="s">
        <v>1419</v>
      </c>
      <c r="B1087" t="s">
        <v>1428</v>
      </c>
      <c r="C1087" s="2" t="s">
        <v>251</v>
      </c>
      <c r="D1087" s="2">
        <f t="shared" si="16"/>
        <v>675</v>
      </c>
      <c r="E1087" t="s">
        <v>7</v>
      </c>
      <c r="F1087" t="s">
        <v>1404</v>
      </c>
    </row>
    <row r="1088" spans="1:6">
      <c r="A1088" t="s">
        <v>1419</v>
      </c>
      <c r="B1088" t="s">
        <v>1430</v>
      </c>
      <c r="C1088" s="2" t="s">
        <v>251</v>
      </c>
      <c r="D1088" s="2">
        <f t="shared" si="16"/>
        <v>675</v>
      </c>
      <c r="E1088" t="s">
        <v>7</v>
      </c>
      <c r="F1088" t="s">
        <v>1429</v>
      </c>
    </row>
    <row r="1089" spans="1:6">
      <c r="A1089" t="s">
        <v>1419</v>
      </c>
      <c r="B1089" t="s">
        <v>1432</v>
      </c>
      <c r="C1089" s="2" t="s">
        <v>904</v>
      </c>
      <c r="D1089" s="2">
        <f t="shared" si="16"/>
        <v>32</v>
      </c>
      <c r="E1089" t="s">
        <v>7</v>
      </c>
      <c r="F1089" t="s">
        <v>1431</v>
      </c>
    </row>
    <row r="1090" spans="1:6">
      <c r="A1090" t="s">
        <v>1419</v>
      </c>
      <c r="B1090" t="s">
        <v>1434</v>
      </c>
      <c r="C1090" s="2" t="s">
        <v>923</v>
      </c>
      <c r="D1090" s="2">
        <f t="shared" si="16"/>
        <v>24</v>
      </c>
      <c r="E1090" t="s">
        <v>7</v>
      </c>
      <c r="F1090" t="s">
        <v>1433</v>
      </c>
    </row>
    <row r="1091" spans="1:6">
      <c r="A1091" t="s">
        <v>1419</v>
      </c>
      <c r="B1091" t="s">
        <v>1436</v>
      </c>
      <c r="C1091" s="2" t="s">
        <v>1435</v>
      </c>
      <c r="D1091" s="2">
        <f t="shared" ref="D1091:D1154" si="17">COUNTIF($C$2:$C$3136,$C1091)</f>
        <v>2</v>
      </c>
      <c r="E1091" t="s">
        <v>7</v>
      </c>
      <c r="F1091" t="s">
        <v>1404</v>
      </c>
    </row>
    <row r="1092" spans="1:6">
      <c r="A1092" t="s">
        <v>1419</v>
      </c>
      <c r="B1092" t="s">
        <v>1437</v>
      </c>
      <c r="C1092" s="2" t="s">
        <v>244</v>
      </c>
      <c r="D1092" s="2">
        <f t="shared" si="17"/>
        <v>202</v>
      </c>
      <c r="E1092" t="s">
        <v>24</v>
      </c>
      <c r="F1092" t="s">
        <v>1404</v>
      </c>
    </row>
    <row r="1093" spans="1:6">
      <c r="A1093" t="s">
        <v>1419</v>
      </c>
      <c r="B1093" t="s">
        <v>1439</v>
      </c>
      <c r="C1093" s="2" t="s">
        <v>385</v>
      </c>
      <c r="D1093" s="2">
        <f t="shared" si="17"/>
        <v>425</v>
      </c>
      <c r="E1093" t="s">
        <v>7</v>
      </c>
      <c r="F1093" t="s">
        <v>1438</v>
      </c>
    </row>
    <row r="1094" spans="1:6">
      <c r="A1094" t="s">
        <v>1419</v>
      </c>
      <c r="B1094" t="s">
        <v>1440</v>
      </c>
      <c r="C1094" s="2" t="s">
        <v>102</v>
      </c>
      <c r="D1094" s="2">
        <f t="shared" si="17"/>
        <v>17</v>
      </c>
      <c r="E1094" t="s">
        <v>7</v>
      </c>
      <c r="F1094" t="s">
        <v>1340</v>
      </c>
    </row>
    <row r="1095" spans="1:6">
      <c r="A1095" t="s">
        <v>1419</v>
      </c>
      <c r="B1095" t="s">
        <v>1442</v>
      </c>
      <c r="C1095" s="2" t="s">
        <v>721</v>
      </c>
      <c r="D1095" s="2">
        <f t="shared" si="17"/>
        <v>63</v>
      </c>
      <c r="E1095" t="s">
        <v>7</v>
      </c>
      <c r="F1095" t="s">
        <v>1441</v>
      </c>
    </row>
    <row r="1096" spans="1:6">
      <c r="A1096" t="s">
        <v>1419</v>
      </c>
      <c r="B1096" t="s">
        <v>1444</v>
      </c>
      <c r="C1096" s="2" t="s">
        <v>911</v>
      </c>
      <c r="D1096" s="2">
        <f t="shared" si="17"/>
        <v>34</v>
      </c>
      <c r="E1096" t="s">
        <v>24</v>
      </c>
      <c r="F1096" t="s">
        <v>1443</v>
      </c>
    </row>
    <row r="1097" spans="1:6">
      <c r="A1097" t="s">
        <v>1419</v>
      </c>
      <c r="B1097" t="s">
        <v>1446</v>
      </c>
      <c r="C1097" s="2" t="s">
        <v>259</v>
      </c>
      <c r="D1097" s="2">
        <f t="shared" si="17"/>
        <v>67</v>
      </c>
      <c r="E1097" t="s">
        <v>7</v>
      </c>
      <c r="F1097" t="s">
        <v>1445</v>
      </c>
    </row>
    <row r="1098" spans="1:6">
      <c r="A1098" t="s">
        <v>1419</v>
      </c>
      <c r="B1098" t="s">
        <v>1448</v>
      </c>
      <c r="C1098" s="2" t="s">
        <v>923</v>
      </c>
      <c r="D1098" s="2">
        <f t="shared" si="17"/>
        <v>24</v>
      </c>
      <c r="E1098" t="s">
        <v>7</v>
      </c>
      <c r="F1098" t="s">
        <v>1447</v>
      </c>
    </row>
    <row r="1099" spans="1:6">
      <c r="A1099" t="s">
        <v>1419</v>
      </c>
      <c r="B1099" t="s">
        <v>1450</v>
      </c>
      <c r="C1099" s="2" t="s">
        <v>1022</v>
      </c>
      <c r="D1099" s="2">
        <f t="shared" si="17"/>
        <v>9</v>
      </c>
      <c r="E1099" t="s">
        <v>7</v>
      </c>
      <c r="F1099" t="s">
        <v>1449</v>
      </c>
    </row>
    <row r="1100" spans="1:6">
      <c r="A1100" t="s">
        <v>1419</v>
      </c>
      <c r="C1100" s="2" t="s">
        <v>163</v>
      </c>
      <c r="D1100" s="2">
        <f t="shared" si="17"/>
        <v>13</v>
      </c>
      <c r="E1100" t="s">
        <v>7</v>
      </c>
      <c r="F1100" t="s">
        <v>1451</v>
      </c>
    </row>
    <row r="1101" spans="1:6">
      <c r="A1101" t="s">
        <v>1419</v>
      </c>
      <c r="C1101" s="2" t="s">
        <v>241</v>
      </c>
      <c r="D1101" s="2">
        <f t="shared" si="17"/>
        <v>189</v>
      </c>
      <c r="E1101" t="s">
        <v>24</v>
      </c>
      <c r="F1101" t="s">
        <v>1452</v>
      </c>
    </row>
    <row r="1102" spans="1:6">
      <c r="A1102" t="s">
        <v>1453</v>
      </c>
      <c r="B1102" t="s">
        <v>1455</v>
      </c>
      <c r="C1102" s="2" t="s">
        <v>520</v>
      </c>
      <c r="D1102" s="2">
        <f t="shared" si="17"/>
        <v>21</v>
      </c>
      <c r="E1102" t="s">
        <v>7</v>
      </c>
      <c r="F1102" t="s">
        <v>1454</v>
      </c>
    </row>
    <row r="1103" spans="1:6">
      <c r="A1103" t="s">
        <v>1453</v>
      </c>
      <c r="B1103" t="s">
        <v>1457</v>
      </c>
      <c r="C1103" s="2" t="s">
        <v>241</v>
      </c>
      <c r="D1103" s="2">
        <f t="shared" si="17"/>
        <v>189</v>
      </c>
      <c r="E1103" t="s">
        <v>7</v>
      </c>
      <c r="F1103" t="s">
        <v>1456</v>
      </c>
    </row>
    <row r="1104" spans="1:6">
      <c r="A1104" t="s">
        <v>1453</v>
      </c>
      <c r="B1104" t="s">
        <v>1459</v>
      </c>
      <c r="C1104" s="2" t="s">
        <v>721</v>
      </c>
      <c r="D1104" s="2">
        <f t="shared" si="17"/>
        <v>63</v>
      </c>
      <c r="E1104" t="s">
        <v>7</v>
      </c>
      <c r="F1104" t="s">
        <v>1458</v>
      </c>
    </row>
    <row r="1105" spans="1:6">
      <c r="A1105" t="s">
        <v>1453</v>
      </c>
      <c r="B1105" t="s">
        <v>1461</v>
      </c>
      <c r="C1105" s="2" t="s">
        <v>385</v>
      </c>
      <c r="D1105" s="2">
        <f t="shared" si="17"/>
        <v>425</v>
      </c>
      <c r="E1105" t="s">
        <v>7</v>
      </c>
      <c r="F1105" t="s">
        <v>1460</v>
      </c>
    </row>
    <row r="1106" spans="1:6">
      <c r="A1106" t="s">
        <v>1453</v>
      </c>
      <c r="B1106" t="s">
        <v>1463</v>
      </c>
      <c r="C1106" s="2" t="s">
        <v>251</v>
      </c>
      <c r="D1106" s="2">
        <f t="shared" si="17"/>
        <v>675</v>
      </c>
      <c r="E1106" t="s">
        <v>7</v>
      </c>
      <c r="F1106" t="s">
        <v>1462</v>
      </c>
    </row>
    <row r="1107" spans="1:6">
      <c r="A1107" t="s">
        <v>1453</v>
      </c>
      <c r="B1107" t="s">
        <v>1465</v>
      </c>
      <c r="C1107" s="2" t="s">
        <v>297</v>
      </c>
      <c r="D1107" s="2">
        <f t="shared" si="17"/>
        <v>36</v>
      </c>
      <c r="E1107" t="s">
        <v>7</v>
      </c>
      <c r="F1107" t="s">
        <v>1464</v>
      </c>
    </row>
    <row r="1108" spans="1:6">
      <c r="A1108" t="s">
        <v>1453</v>
      </c>
      <c r="B1108" t="s">
        <v>1467</v>
      </c>
      <c r="C1108" s="2" t="s">
        <v>244</v>
      </c>
      <c r="D1108" s="2">
        <f t="shared" si="17"/>
        <v>202</v>
      </c>
      <c r="E1108" t="s">
        <v>7</v>
      </c>
      <c r="F1108" t="s">
        <v>1466</v>
      </c>
    </row>
    <row r="1109" spans="1:6">
      <c r="A1109" t="s">
        <v>1453</v>
      </c>
      <c r="B1109" t="s">
        <v>1468</v>
      </c>
      <c r="C1109" s="2" t="s">
        <v>20</v>
      </c>
      <c r="D1109" s="2">
        <f t="shared" si="17"/>
        <v>50</v>
      </c>
      <c r="E1109" t="s">
        <v>7</v>
      </c>
      <c r="F1109" t="s">
        <v>1404</v>
      </c>
    </row>
    <row r="1110" spans="1:6">
      <c r="A1110" t="s">
        <v>1453</v>
      </c>
      <c r="B1110" t="s">
        <v>1469</v>
      </c>
      <c r="C1110" s="2" t="s">
        <v>259</v>
      </c>
      <c r="D1110" s="2">
        <f t="shared" si="17"/>
        <v>67</v>
      </c>
      <c r="E1110" t="s">
        <v>7</v>
      </c>
      <c r="F1110" t="s">
        <v>1438</v>
      </c>
    </row>
    <row r="1111" spans="1:6">
      <c r="A1111" t="s">
        <v>1453</v>
      </c>
      <c r="B1111" t="s">
        <v>1472</v>
      </c>
      <c r="C1111" s="2" t="s">
        <v>1470</v>
      </c>
      <c r="D1111" s="2">
        <f t="shared" si="17"/>
        <v>2</v>
      </c>
      <c r="E1111" t="s">
        <v>7</v>
      </c>
      <c r="F1111" t="s">
        <v>1471</v>
      </c>
    </row>
    <row r="1112" spans="1:6">
      <c r="A1112" t="s">
        <v>1453</v>
      </c>
      <c r="B1112" t="s">
        <v>1473</v>
      </c>
      <c r="C1112" s="2" t="s">
        <v>1470</v>
      </c>
      <c r="D1112" s="2">
        <f t="shared" si="17"/>
        <v>2</v>
      </c>
      <c r="E1112" t="s">
        <v>7</v>
      </c>
      <c r="F1112" t="s">
        <v>1471</v>
      </c>
    </row>
    <row r="1113" spans="1:6">
      <c r="A1113" t="s">
        <v>1453</v>
      </c>
      <c r="B1113" t="s">
        <v>1476</v>
      </c>
      <c r="C1113" s="2" t="s">
        <v>1474</v>
      </c>
      <c r="D1113" s="2">
        <f t="shared" si="17"/>
        <v>2</v>
      </c>
      <c r="E1113" t="s">
        <v>7</v>
      </c>
      <c r="F1113" t="s">
        <v>1475</v>
      </c>
    </row>
    <row r="1114" spans="1:6">
      <c r="A1114" t="s">
        <v>1453</v>
      </c>
      <c r="B1114" t="s">
        <v>1477</v>
      </c>
      <c r="C1114" s="2" t="s">
        <v>1022</v>
      </c>
      <c r="D1114" s="2">
        <f t="shared" si="17"/>
        <v>9</v>
      </c>
      <c r="E1114" t="s">
        <v>7</v>
      </c>
      <c r="F1114" t="s">
        <v>1412</v>
      </c>
    </row>
    <row r="1115" spans="1:6">
      <c r="A1115" t="s">
        <v>1453</v>
      </c>
      <c r="B1115" t="s">
        <v>1478</v>
      </c>
      <c r="C1115" s="2" t="s">
        <v>102</v>
      </c>
      <c r="D1115" s="2">
        <f t="shared" si="17"/>
        <v>17</v>
      </c>
      <c r="E1115" t="s">
        <v>7</v>
      </c>
      <c r="F1115" t="s">
        <v>1357</v>
      </c>
    </row>
    <row r="1116" spans="1:6">
      <c r="A1116" t="s">
        <v>1453</v>
      </c>
      <c r="B1116" t="s">
        <v>1479</v>
      </c>
      <c r="C1116" s="2" t="s">
        <v>385</v>
      </c>
      <c r="D1116" s="2">
        <f t="shared" si="17"/>
        <v>425</v>
      </c>
      <c r="E1116" t="s">
        <v>7</v>
      </c>
      <c r="F1116" t="s">
        <v>1404</v>
      </c>
    </row>
    <row r="1117" spans="1:6">
      <c r="A1117" t="s">
        <v>1453</v>
      </c>
      <c r="B1117" t="s">
        <v>1481</v>
      </c>
      <c r="C1117" s="2" t="s">
        <v>520</v>
      </c>
      <c r="D1117" s="2">
        <f t="shared" si="17"/>
        <v>21</v>
      </c>
      <c r="E1117" t="s">
        <v>7</v>
      </c>
      <c r="F1117" t="s">
        <v>1480</v>
      </c>
    </row>
    <row r="1118" spans="1:6">
      <c r="A1118" t="s">
        <v>1453</v>
      </c>
      <c r="C1118" s="2" t="s">
        <v>702</v>
      </c>
      <c r="D1118" s="2">
        <f t="shared" si="17"/>
        <v>30</v>
      </c>
      <c r="E1118" t="s">
        <v>7</v>
      </c>
      <c r="F1118" t="s">
        <v>1363</v>
      </c>
    </row>
    <row r="1119" spans="1:6">
      <c r="A1119" t="s">
        <v>1453</v>
      </c>
      <c r="C1119" s="2" t="s">
        <v>244</v>
      </c>
      <c r="D1119" s="2">
        <f t="shared" si="17"/>
        <v>202</v>
      </c>
      <c r="E1119" t="s">
        <v>7</v>
      </c>
      <c r="F1119" t="s">
        <v>1460</v>
      </c>
    </row>
    <row r="1120" spans="1:6">
      <c r="A1120" t="s">
        <v>1453</v>
      </c>
      <c r="C1120" s="2" t="s">
        <v>1482</v>
      </c>
      <c r="D1120" s="2">
        <f t="shared" si="17"/>
        <v>1</v>
      </c>
      <c r="E1120" t="s">
        <v>7</v>
      </c>
      <c r="F1120" t="s">
        <v>1404</v>
      </c>
    </row>
    <row r="1121" spans="1:6">
      <c r="A1121" t="s">
        <v>1453</v>
      </c>
      <c r="C1121" s="2" t="s">
        <v>244</v>
      </c>
      <c r="D1121" s="2">
        <f t="shared" si="17"/>
        <v>202</v>
      </c>
      <c r="E1121" t="s">
        <v>24</v>
      </c>
      <c r="F1121" t="s">
        <v>1456</v>
      </c>
    </row>
    <row r="1122" spans="1:6">
      <c r="A1122" t="s">
        <v>1483</v>
      </c>
      <c r="B1122" t="s">
        <v>1485</v>
      </c>
      <c r="C1122" s="2" t="s">
        <v>241</v>
      </c>
      <c r="D1122" s="2">
        <f t="shared" si="17"/>
        <v>189</v>
      </c>
      <c r="E1122" t="s">
        <v>7</v>
      </c>
      <c r="F1122" t="s">
        <v>1484</v>
      </c>
    </row>
    <row r="1123" spans="1:6">
      <c r="A1123" t="s">
        <v>1483</v>
      </c>
      <c r="B1123" t="s">
        <v>1486</v>
      </c>
      <c r="C1123" s="2" t="s">
        <v>385</v>
      </c>
      <c r="D1123" s="2">
        <f t="shared" si="17"/>
        <v>425</v>
      </c>
      <c r="E1123" t="s">
        <v>24</v>
      </c>
      <c r="F1123" t="s">
        <v>1356</v>
      </c>
    </row>
    <row r="1124" spans="1:6">
      <c r="A1124" t="s">
        <v>1483</v>
      </c>
      <c r="B1124" t="s">
        <v>1487</v>
      </c>
      <c r="C1124" s="2" t="s">
        <v>495</v>
      </c>
      <c r="D1124" s="2">
        <f t="shared" si="17"/>
        <v>32</v>
      </c>
      <c r="E1124" t="s">
        <v>24</v>
      </c>
      <c r="F1124" t="s">
        <v>1404</v>
      </c>
    </row>
    <row r="1125" spans="1:6">
      <c r="A1125" t="s">
        <v>1483</v>
      </c>
      <c r="B1125" t="s">
        <v>278</v>
      </c>
      <c r="C1125" s="2" t="s">
        <v>574</v>
      </c>
      <c r="D1125" s="2">
        <f t="shared" si="17"/>
        <v>3</v>
      </c>
      <c r="E1125" t="s">
        <v>7</v>
      </c>
      <c r="F1125" t="s">
        <v>1404</v>
      </c>
    </row>
    <row r="1126" spans="1:6">
      <c r="A1126" t="s">
        <v>1483</v>
      </c>
      <c r="B1126" t="s">
        <v>1488</v>
      </c>
      <c r="C1126" s="2" t="s">
        <v>520</v>
      </c>
      <c r="D1126" s="2">
        <f t="shared" si="17"/>
        <v>21</v>
      </c>
      <c r="E1126" t="s">
        <v>7</v>
      </c>
      <c r="F1126" t="s">
        <v>1363</v>
      </c>
    </row>
    <row r="1127" spans="1:6">
      <c r="A1127" t="s">
        <v>1483</v>
      </c>
      <c r="B1127" t="s">
        <v>1490</v>
      </c>
      <c r="C1127" s="2" t="s">
        <v>241</v>
      </c>
      <c r="D1127" s="2">
        <f t="shared" si="17"/>
        <v>189</v>
      </c>
      <c r="E1127" t="s">
        <v>7</v>
      </c>
      <c r="F1127" t="s">
        <v>1489</v>
      </c>
    </row>
    <row r="1128" spans="1:6">
      <c r="A1128" t="s">
        <v>1483</v>
      </c>
      <c r="B1128" t="s">
        <v>1491</v>
      </c>
      <c r="C1128" s="2" t="s">
        <v>385</v>
      </c>
      <c r="D1128" s="2">
        <f t="shared" si="17"/>
        <v>425</v>
      </c>
      <c r="E1128" t="s">
        <v>7</v>
      </c>
      <c r="F1128" t="s">
        <v>1334</v>
      </c>
    </row>
    <row r="1129" spans="1:6">
      <c r="A1129" t="s">
        <v>1483</v>
      </c>
      <c r="B1129" t="s">
        <v>1493</v>
      </c>
      <c r="C1129" s="2" t="s">
        <v>422</v>
      </c>
      <c r="D1129" s="2">
        <f t="shared" si="17"/>
        <v>72</v>
      </c>
      <c r="E1129" t="s">
        <v>7</v>
      </c>
      <c r="F1129" t="s">
        <v>1492</v>
      </c>
    </row>
    <row r="1130" spans="1:6">
      <c r="A1130" t="s">
        <v>1483</v>
      </c>
      <c r="B1130" t="s">
        <v>1495</v>
      </c>
      <c r="C1130" s="2" t="s">
        <v>923</v>
      </c>
      <c r="D1130" s="2">
        <f t="shared" si="17"/>
        <v>24</v>
      </c>
      <c r="E1130" t="s">
        <v>24</v>
      </c>
      <c r="F1130" t="s">
        <v>1494</v>
      </c>
    </row>
    <row r="1131" spans="1:6">
      <c r="A1131" t="s">
        <v>1483</v>
      </c>
      <c r="B1131" t="s">
        <v>1497</v>
      </c>
      <c r="C1131" s="2" t="s">
        <v>911</v>
      </c>
      <c r="D1131" s="2">
        <f t="shared" si="17"/>
        <v>34</v>
      </c>
      <c r="E1131" t="s">
        <v>7</v>
      </c>
      <c r="F1131" t="s">
        <v>1496</v>
      </c>
    </row>
    <row r="1132" spans="1:6">
      <c r="A1132" t="s">
        <v>1483</v>
      </c>
      <c r="B1132" t="s">
        <v>1486</v>
      </c>
      <c r="C1132" s="2" t="s">
        <v>244</v>
      </c>
      <c r="D1132" s="2">
        <f t="shared" si="17"/>
        <v>202</v>
      </c>
      <c r="E1132" t="s">
        <v>7</v>
      </c>
      <c r="F1132" t="s">
        <v>1498</v>
      </c>
    </row>
    <row r="1133" spans="1:6">
      <c r="A1133" t="s">
        <v>1483</v>
      </c>
      <c r="B1133" t="s">
        <v>1499</v>
      </c>
      <c r="C1133" s="2" t="s">
        <v>385</v>
      </c>
      <c r="D1133" s="2">
        <f t="shared" si="17"/>
        <v>425</v>
      </c>
      <c r="E1133" t="s">
        <v>24</v>
      </c>
      <c r="F1133" t="s">
        <v>1456</v>
      </c>
    </row>
    <row r="1134" spans="1:6">
      <c r="A1134" t="s">
        <v>1483</v>
      </c>
      <c r="B1134" t="s">
        <v>1501</v>
      </c>
      <c r="C1134" s="2" t="s">
        <v>721</v>
      </c>
      <c r="D1134" s="2">
        <f t="shared" si="17"/>
        <v>63</v>
      </c>
      <c r="E1134" t="s">
        <v>7</v>
      </c>
      <c r="F1134" t="s">
        <v>1500</v>
      </c>
    </row>
    <row r="1135" spans="1:6">
      <c r="A1135" t="s">
        <v>1483</v>
      </c>
      <c r="B1135" t="s">
        <v>1502</v>
      </c>
      <c r="C1135" s="2" t="s">
        <v>923</v>
      </c>
      <c r="D1135" s="2">
        <f t="shared" si="17"/>
        <v>24</v>
      </c>
      <c r="E1135" t="s">
        <v>7</v>
      </c>
      <c r="F1135" t="s">
        <v>1471</v>
      </c>
    </row>
    <row r="1136" spans="1:6">
      <c r="A1136" t="s">
        <v>1483</v>
      </c>
      <c r="B1136" t="s">
        <v>1503</v>
      </c>
      <c r="C1136" s="2" t="s">
        <v>904</v>
      </c>
      <c r="D1136" s="2">
        <f t="shared" si="17"/>
        <v>32</v>
      </c>
      <c r="E1136" t="s">
        <v>24</v>
      </c>
      <c r="F1136" t="s">
        <v>1404</v>
      </c>
    </row>
    <row r="1137" spans="1:6">
      <c r="A1137" t="s">
        <v>1483</v>
      </c>
      <c r="B1137" t="s">
        <v>1505</v>
      </c>
      <c r="C1137" s="2" t="s">
        <v>911</v>
      </c>
      <c r="D1137" s="2">
        <f t="shared" si="17"/>
        <v>34</v>
      </c>
      <c r="E1137" t="s">
        <v>7</v>
      </c>
      <c r="F1137" t="s">
        <v>1504</v>
      </c>
    </row>
    <row r="1138" spans="1:6">
      <c r="A1138" t="s">
        <v>1483</v>
      </c>
      <c r="B1138" t="s">
        <v>1506</v>
      </c>
      <c r="C1138" s="2" t="s">
        <v>241</v>
      </c>
      <c r="D1138" s="2">
        <f t="shared" si="17"/>
        <v>189</v>
      </c>
      <c r="E1138" t="s">
        <v>24</v>
      </c>
      <c r="F1138" t="s">
        <v>1332</v>
      </c>
    </row>
    <row r="1139" spans="1:6">
      <c r="A1139" t="s">
        <v>1483</v>
      </c>
      <c r="C1139" s="2" t="s">
        <v>923</v>
      </c>
      <c r="D1139" s="2">
        <f t="shared" si="17"/>
        <v>24</v>
      </c>
      <c r="E1139" t="s">
        <v>7</v>
      </c>
      <c r="F1139" t="s">
        <v>1336</v>
      </c>
    </row>
    <row r="1140" spans="1:6">
      <c r="A1140" t="s">
        <v>1483</v>
      </c>
      <c r="C1140" s="2" t="s">
        <v>241</v>
      </c>
      <c r="D1140" s="2">
        <f t="shared" si="17"/>
        <v>189</v>
      </c>
      <c r="E1140" t="s">
        <v>24</v>
      </c>
      <c r="F1140" t="s">
        <v>1507</v>
      </c>
    </row>
    <row r="1141" spans="1:6">
      <c r="A1141" t="s">
        <v>1483</v>
      </c>
      <c r="C1141" s="2" t="s">
        <v>404</v>
      </c>
      <c r="D1141" s="2">
        <f t="shared" si="17"/>
        <v>3</v>
      </c>
      <c r="E1141" t="s">
        <v>24</v>
      </c>
      <c r="F1141" t="s">
        <v>1508</v>
      </c>
    </row>
    <row r="1142" spans="1:6">
      <c r="A1142" t="s">
        <v>1509</v>
      </c>
      <c r="B1142" t="s">
        <v>1510</v>
      </c>
      <c r="C1142" s="2" t="s">
        <v>20</v>
      </c>
      <c r="D1142" s="2">
        <f t="shared" si="17"/>
        <v>50</v>
      </c>
      <c r="E1142" t="s">
        <v>7</v>
      </c>
      <c r="F1142" t="s">
        <v>1508</v>
      </c>
    </row>
    <row r="1143" spans="1:6">
      <c r="A1143" t="s">
        <v>1509</v>
      </c>
      <c r="B1143" t="s">
        <v>1512</v>
      </c>
      <c r="C1143" s="2" t="s">
        <v>1511</v>
      </c>
      <c r="D1143" s="2">
        <f t="shared" si="17"/>
        <v>9</v>
      </c>
      <c r="E1143" t="s">
        <v>7</v>
      </c>
      <c r="F1143" t="s">
        <v>1508</v>
      </c>
    </row>
    <row r="1144" spans="1:6">
      <c r="A1144" t="s">
        <v>1509</v>
      </c>
      <c r="B1144" t="s">
        <v>1513</v>
      </c>
      <c r="C1144" s="2" t="s">
        <v>6</v>
      </c>
      <c r="D1144" s="2">
        <f t="shared" si="17"/>
        <v>216</v>
      </c>
      <c r="E1144" t="s">
        <v>24</v>
      </c>
      <c r="F1144" t="s">
        <v>1508</v>
      </c>
    </row>
    <row r="1145" spans="1:6">
      <c r="A1145" t="s">
        <v>1509</v>
      </c>
      <c r="B1145" t="s">
        <v>1514</v>
      </c>
      <c r="C1145" s="2" t="s">
        <v>388</v>
      </c>
      <c r="D1145" s="2">
        <f t="shared" si="17"/>
        <v>68</v>
      </c>
      <c r="E1145" t="s">
        <v>7</v>
      </c>
      <c r="F1145" t="s">
        <v>1508</v>
      </c>
    </row>
    <row r="1146" spans="1:6">
      <c r="A1146" t="s">
        <v>1509</v>
      </c>
      <c r="B1146" t="s">
        <v>387</v>
      </c>
      <c r="C1146" s="2" t="s">
        <v>409</v>
      </c>
      <c r="D1146" s="2">
        <f t="shared" si="17"/>
        <v>32</v>
      </c>
      <c r="E1146" t="s">
        <v>24</v>
      </c>
      <c r="F1146" t="s">
        <v>1508</v>
      </c>
    </row>
    <row r="1147" spans="1:6">
      <c r="A1147" t="s">
        <v>1509</v>
      </c>
      <c r="B1147" t="s">
        <v>1515</v>
      </c>
      <c r="C1147" s="2" t="s">
        <v>388</v>
      </c>
      <c r="D1147" s="2">
        <f t="shared" si="17"/>
        <v>68</v>
      </c>
      <c r="E1147" t="s">
        <v>7</v>
      </c>
      <c r="F1147" t="s">
        <v>1508</v>
      </c>
    </row>
    <row r="1148" spans="1:6">
      <c r="A1148" t="s">
        <v>1509</v>
      </c>
      <c r="B1148" t="s">
        <v>363</v>
      </c>
      <c r="C1148" s="2" t="s">
        <v>388</v>
      </c>
      <c r="D1148" s="2">
        <f t="shared" si="17"/>
        <v>68</v>
      </c>
      <c r="E1148" t="s">
        <v>7</v>
      </c>
      <c r="F1148" t="s">
        <v>1508</v>
      </c>
    </row>
    <row r="1149" spans="1:6">
      <c r="A1149" t="s">
        <v>1509</v>
      </c>
      <c r="B1149" t="s">
        <v>1517</v>
      </c>
      <c r="C1149" s="2" t="s">
        <v>1516</v>
      </c>
      <c r="D1149" s="2">
        <f t="shared" si="17"/>
        <v>1</v>
      </c>
      <c r="E1149" t="s">
        <v>24</v>
      </c>
      <c r="F1149" t="s">
        <v>1508</v>
      </c>
    </row>
    <row r="1150" spans="1:6">
      <c r="A1150" t="s">
        <v>1509</v>
      </c>
      <c r="B1150" t="s">
        <v>1518</v>
      </c>
      <c r="C1150" s="2" t="s">
        <v>388</v>
      </c>
      <c r="D1150" s="2">
        <f t="shared" si="17"/>
        <v>68</v>
      </c>
      <c r="E1150" t="s">
        <v>37</v>
      </c>
      <c r="F1150" t="s">
        <v>1508</v>
      </c>
    </row>
    <row r="1151" spans="1:6">
      <c r="A1151" t="s">
        <v>1509</v>
      </c>
      <c r="B1151" t="s">
        <v>1519</v>
      </c>
      <c r="C1151" s="2" t="s">
        <v>26</v>
      </c>
      <c r="D1151" s="2">
        <f t="shared" si="17"/>
        <v>7</v>
      </c>
      <c r="E1151" t="s">
        <v>7</v>
      </c>
      <c r="F1151" t="s">
        <v>1508</v>
      </c>
    </row>
    <row r="1152" spans="1:6">
      <c r="A1152" t="s">
        <v>1509</v>
      </c>
      <c r="B1152" t="s">
        <v>1520</v>
      </c>
      <c r="C1152" s="2" t="s">
        <v>409</v>
      </c>
      <c r="D1152" s="2">
        <f t="shared" si="17"/>
        <v>32</v>
      </c>
      <c r="E1152" t="s">
        <v>37</v>
      </c>
      <c r="F1152" t="s">
        <v>1508</v>
      </c>
    </row>
    <row r="1153" spans="1:6">
      <c r="A1153" t="s">
        <v>1509</v>
      </c>
      <c r="B1153" t="s">
        <v>1522</v>
      </c>
      <c r="C1153" s="2" t="s">
        <v>1521</v>
      </c>
      <c r="D1153" s="2">
        <f t="shared" si="17"/>
        <v>1</v>
      </c>
      <c r="E1153" t="s">
        <v>24</v>
      </c>
      <c r="F1153" t="s">
        <v>1508</v>
      </c>
    </row>
    <row r="1154" spans="1:6">
      <c r="A1154" t="s">
        <v>1509</v>
      </c>
      <c r="C1154" s="2" t="s">
        <v>388</v>
      </c>
      <c r="D1154" s="2">
        <f t="shared" si="17"/>
        <v>68</v>
      </c>
      <c r="E1154" t="s">
        <v>24</v>
      </c>
      <c r="F1154" t="s">
        <v>1508</v>
      </c>
    </row>
    <row r="1155" spans="1:6">
      <c r="A1155" t="s">
        <v>1509</v>
      </c>
      <c r="C1155" s="2" t="s">
        <v>388</v>
      </c>
      <c r="D1155" s="2">
        <f t="shared" ref="D1155:D1218" si="18">COUNTIF($C$2:$C$3136,$C1155)</f>
        <v>68</v>
      </c>
      <c r="E1155" t="s">
        <v>7</v>
      </c>
      <c r="F1155" t="s">
        <v>1508</v>
      </c>
    </row>
    <row r="1156" spans="1:6">
      <c r="A1156" t="s">
        <v>1509</v>
      </c>
      <c r="C1156" s="2" t="s">
        <v>388</v>
      </c>
      <c r="D1156" s="2">
        <f t="shared" si="18"/>
        <v>68</v>
      </c>
      <c r="E1156" t="s">
        <v>7</v>
      </c>
      <c r="F1156" t="s">
        <v>1508</v>
      </c>
    </row>
    <row r="1157" spans="1:6">
      <c r="A1157" t="s">
        <v>1509</v>
      </c>
      <c r="C1157" s="2" t="s">
        <v>388</v>
      </c>
      <c r="D1157" s="2">
        <f t="shared" si="18"/>
        <v>68</v>
      </c>
      <c r="E1157" t="s">
        <v>37</v>
      </c>
      <c r="F1157" t="s">
        <v>1508</v>
      </c>
    </row>
    <row r="1158" spans="1:6">
      <c r="A1158" t="s">
        <v>1509</v>
      </c>
      <c r="C1158" s="2" t="s">
        <v>1523</v>
      </c>
      <c r="D1158" s="2">
        <f t="shared" si="18"/>
        <v>11</v>
      </c>
      <c r="E1158" t="s">
        <v>7</v>
      </c>
      <c r="F1158" t="s">
        <v>1524</v>
      </c>
    </row>
    <row r="1159" spans="1:6">
      <c r="A1159" t="s">
        <v>1509</v>
      </c>
      <c r="C1159" s="2" t="s">
        <v>22</v>
      </c>
      <c r="D1159" s="2">
        <f t="shared" si="18"/>
        <v>46</v>
      </c>
      <c r="E1159" t="s">
        <v>7</v>
      </c>
      <c r="F1159" t="s">
        <v>1524</v>
      </c>
    </row>
    <row r="1160" spans="1:6">
      <c r="A1160" t="s">
        <v>1509</v>
      </c>
      <c r="C1160" s="2" t="s">
        <v>409</v>
      </c>
      <c r="D1160" s="2">
        <f t="shared" si="18"/>
        <v>32</v>
      </c>
      <c r="E1160" t="s">
        <v>7</v>
      </c>
      <c r="F1160" t="s">
        <v>1524</v>
      </c>
    </row>
    <row r="1161" spans="1:6">
      <c r="A1161" t="s">
        <v>1509</v>
      </c>
      <c r="C1161" s="2" t="s">
        <v>388</v>
      </c>
      <c r="D1161" s="2">
        <f t="shared" si="18"/>
        <v>68</v>
      </c>
      <c r="E1161" t="s">
        <v>7</v>
      </c>
      <c r="F1161" t="s">
        <v>1524</v>
      </c>
    </row>
    <row r="1162" spans="1:6">
      <c r="A1162" t="s">
        <v>1525</v>
      </c>
      <c r="B1162" t="s">
        <v>1526</v>
      </c>
      <c r="C1162" s="2" t="s">
        <v>1511</v>
      </c>
      <c r="D1162" s="2">
        <f t="shared" si="18"/>
        <v>9</v>
      </c>
      <c r="E1162" t="s">
        <v>7</v>
      </c>
      <c r="F1162" t="s">
        <v>1524</v>
      </c>
    </row>
    <row r="1163" spans="1:6">
      <c r="A1163" t="s">
        <v>1525</v>
      </c>
      <c r="B1163" t="s">
        <v>541</v>
      </c>
      <c r="C1163" s="2" t="s">
        <v>388</v>
      </c>
      <c r="D1163" s="2">
        <f t="shared" si="18"/>
        <v>68</v>
      </c>
      <c r="E1163" t="s">
        <v>7</v>
      </c>
      <c r="F1163" t="s">
        <v>1524</v>
      </c>
    </row>
    <row r="1164" spans="1:6">
      <c r="A1164" t="s">
        <v>1525</v>
      </c>
      <c r="B1164" t="s">
        <v>1527</v>
      </c>
      <c r="C1164" s="2" t="s">
        <v>388</v>
      </c>
      <c r="D1164" s="2">
        <f t="shared" si="18"/>
        <v>68</v>
      </c>
      <c r="E1164" t="s">
        <v>7</v>
      </c>
      <c r="F1164" t="s">
        <v>1524</v>
      </c>
    </row>
    <row r="1165" spans="1:6">
      <c r="A1165" t="s">
        <v>1525</v>
      </c>
      <c r="B1165" t="s">
        <v>1528</v>
      </c>
      <c r="C1165" s="2" t="s">
        <v>409</v>
      </c>
      <c r="D1165" s="2">
        <f t="shared" si="18"/>
        <v>32</v>
      </c>
      <c r="E1165" t="s">
        <v>24</v>
      </c>
      <c r="F1165" t="s">
        <v>1524</v>
      </c>
    </row>
    <row r="1166" spans="1:6">
      <c r="A1166" t="s">
        <v>1525</v>
      </c>
      <c r="B1166" t="s">
        <v>1510</v>
      </c>
      <c r="C1166" s="2" t="s">
        <v>388</v>
      </c>
      <c r="D1166" s="2">
        <f t="shared" si="18"/>
        <v>68</v>
      </c>
      <c r="E1166" t="s">
        <v>7</v>
      </c>
      <c r="F1166" t="s">
        <v>1524</v>
      </c>
    </row>
    <row r="1167" spans="1:6">
      <c r="A1167" t="s">
        <v>1525</v>
      </c>
      <c r="B1167" t="s">
        <v>1529</v>
      </c>
      <c r="C1167" s="2" t="s">
        <v>388</v>
      </c>
      <c r="D1167" s="2">
        <f t="shared" si="18"/>
        <v>68</v>
      </c>
      <c r="E1167" t="s">
        <v>7</v>
      </c>
      <c r="F1167" t="s">
        <v>1524</v>
      </c>
    </row>
    <row r="1168" spans="1:6">
      <c r="A1168" t="s">
        <v>1525</v>
      </c>
      <c r="B1168" t="s">
        <v>1530</v>
      </c>
      <c r="C1168" s="2" t="s">
        <v>388</v>
      </c>
      <c r="D1168" s="2">
        <f t="shared" si="18"/>
        <v>68</v>
      </c>
      <c r="E1168" t="s">
        <v>7</v>
      </c>
      <c r="F1168" t="s">
        <v>1524</v>
      </c>
    </row>
    <row r="1169" spans="1:6">
      <c r="A1169" t="s">
        <v>1525</v>
      </c>
      <c r="B1169" t="s">
        <v>1531</v>
      </c>
      <c r="C1169" s="2" t="s">
        <v>22</v>
      </c>
      <c r="D1169" s="2">
        <f t="shared" si="18"/>
        <v>46</v>
      </c>
      <c r="E1169" t="s">
        <v>24</v>
      </c>
      <c r="F1169" t="s">
        <v>1524</v>
      </c>
    </row>
    <row r="1170" spans="1:6">
      <c r="A1170" t="s">
        <v>1525</v>
      </c>
      <c r="B1170" t="s">
        <v>1532</v>
      </c>
      <c r="C1170" s="2" t="s">
        <v>6</v>
      </c>
      <c r="D1170" s="2">
        <f t="shared" si="18"/>
        <v>216</v>
      </c>
      <c r="E1170" t="s">
        <v>7</v>
      </c>
      <c r="F1170" t="s">
        <v>1524</v>
      </c>
    </row>
    <row r="1171" spans="1:6">
      <c r="A1171" t="s">
        <v>1525</v>
      </c>
      <c r="B1171" t="s">
        <v>1533</v>
      </c>
      <c r="C1171" s="2" t="s">
        <v>20</v>
      </c>
      <c r="D1171" s="2">
        <f t="shared" si="18"/>
        <v>50</v>
      </c>
      <c r="E1171" t="s">
        <v>37</v>
      </c>
      <c r="F1171" t="s">
        <v>1524</v>
      </c>
    </row>
    <row r="1172" spans="1:6">
      <c r="A1172" t="s">
        <v>1525</v>
      </c>
      <c r="B1172" t="s">
        <v>1534</v>
      </c>
      <c r="C1172" s="2" t="s">
        <v>388</v>
      </c>
      <c r="D1172" s="2">
        <f t="shared" si="18"/>
        <v>68</v>
      </c>
      <c r="E1172" t="s">
        <v>37</v>
      </c>
      <c r="F1172" t="s">
        <v>1524</v>
      </c>
    </row>
    <row r="1173" spans="1:6">
      <c r="A1173" t="s">
        <v>1525</v>
      </c>
      <c r="B1173" t="s">
        <v>1535</v>
      </c>
      <c r="C1173" s="2" t="s">
        <v>388</v>
      </c>
      <c r="D1173" s="2">
        <f t="shared" si="18"/>
        <v>68</v>
      </c>
      <c r="E1173" t="s">
        <v>7</v>
      </c>
      <c r="F1173" t="s">
        <v>1524</v>
      </c>
    </row>
    <row r="1174" spans="1:6">
      <c r="A1174" t="s">
        <v>1525</v>
      </c>
      <c r="B1174" t="s">
        <v>1536</v>
      </c>
      <c r="C1174" s="2" t="s">
        <v>22</v>
      </c>
      <c r="D1174" s="2">
        <f t="shared" si="18"/>
        <v>46</v>
      </c>
      <c r="E1174" t="s">
        <v>7</v>
      </c>
      <c r="F1174" t="s">
        <v>1524</v>
      </c>
    </row>
    <row r="1175" spans="1:6">
      <c r="A1175" t="s">
        <v>1525</v>
      </c>
      <c r="C1175" s="2" t="s">
        <v>388</v>
      </c>
      <c r="D1175" s="2">
        <f t="shared" si="18"/>
        <v>68</v>
      </c>
      <c r="E1175" t="s">
        <v>7</v>
      </c>
      <c r="F1175" t="s">
        <v>1524</v>
      </c>
    </row>
    <row r="1176" spans="1:6">
      <c r="A1176" t="s">
        <v>1525</v>
      </c>
      <c r="C1176" s="2" t="s">
        <v>409</v>
      </c>
      <c r="D1176" s="2">
        <f t="shared" si="18"/>
        <v>32</v>
      </c>
      <c r="E1176" t="s">
        <v>7</v>
      </c>
      <c r="F1176" t="s">
        <v>1524</v>
      </c>
    </row>
    <row r="1177" spans="1:6">
      <c r="A1177" t="s">
        <v>1525</v>
      </c>
      <c r="C1177" s="2" t="s">
        <v>388</v>
      </c>
      <c r="D1177" s="2">
        <f t="shared" si="18"/>
        <v>68</v>
      </c>
      <c r="E1177" t="s">
        <v>7</v>
      </c>
      <c r="F1177" t="s">
        <v>1524</v>
      </c>
    </row>
    <row r="1178" spans="1:6">
      <c r="A1178" t="s">
        <v>1525</v>
      </c>
      <c r="C1178" s="2" t="s">
        <v>46</v>
      </c>
      <c r="D1178" s="2">
        <f t="shared" si="18"/>
        <v>10</v>
      </c>
      <c r="E1178" t="s">
        <v>7</v>
      </c>
      <c r="F1178" t="s">
        <v>1524</v>
      </c>
    </row>
    <row r="1179" spans="1:6">
      <c r="A1179" t="s">
        <v>1525</v>
      </c>
      <c r="C1179" s="2" t="s">
        <v>60</v>
      </c>
      <c r="D1179" s="2">
        <f t="shared" si="18"/>
        <v>63</v>
      </c>
      <c r="E1179" t="s">
        <v>37</v>
      </c>
      <c r="F1179" t="s">
        <v>1524</v>
      </c>
    </row>
    <row r="1180" spans="1:6">
      <c r="A1180" t="s">
        <v>1525</v>
      </c>
      <c r="C1180" s="2" t="s">
        <v>395</v>
      </c>
      <c r="D1180" s="2">
        <f t="shared" si="18"/>
        <v>15</v>
      </c>
      <c r="E1180" t="s">
        <v>7</v>
      </c>
      <c r="F1180" t="s">
        <v>1524</v>
      </c>
    </row>
    <row r="1181" spans="1:6">
      <c r="A1181" t="s">
        <v>1525</v>
      </c>
      <c r="C1181" s="2" t="s">
        <v>10</v>
      </c>
      <c r="D1181" s="2">
        <f t="shared" si="18"/>
        <v>98</v>
      </c>
      <c r="E1181" t="s">
        <v>7</v>
      </c>
      <c r="F1181" t="s">
        <v>1524</v>
      </c>
    </row>
    <row r="1182" spans="1:6">
      <c r="A1182" t="s">
        <v>1537</v>
      </c>
      <c r="B1182" t="s">
        <v>1538</v>
      </c>
      <c r="C1182" s="2" t="s">
        <v>409</v>
      </c>
      <c r="D1182" s="2">
        <f t="shared" si="18"/>
        <v>32</v>
      </c>
      <c r="E1182" t="s">
        <v>37</v>
      </c>
      <c r="F1182" t="s">
        <v>1524</v>
      </c>
    </row>
    <row r="1183" spans="1:6">
      <c r="A1183" t="s">
        <v>1537</v>
      </c>
      <c r="B1183" t="s">
        <v>1539</v>
      </c>
      <c r="C1183" s="2" t="s">
        <v>388</v>
      </c>
      <c r="D1183" s="2">
        <f t="shared" si="18"/>
        <v>68</v>
      </c>
      <c r="E1183" t="s">
        <v>24</v>
      </c>
      <c r="F1183" t="s">
        <v>1524</v>
      </c>
    </row>
    <row r="1184" spans="1:6">
      <c r="A1184" t="s">
        <v>1537</v>
      </c>
      <c r="B1184" t="s">
        <v>1540</v>
      </c>
      <c r="C1184" s="2" t="s">
        <v>395</v>
      </c>
      <c r="D1184" s="2">
        <f t="shared" si="18"/>
        <v>15</v>
      </c>
      <c r="E1184" t="s">
        <v>7</v>
      </c>
      <c r="F1184" t="s">
        <v>1524</v>
      </c>
    </row>
    <row r="1185" spans="1:6">
      <c r="A1185" t="s">
        <v>1537</v>
      </c>
      <c r="B1185" t="s">
        <v>1541</v>
      </c>
      <c r="C1185" s="2" t="s">
        <v>388</v>
      </c>
      <c r="D1185" s="2">
        <f t="shared" si="18"/>
        <v>68</v>
      </c>
      <c r="E1185" t="s">
        <v>7</v>
      </c>
      <c r="F1185" t="s">
        <v>1524</v>
      </c>
    </row>
    <row r="1186" spans="1:6">
      <c r="A1186" t="s">
        <v>1537</v>
      </c>
      <c r="B1186" t="s">
        <v>1543</v>
      </c>
      <c r="C1186" s="2" t="s">
        <v>1542</v>
      </c>
      <c r="D1186" s="2">
        <f t="shared" si="18"/>
        <v>6</v>
      </c>
      <c r="E1186" t="s">
        <v>7</v>
      </c>
      <c r="F1186" t="s">
        <v>1524</v>
      </c>
    </row>
    <row r="1187" spans="1:6">
      <c r="A1187" t="s">
        <v>1537</v>
      </c>
      <c r="B1187" t="s">
        <v>1544</v>
      </c>
      <c r="C1187" s="2" t="s">
        <v>409</v>
      </c>
      <c r="D1187" s="2">
        <f t="shared" si="18"/>
        <v>32</v>
      </c>
      <c r="E1187" t="s">
        <v>24</v>
      </c>
      <c r="F1187" t="s">
        <v>1524</v>
      </c>
    </row>
    <row r="1188" spans="1:6">
      <c r="A1188" t="s">
        <v>1537</v>
      </c>
      <c r="B1188" t="s">
        <v>1545</v>
      </c>
      <c r="C1188" s="2" t="s">
        <v>20</v>
      </c>
      <c r="D1188" s="2">
        <f t="shared" si="18"/>
        <v>50</v>
      </c>
      <c r="E1188" t="s">
        <v>7</v>
      </c>
      <c r="F1188" t="s">
        <v>1524</v>
      </c>
    </row>
    <row r="1189" spans="1:6">
      <c r="A1189" t="s">
        <v>1537</v>
      </c>
      <c r="B1189" t="s">
        <v>1546</v>
      </c>
      <c r="C1189" s="2" t="s">
        <v>297</v>
      </c>
      <c r="D1189" s="2">
        <f t="shared" si="18"/>
        <v>36</v>
      </c>
      <c r="E1189" t="s">
        <v>7</v>
      </c>
      <c r="F1189" t="s">
        <v>1524</v>
      </c>
    </row>
    <row r="1190" spans="1:6">
      <c r="A1190" t="s">
        <v>1537</v>
      </c>
      <c r="B1190" t="s">
        <v>1547</v>
      </c>
      <c r="C1190" s="2" t="s">
        <v>388</v>
      </c>
      <c r="D1190" s="2">
        <f t="shared" si="18"/>
        <v>68</v>
      </c>
      <c r="E1190" t="s">
        <v>24</v>
      </c>
      <c r="F1190" t="s">
        <v>1524</v>
      </c>
    </row>
    <row r="1191" spans="1:6">
      <c r="A1191" t="s">
        <v>1537</v>
      </c>
      <c r="B1191" t="s">
        <v>1548</v>
      </c>
      <c r="C1191" s="2" t="s">
        <v>388</v>
      </c>
      <c r="D1191" s="2">
        <f t="shared" si="18"/>
        <v>68</v>
      </c>
      <c r="E1191" t="s">
        <v>37</v>
      </c>
      <c r="F1191" t="s">
        <v>1524</v>
      </c>
    </row>
    <row r="1192" spans="1:6">
      <c r="A1192" t="s">
        <v>1537</v>
      </c>
      <c r="B1192" t="s">
        <v>1549</v>
      </c>
      <c r="C1192" s="2" t="s">
        <v>409</v>
      </c>
      <c r="D1192" s="2">
        <f t="shared" si="18"/>
        <v>32</v>
      </c>
      <c r="E1192" t="s">
        <v>24</v>
      </c>
      <c r="F1192" t="s">
        <v>1524</v>
      </c>
    </row>
    <row r="1193" spans="1:6">
      <c r="A1193" t="s">
        <v>1537</v>
      </c>
      <c r="B1193" t="s">
        <v>1550</v>
      </c>
      <c r="C1193" s="2" t="s">
        <v>60</v>
      </c>
      <c r="D1193" s="2">
        <f t="shared" si="18"/>
        <v>63</v>
      </c>
      <c r="E1193" t="s">
        <v>24</v>
      </c>
      <c r="F1193" t="s">
        <v>1524</v>
      </c>
    </row>
    <row r="1194" spans="1:6">
      <c r="A1194" t="s">
        <v>1537</v>
      </c>
      <c r="B1194" t="s">
        <v>1551</v>
      </c>
      <c r="C1194" s="2" t="s">
        <v>388</v>
      </c>
      <c r="D1194" s="2">
        <f t="shared" si="18"/>
        <v>68</v>
      </c>
      <c r="E1194" t="s">
        <v>24</v>
      </c>
      <c r="F1194" t="s">
        <v>1524</v>
      </c>
    </row>
    <row r="1195" spans="1:6">
      <c r="A1195" t="s">
        <v>1537</v>
      </c>
      <c r="C1195" s="2" t="s">
        <v>395</v>
      </c>
      <c r="D1195" s="2">
        <f t="shared" si="18"/>
        <v>15</v>
      </c>
      <c r="E1195" t="s">
        <v>7</v>
      </c>
      <c r="F1195" t="s">
        <v>1524</v>
      </c>
    </row>
    <row r="1196" spans="1:6">
      <c r="A1196" t="s">
        <v>1537</v>
      </c>
      <c r="C1196" s="2" t="s">
        <v>1552</v>
      </c>
      <c r="D1196" s="2">
        <f t="shared" si="18"/>
        <v>2</v>
      </c>
      <c r="E1196" t="s">
        <v>7</v>
      </c>
      <c r="F1196" t="s">
        <v>1524</v>
      </c>
    </row>
    <row r="1197" spans="1:6">
      <c r="A1197" t="s">
        <v>1537</v>
      </c>
      <c r="C1197" s="2" t="s">
        <v>388</v>
      </c>
      <c r="D1197" s="2">
        <f t="shared" si="18"/>
        <v>68</v>
      </c>
      <c r="E1197" t="s">
        <v>7</v>
      </c>
      <c r="F1197" t="s">
        <v>1524</v>
      </c>
    </row>
    <row r="1198" spans="1:6">
      <c r="A1198" t="s">
        <v>1537</v>
      </c>
      <c r="C1198" s="2" t="s">
        <v>388</v>
      </c>
      <c r="D1198" s="2">
        <f t="shared" si="18"/>
        <v>68</v>
      </c>
      <c r="E1198" t="s">
        <v>7</v>
      </c>
      <c r="F1198" t="s">
        <v>1524</v>
      </c>
    </row>
    <row r="1199" spans="1:6">
      <c r="A1199" t="s">
        <v>1537</v>
      </c>
      <c r="C1199" s="2" t="s">
        <v>1552</v>
      </c>
      <c r="D1199" s="2">
        <f t="shared" si="18"/>
        <v>2</v>
      </c>
      <c r="E1199" t="s">
        <v>7</v>
      </c>
      <c r="F1199" t="s">
        <v>1524</v>
      </c>
    </row>
    <row r="1200" spans="1:6">
      <c r="A1200" t="s">
        <v>1537</v>
      </c>
      <c r="C1200" s="2" t="s">
        <v>22</v>
      </c>
      <c r="D1200" s="2">
        <f t="shared" si="18"/>
        <v>46</v>
      </c>
      <c r="E1200" t="s">
        <v>7</v>
      </c>
      <c r="F1200" t="s">
        <v>1524</v>
      </c>
    </row>
    <row r="1201" spans="1:6">
      <c r="A1201" t="s">
        <v>1537</v>
      </c>
      <c r="C1201" s="2" t="s">
        <v>388</v>
      </c>
      <c r="D1201" s="2">
        <f t="shared" si="18"/>
        <v>68</v>
      </c>
      <c r="E1201" t="s">
        <v>7</v>
      </c>
      <c r="F1201" t="s">
        <v>1524</v>
      </c>
    </row>
    <row r="1202" spans="1:6">
      <c r="A1202" t="s">
        <v>1553</v>
      </c>
      <c r="B1202" t="s">
        <v>1554</v>
      </c>
      <c r="C1202" s="2" t="s">
        <v>26</v>
      </c>
      <c r="D1202" s="2">
        <f t="shared" si="18"/>
        <v>7</v>
      </c>
      <c r="E1202" t="s">
        <v>7</v>
      </c>
      <c r="F1202" t="s">
        <v>1524</v>
      </c>
    </row>
    <row r="1203" spans="1:6">
      <c r="A1203" t="s">
        <v>1553</v>
      </c>
      <c r="B1203" t="s">
        <v>1555</v>
      </c>
      <c r="C1203" s="2" t="s">
        <v>388</v>
      </c>
      <c r="D1203" s="2">
        <f t="shared" si="18"/>
        <v>68</v>
      </c>
      <c r="E1203" t="s">
        <v>7</v>
      </c>
      <c r="F1203" t="s">
        <v>1524</v>
      </c>
    </row>
    <row r="1204" spans="1:6">
      <c r="A1204" t="s">
        <v>1553</v>
      </c>
      <c r="B1204" t="s">
        <v>1556</v>
      </c>
      <c r="C1204" s="2" t="s">
        <v>1523</v>
      </c>
      <c r="D1204" s="2">
        <f t="shared" si="18"/>
        <v>11</v>
      </c>
      <c r="E1204" t="s">
        <v>7</v>
      </c>
      <c r="F1204" t="s">
        <v>1524</v>
      </c>
    </row>
    <row r="1205" spans="1:6">
      <c r="A1205" t="s">
        <v>1553</v>
      </c>
      <c r="B1205" t="s">
        <v>1557</v>
      </c>
      <c r="C1205" s="2" t="s">
        <v>20</v>
      </c>
      <c r="D1205" s="2">
        <f t="shared" si="18"/>
        <v>50</v>
      </c>
      <c r="E1205" t="s">
        <v>7</v>
      </c>
      <c r="F1205" t="s">
        <v>1524</v>
      </c>
    </row>
    <row r="1206" spans="1:6">
      <c r="A1206" t="s">
        <v>1553</v>
      </c>
      <c r="B1206" t="s">
        <v>1558</v>
      </c>
      <c r="C1206" s="2" t="s">
        <v>22</v>
      </c>
      <c r="D1206" s="2">
        <f t="shared" si="18"/>
        <v>46</v>
      </c>
      <c r="E1206" t="s">
        <v>24</v>
      </c>
      <c r="F1206" t="s">
        <v>1524</v>
      </c>
    </row>
    <row r="1207" spans="1:6">
      <c r="A1207" t="s">
        <v>1553</v>
      </c>
      <c r="B1207" t="s">
        <v>1559</v>
      </c>
      <c r="C1207" s="2" t="s">
        <v>1523</v>
      </c>
      <c r="D1207" s="2">
        <f t="shared" si="18"/>
        <v>11</v>
      </c>
      <c r="E1207" t="s">
        <v>7</v>
      </c>
      <c r="F1207" t="s">
        <v>1524</v>
      </c>
    </row>
    <row r="1208" spans="1:6">
      <c r="A1208" t="s">
        <v>1553</v>
      </c>
      <c r="B1208" t="s">
        <v>1560</v>
      </c>
      <c r="C1208" s="2" t="s">
        <v>409</v>
      </c>
      <c r="D1208" s="2">
        <f t="shared" si="18"/>
        <v>32</v>
      </c>
      <c r="E1208" t="s">
        <v>7</v>
      </c>
      <c r="F1208" t="s">
        <v>1524</v>
      </c>
    </row>
    <row r="1209" spans="1:6">
      <c r="A1209" t="s">
        <v>1553</v>
      </c>
      <c r="B1209" t="s">
        <v>1561</v>
      </c>
      <c r="C1209" s="2" t="s">
        <v>22</v>
      </c>
      <c r="D1209" s="2">
        <f t="shared" si="18"/>
        <v>46</v>
      </c>
      <c r="E1209" t="s">
        <v>24</v>
      </c>
      <c r="F1209" t="s">
        <v>1524</v>
      </c>
    </row>
    <row r="1210" spans="1:6">
      <c r="A1210" t="s">
        <v>1553</v>
      </c>
      <c r="B1210" t="s">
        <v>1563</v>
      </c>
      <c r="C1210" s="2" t="s">
        <v>1562</v>
      </c>
      <c r="D1210" s="2">
        <f t="shared" si="18"/>
        <v>1</v>
      </c>
      <c r="E1210" t="s">
        <v>7</v>
      </c>
      <c r="F1210" t="s">
        <v>1524</v>
      </c>
    </row>
    <row r="1211" spans="1:6">
      <c r="A1211" t="s">
        <v>1553</v>
      </c>
      <c r="B1211" t="s">
        <v>1565</v>
      </c>
      <c r="C1211" s="2" t="s">
        <v>1564</v>
      </c>
      <c r="D1211" s="2">
        <f t="shared" si="18"/>
        <v>1</v>
      </c>
      <c r="E1211" t="s">
        <v>7</v>
      </c>
      <c r="F1211" t="s">
        <v>1524</v>
      </c>
    </row>
    <row r="1212" spans="1:6">
      <c r="A1212" t="s">
        <v>1553</v>
      </c>
      <c r="B1212" t="s">
        <v>1566</v>
      </c>
      <c r="C1212" s="2" t="s">
        <v>388</v>
      </c>
      <c r="D1212" s="2">
        <f t="shared" si="18"/>
        <v>68</v>
      </c>
      <c r="E1212" t="s">
        <v>7</v>
      </c>
      <c r="F1212" t="s">
        <v>1524</v>
      </c>
    </row>
    <row r="1213" spans="1:6">
      <c r="A1213" t="s">
        <v>1553</v>
      </c>
      <c r="B1213" t="s">
        <v>623</v>
      </c>
      <c r="C1213" s="2" t="s">
        <v>388</v>
      </c>
      <c r="D1213" s="2">
        <f t="shared" si="18"/>
        <v>68</v>
      </c>
      <c r="E1213" t="s">
        <v>37</v>
      </c>
      <c r="F1213" t="s">
        <v>1524</v>
      </c>
    </row>
    <row r="1214" spans="1:6">
      <c r="A1214" t="s">
        <v>1553</v>
      </c>
      <c r="C1214" s="2" t="s">
        <v>388</v>
      </c>
      <c r="D1214" s="2">
        <f t="shared" si="18"/>
        <v>68</v>
      </c>
      <c r="E1214" t="s">
        <v>7</v>
      </c>
      <c r="F1214" t="s">
        <v>1524</v>
      </c>
    </row>
    <row r="1215" spans="1:6">
      <c r="A1215" t="s">
        <v>1553</v>
      </c>
      <c r="C1215" s="2" t="s">
        <v>401</v>
      </c>
      <c r="D1215" s="2">
        <f t="shared" si="18"/>
        <v>2</v>
      </c>
      <c r="E1215" t="s">
        <v>7</v>
      </c>
      <c r="F1215" t="s">
        <v>1524</v>
      </c>
    </row>
    <row r="1216" spans="1:6">
      <c r="A1216" t="s">
        <v>1553</v>
      </c>
      <c r="C1216" s="2" t="s">
        <v>1321</v>
      </c>
      <c r="D1216" s="2">
        <f t="shared" si="18"/>
        <v>10</v>
      </c>
      <c r="E1216" t="s">
        <v>7</v>
      </c>
      <c r="F1216" t="s">
        <v>1524</v>
      </c>
    </row>
    <row r="1217" spans="1:6">
      <c r="A1217" t="s">
        <v>1553</v>
      </c>
      <c r="C1217" s="2" t="s">
        <v>10</v>
      </c>
      <c r="D1217" s="2">
        <f t="shared" si="18"/>
        <v>98</v>
      </c>
      <c r="E1217" t="s">
        <v>7</v>
      </c>
      <c r="F1217" t="s">
        <v>1524</v>
      </c>
    </row>
    <row r="1218" spans="1:6">
      <c r="A1218" t="s">
        <v>1553</v>
      </c>
      <c r="C1218" s="2" t="s">
        <v>22</v>
      </c>
      <c r="D1218" s="2">
        <f t="shared" si="18"/>
        <v>46</v>
      </c>
      <c r="E1218" t="s">
        <v>24</v>
      </c>
      <c r="F1218" t="s">
        <v>1524</v>
      </c>
    </row>
    <row r="1219" spans="1:6">
      <c r="A1219" t="s">
        <v>1553</v>
      </c>
      <c r="C1219" s="2" t="s">
        <v>60</v>
      </c>
      <c r="D1219" s="2">
        <f t="shared" ref="D1219:D1282" si="19">COUNTIF($C$2:$C$3136,$C1219)</f>
        <v>63</v>
      </c>
      <c r="E1219" t="s">
        <v>7</v>
      </c>
      <c r="F1219" t="s">
        <v>1524</v>
      </c>
    </row>
    <row r="1220" spans="1:6">
      <c r="A1220" t="s">
        <v>1553</v>
      </c>
      <c r="C1220" s="2" t="s">
        <v>388</v>
      </c>
      <c r="D1220" s="2">
        <f t="shared" si="19"/>
        <v>68</v>
      </c>
      <c r="E1220" t="s">
        <v>7</v>
      </c>
      <c r="F1220" t="s">
        <v>1524</v>
      </c>
    </row>
    <row r="1221" spans="1:6">
      <c r="A1221" t="s">
        <v>1553</v>
      </c>
      <c r="C1221" s="2" t="s">
        <v>409</v>
      </c>
      <c r="D1221" s="2">
        <f t="shared" si="19"/>
        <v>32</v>
      </c>
      <c r="E1221" t="s">
        <v>37</v>
      </c>
      <c r="F1221" t="s">
        <v>1524</v>
      </c>
    </row>
    <row r="1222" spans="1:6">
      <c r="A1222" t="s">
        <v>1567</v>
      </c>
      <c r="B1222" t="s">
        <v>1568</v>
      </c>
      <c r="C1222" s="2" t="s">
        <v>6</v>
      </c>
      <c r="D1222" s="2">
        <f t="shared" si="19"/>
        <v>216</v>
      </c>
      <c r="E1222" t="s">
        <v>7</v>
      </c>
      <c r="F1222" t="s">
        <v>1524</v>
      </c>
    </row>
    <row r="1223" spans="1:6">
      <c r="A1223" t="s">
        <v>1567</v>
      </c>
      <c r="B1223" t="s">
        <v>1569</v>
      </c>
      <c r="C1223" s="2" t="s">
        <v>388</v>
      </c>
      <c r="D1223" s="2">
        <f t="shared" si="19"/>
        <v>68</v>
      </c>
      <c r="E1223" t="s">
        <v>7</v>
      </c>
      <c r="F1223" t="s">
        <v>1524</v>
      </c>
    </row>
    <row r="1224" spans="1:6">
      <c r="A1224" t="s">
        <v>1567</v>
      </c>
      <c r="B1224" t="s">
        <v>1571</v>
      </c>
      <c r="C1224" s="2" t="s">
        <v>251</v>
      </c>
      <c r="D1224" s="2">
        <f t="shared" si="19"/>
        <v>675</v>
      </c>
      <c r="E1224" t="s">
        <v>7</v>
      </c>
      <c r="F1224" t="s">
        <v>1570</v>
      </c>
    </row>
    <row r="1225" spans="1:6">
      <c r="A1225" t="s">
        <v>1567</v>
      </c>
      <c r="B1225" t="s">
        <v>1573</v>
      </c>
      <c r="C1225" s="2" t="s">
        <v>721</v>
      </c>
      <c r="D1225" s="2">
        <f t="shared" si="19"/>
        <v>63</v>
      </c>
      <c r="E1225" t="s">
        <v>24</v>
      </c>
      <c r="F1225" t="s">
        <v>1572</v>
      </c>
    </row>
    <row r="1226" spans="1:6">
      <c r="A1226" t="s">
        <v>1567</v>
      </c>
      <c r="B1226" t="s">
        <v>1576</v>
      </c>
      <c r="C1226" s="2" t="s">
        <v>1574</v>
      </c>
      <c r="D1226" s="2">
        <f t="shared" si="19"/>
        <v>1</v>
      </c>
      <c r="E1226" t="s">
        <v>7</v>
      </c>
      <c r="F1226" t="s">
        <v>1575</v>
      </c>
    </row>
    <row r="1227" spans="1:6">
      <c r="A1227" t="s">
        <v>1567</v>
      </c>
      <c r="B1227" t="s">
        <v>1578</v>
      </c>
      <c r="C1227" s="2" t="s">
        <v>251</v>
      </c>
      <c r="D1227" s="2">
        <f t="shared" si="19"/>
        <v>675</v>
      </c>
      <c r="E1227" t="s">
        <v>7</v>
      </c>
      <c r="F1227" t="s">
        <v>1577</v>
      </c>
    </row>
    <row r="1228" spans="1:6">
      <c r="A1228" t="s">
        <v>1567</v>
      </c>
      <c r="B1228" t="s">
        <v>1580</v>
      </c>
      <c r="C1228" s="2" t="s">
        <v>251</v>
      </c>
      <c r="D1228" s="2">
        <f t="shared" si="19"/>
        <v>675</v>
      </c>
      <c r="E1228" t="s">
        <v>7</v>
      </c>
      <c r="F1228" t="s">
        <v>1579</v>
      </c>
    </row>
    <row r="1229" spans="1:6">
      <c r="A1229" t="s">
        <v>1567</v>
      </c>
      <c r="B1229" t="s">
        <v>1582</v>
      </c>
      <c r="C1229" s="2" t="s">
        <v>251</v>
      </c>
      <c r="D1229" s="2">
        <f t="shared" si="19"/>
        <v>675</v>
      </c>
      <c r="E1229" t="s">
        <v>7</v>
      </c>
      <c r="F1229" t="s">
        <v>1581</v>
      </c>
    </row>
    <row r="1230" spans="1:6">
      <c r="A1230" t="s">
        <v>1567</v>
      </c>
      <c r="B1230" t="s">
        <v>1584</v>
      </c>
      <c r="C1230" s="2" t="s">
        <v>251</v>
      </c>
      <c r="D1230" s="2">
        <f t="shared" si="19"/>
        <v>675</v>
      </c>
      <c r="E1230" t="s">
        <v>7</v>
      </c>
      <c r="F1230" t="s">
        <v>1583</v>
      </c>
    </row>
    <row r="1231" spans="1:6">
      <c r="A1231" t="s">
        <v>1567</v>
      </c>
      <c r="B1231" t="s">
        <v>1586</v>
      </c>
      <c r="C1231" s="2" t="s">
        <v>251</v>
      </c>
      <c r="D1231" s="2">
        <f t="shared" si="19"/>
        <v>675</v>
      </c>
      <c r="E1231" t="s">
        <v>7</v>
      </c>
      <c r="F1231" t="s">
        <v>1585</v>
      </c>
    </row>
    <row r="1232" spans="1:6">
      <c r="A1232" t="s">
        <v>1567</v>
      </c>
      <c r="B1232" t="s">
        <v>1588</v>
      </c>
      <c r="C1232" s="2" t="s">
        <v>251</v>
      </c>
      <c r="D1232" s="2">
        <f t="shared" si="19"/>
        <v>675</v>
      </c>
      <c r="E1232" t="s">
        <v>7</v>
      </c>
      <c r="F1232" t="s">
        <v>1587</v>
      </c>
    </row>
    <row r="1233" spans="1:6">
      <c r="A1233" t="s">
        <v>1567</v>
      </c>
      <c r="B1233" t="s">
        <v>1590</v>
      </c>
      <c r="C1233" s="2" t="s">
        <v>6</v>
      </c>
      <c r="D1233" s="2">
        <f t="shared" si="19"/>
        <v>216</v>
      </c>
      <c r="E1233" t="s">
        <v>7</v>
      </c>
      <c r="F1233" t="s">
        <v>1589</v>
      </c>
    </row>
    <row r="1234" spans="1:6">
      <c r="A1234" t="s">
        <v>1567</v>
      </c>
      <c r="B1234" t="s">
        <v>1591</v>
      </c>
      <c r="C1234" s="2" t="s">
        <v>251</v>
      </c>
      <c r="D1234" s="2">
        <f t="shared" si="19"/>
        <v>675</v>
      </c>
      <c r="E1234" t="s">
        <v>7</v>
      </c>
      <c r="F1234" t="s">
        <v>1572</v>
      </c>
    </row>
    <row r="1235" spans="1:6">
      <c r="A1235" t="s">
        <v>1567</v>
      </c>
      <c r="B1235" t="s">
        <v>1593</v>
      </c>
      <c r="C1235" s="2" t="s">
        <v>251</v>
      </c>
      <c r="D1235" s="2">
        <f t="shared" si="19"/>
        <v>675</v>
      </c>
      <c r="E1235" t="s">
        <v>7</v>
      </c>
      <c r="F1235" t="s">
        <v>1592</v>
      </c>
    </row>
    <row r="1236" spans="1:6">
      <c r="A1236" t="s">
        <v>1567</v>
      </c>
      <c r="B1236" t="s">
        <v>1594</v>
      </c>
      <c r="C1236" s="2" t="s">
        <v>251</v>
      </c>
      <c r="D1236" s="2">
        <f t="shared" si="19"/>
        <v>675</v>
      </c>
      <c r="E1236" t="s">
        <v>24</v>
      </c>
      <c r="F1236" t="s">
        <v>1572</v>
      </c>
    </row>
    <row r="1237" spans="1:6">
      <c r="A1237" t="s">
        <v>1567</v>
      </c>
      <c r="B1237" t="s">
        <v>1596</v>
      </c>
      <c r="C1237" s="2" t="s">
        <v>251</v>
      </c>
      <c r="D1237" s="2">
        <f t="shared" si="19"/>
        <v>675</v>
      </c>
      <c r="E1237" t="s">
        <v>24</v>
      </c>
      <c r="F1237" t="s">
        <v>1595</v>
      </c>
    </row>
    <row r="1238" spans="1:6">
      <c r="A1238" t="s">
        <v>1567</v>
      </c>
      <c r="B1238" t="s">
        <v>1597</v>
      </c>
      <c r="C1238" s="2" t="s">
        <v>244</v>
      </c>
      <c r="D1238" s="2">
        <f t="shared" si="19"/>
        <v>202</v>
      </c>
      <c r="E1238" t="s">
        <v>7</v>
      </c>
      <c r="F1238" t="s">
        <v>1575</v>
      </c>
    </row>
    <row r="1239" spans="1:6">
      <c r="A1239" t="s">
        <v>1567</v>
      </c>
      <c r="B1239" t="s">
        <v>1599</v>
      </c>
      <c r="C1239" s="2" t="s">
        <v>422</v>
      </c>
      <c r="D1239" s="2">
        <f t="shared" si="19"/>
        <v>72</v>
      </c>
      <c r="E1239" t="s">
        <v>7</v>
      </c>
      <c r="F1239" t="s">
        <v>1598</v>
      </c>
    </row>
    <row r="1240" spans="1:6">
      <c r="A1240" t="s">
        <v>1567</v>
      </c>
      <c r="B1240" t="s">
        <v>1601</v>
      </c>
      <c r="C1240" s="2" t="s">
        <v>251</v>
      </c>
      <c r="D1240" s="2">
        <f t="shared" si="19"/>
        <v>675</v>
      </c>
      <c r="E1240" t="s">
        <v>7</v>
      </c>
      <c r="F1240" t="s">
        <v>1600</v>
      </c>
    </row>
    <row r="1241" spans="1:6">
      <c r="A1241" t="s">
        <v>1567</v>
      </c>
      <c r="B1241" t="s">
        <v>1604</v>
      </c>
      <c r="C1241" s="2" t="s">
        <v>1602</v>
      </c>
      <c r="D1241" s="2">
        <f t="shared" si="19"/>
        <v>5</v>
      </c>
      <c r="E1241" t="s">
        <v>7</v>
      </c>
      <c r="F1241" t="s">
        <v>1603</v>
      </c>
    </row>
    <row r="1242" spans="1:6">
      <c r="A1242" t="s">
        <v>1605</v>
      </c>
      <c r="B1242" t="s">
        <v>1607</v>
      </c>
      <c r="C1242" s="2" t="s">
        <v>251</v>
      </c>
      <c r="D1242" s="2">
        <f t="shared" si="19"/>
        <v>675</v>
      </c>
      <c r="E1242" t="s">
        <v>7</v>
      </c>
      <c r="F1242" t="s">
        <v>1606</v>
      </c>
    </row>
    <row r="1243" spans="1:6">
      <c r="A1243" t="s">
        <v>1605</v>
      </c>
      <c r="B1243" t="s">
        <v>1609</v>
      </c>
      <c r="C1243" s="2" t="s">
        <v>241</v>
      </c>
      <c r="D1243" s="2">
        <f t="shared" si="19"/>
        <v>189</v>
      </c>
      <c r="E1243" t="s">
        <v>7</v>
      </c>
      <c r="F1243" t="s">
        <v>1608</v>
      </c>
    </row>
    <row r="1244" spans="1:6">
      <c r="A1244" t="s">
        <v>1605</v>
      </c>
      <c r="B1244" t="s">
        <v>1611</v>
      </c>
      <c r="C1244" s="2" t="s">
        <v>385</v>
      </c>
      <c r="D1244" s="2">
        <f t="shared" si="19"/>
        <v>425</v>
      </c>
      <c r="E1244" t="s">
        <v>7</v>
      </c>
      <c r="F1244" t="s">
        <v>1610</v>
      </c>
    </row>
    <row r="1245" spans="1:6">
      <c r="A1245" t="s">
        <v>1605</v>
      </c>
      <c r="B1245" t="s">
        <v>1613</v>
      </c>
      <c r="C1245" s="2" t="s">
        <v>251</v>
      </c>
      <c r="D1245" s="2">
        <f t="shared" si="19"/>
        <v>675</v>
      </c>
      <c r="E1245" t="s">
        <v>7</v>
      </c>
      <c r="F1245" t="s">
        <v>1612</v>
      </c>
    </row>
    <row r="1246" spans="1:6">
      <c r="A1246" t="s">
        <v>1605</v>
      </c>
      <c r="B1246" t="s">
        <v>1614</v>
      </c>
      <c r="C1246" s="2" t="s">
        <v>10</v>
      </c>
      <c r="D1246" s="2">
        <f t="shared" si="19"/>
        <v>98</v>
      </c>
      <c r="E1246" t="s">
        <v>24</v>
      </c>
      <c r="F1246" t="s">
        <v>1603</v>
      </c>
    </row>
    <row r="1247" spans="1:6">
      <c r="A1247" t="s">
        <v>1605</v>
      </c>
      <c r="B1247" t="s">
        <v>1615</v>
      </c>
      <c r="C1247" s="2" t="s">
        <v>251</v>
      </c>
      <c r="D1247" s="2">
        <f t="shared" si="19"/>
        <v>675</v>
      </c>
      <c r="E1247" t="s">
        <v>7</v>
      </c>
      <c r="F1247" t="s">
        <v>1603</v>
      </c>
    </row>
    <row r="1248" spans="1:6">
      <c r="A1248" t="s">
        <v>1605</v>
      </c>
      <c r="B1248" t="s">
        <v>1618</v>
      </c>
      <c r="C1248" s="2" t="s">
        <v>1616</v>
      </c>
      <c r="D1248" s="2">
        <f t="shared" si="19"/>
        <v>1</v>
      </c>
      <c r="E1248" t="s">
        <v>7</v>
      </c>
      <c r="F1248" t="s">
        <v>1617</v>
      </c>
    </row>
    <row r="1249" spans="1:6">
      <c r="A1249" t="s">
        <v>1605</v>
      </c>
      <c r="B1249" t="s">
        <v>1620</v>
      </c>
      <c r="C1249" s="2" t="s">
        <v>724</v>
      </c>
      <c r="D1249" s="2">
        <f t="shared" si="19"/>
        <v>4</v>
      </c>
      <c r="E1249" t="s">
        <v>24</v>
      </c>
      <c r="F1249" t="s">
        <v>1619</v>
      </c>
    </row>
    <row r="1250" spans="1:6">
      <c r="A1250" t="s">
        <v>1605</v>
      </c>
      <c r="B1250" t="s">
        <v>1621</v>
      </c>
      <c r="C1250" s="2" t="s">
        <v>721</v>
      </c>
      <c r="D1250" s="2">
        <f t="shared" si="19"/>
        <v>63</v>
      </c>
      <c r="E1250" t="s">
        <v>24</v>
      </c>
      <c r="F1250" t="s">
        <v>1603</v>
      </c>
    </row>
    <row r="1251" spans="1:6">
      <c r="A1251" t="s">
        <v>1605</v>
      </c>
      <c r="B1251" t="s">
        <v>1622</v>
      </c>
      <c r="C1251" s="2" t="s">
        <v>244</v>
      </c>
      <c r="D1251" s="2">
        <f t="shared" si="19"/>
        <v>202</v>
      </c>
      <c r="E1251" t="s">
        <v>7</v>
      </c>
      <c r="F1251" t="s">
        <v>1603</v>
      </c>
    </row>
    <row r="1252" spans="1:6">
      <c r="A1252" t="s">
        <v>1605</v>
      </c>
      <c r="B1252" t="s">
        <v>1624</v>
      </c>
      <c r="C1252" s="2" t="s">
        <v>385</v>
      </c>
      <c r="D1252" s="2">
        <f t="shared" si="19"/>
        <v>425</v>
      </c>
      <c r="E1252" t="s">
        <v>24</v>
      </c>
      <c r="F1252" t="s">
        <v>1623</v>
      </c>
    </row>
    <row r="1253" spans="1:6">
      <c r="A1253" t="s">
        <v>1605</v>
      </c>
      <c r="B1253" t="s">
        <v>1625</v>
      </c>
      <c r="C1253" s="2" t="s">
        <v>10</v>
      </c>
      <c r="D1253" s="2">
        <f t="shared" si="19"/>
        <v>98</v>
      </c>
      <c r="E1253" t="s">
        <v>37</v>
      </c>
      <c r="F1253" t="s">
        <v>1603</v>
      </c>
    </row>
    <row r="1254" spans="1:6">
      <c r="A1254" t="s">
        <v>1605</v>
      </c>
      <c r="B1254" t="s">
        <v>1626</v>
      </c>
      <c r="C1254" s="2" t="s">
        <v>385</v>
      </c>
      <c r="D1254" s="2">
        <f t="shared" si="19"/>
        <v>425</v>
      </c>
      <c r="E1254" t="s">
        <v>24</v>
      </c>
      <c r="F1254" t="s">
        <v>1603</v>
      </c>
    </row>
    <row r="1255" spans="1:6">
      <c r="A1255" t="s">
        <v>1605</v>
      </c>
      <c r="B1255" t="s">
        <v>1627</v>
      </c>
      <c r="C1255" s="2" t="s">
        <v>702</v>
      </c>
      <c r="D1255" s="2">
        <f t="shared" si="19"/>
        <v>30</v>
      </c>
      <c r="E1255" t="s">
        <v>7</v>
      </c>
      <c r="F1255" t="s">
        <v>1603</v>
      </c>
    </row>
    <row r="1256" spans="1:6">
      <c r="A1256" t="s">
        <v>1605</v>
      </c>
      <c r="C1256" s="2" t="s">
        <v>10</v>
      </c>
      <c r="D1256" s="2">
        <f t="shared" si="19"/>
        <v>98</v>
      </c>
      <c r="E1256" t="s">
        <v>7</v>
      </c>
      <c r="F1256" t="s">
        <v>1603</v>
      </c>
    </row>
    <row r="1257" spans="1:6">
      <c r="A1257" t="s">
        <v>1605</v>
      </c>
      <c r="C1257" s="2" t="s">
        <v>251</v>
      </c>
      <c r="D1257" s="2">
        <f t="shared" si="19"/>
        <v>675</v>
      </c>
      <c r="E1257" t="s">
        <v>7</v>
      </c>
      <c r="F1257" t="s">
        <v>1628</v>
      </c>
    </row>
    <row r="1258" spans="1:6">
      <c r="A1258" t="s">
        <v>1605</v>
      </c>
      <c r="C1258" s="2" t="s">
        <v>251</v>
      </c>
      <c r="D1258" s="2">
        <f t="shared" si="19"/>
        <v>675</v>
      </c>
      <c r="E1258" t="s">
        <v>7</v>
      </c>
      <c r="F1258" t="s">
        <v>1629</v>
      </c>
    </row>
    <row r="1259" spans="1:6">
      <c r="A1259" t="s">
        <v>1605</v>
      </c>
      <c r="C1259" s="2" t="s">
        <v>251</v>
      </c>
      <c r="D1259" s="2">
        <f t="shared" si="19"/>
        <v>675</v>
      </c>
      <c r="E1259" t="s">
        <v>7</v>
      </c>
      <c r="F1259" t="s">
        <v>1630</v>
      </c>
    </row>
    <row r="1260" spans="1:6">
      <c r="A1260" t="s">
        <v>1605</v>
      </c>
      <c r="C1260" s="2" t="s">
        <v>1511</v>
      </c>
      <c r="D1260" s="2">
        <f t="shared" si="19"/>
        <v>9</v>
      </c>
      <c r="E1260" t="s">
        <v>7</v>
      </c>
      <c r="F1260" t="s">
        <v>1631</v>
      </c>
    </row>
    <row r="1261" spans="1:6">
      <c r="A1261" t="s">
        <v>1605</v>
      </c>
      <c r="C1261" s="2" t="s">
        <v>251</v>
      </c>
      <c r="D1261" s="2">
        <f t="shared" si="19"/>
        <v>675</v>
      </c>
      <c r="E1261" t="s">
        <v>7</v>
      </c>
      <c r="F1261" t="s">
        <v>1632</v>
      </c>
    </row>
    <row r="1262" spans="1:6">
      <c r="A1262" t="s">
        <v>1633</v>
      </c>
      <c r="B1262" t="s">
        <v>1636</v>
      </c>
      <c r="C1262" s="2" t="s">
        <v>1634</v>
      </c>
      <c r="D1262" s="2">
        <f t="shared" si="19"/>
        <v>5</v>
      </c>
      <c r="E1262" t="s">
        <v>7</v>
      </c>
      <c r="F1262" t="s">
        <v>1635</v>
      </c>
    </row>
    <row r="1263" spans="1:6">
      <c r="A1263" t="s">
        <v>1633</v>
      </c>
      <c r="B1263" t="s">
        <v>1638</v>
      </c>
      <c r="C1263" s="2" t="s">
        <v>251</v>
      </c>
      <c r="D1263" s="2">
        <f t="shared" si="19"/>
        <v>675</v>
      </c>
      <c r="E1263" t="s">
        <v>7</v>
      </c>
      <c r="F1263" t="s">
        <v>1637</v>
      </c>
    </row>
    <row r="1264" spans="1:6">
      <c r="A1264" t="s">
        <v>1633</v>
      </c>
      <c r="B1264" t="s">
        <v>1640</v>
      </c>
      <c r="C1264" s="2" t="s">
        <v>385</v>
      </c>
      <c r="D1264" s="2">
        <f t="shared" si="19"/>
        <v>425</v>
      </c>
      <c r="E1264" t="s">
        <v>7</v>
      </c>
      <c r="F1264" t="s">
        <v>1639</v>
      </c>
    </row>
    <row r="1265" spans="1:6">
      <c r="A1265" t="s">
        <v>1633</v>
      </c>
      <c r="B1265" t="s">
        <v>1643</v>
      </c>
      <c r="C1265" s="2" t="s">
        <v>1641</v>
      </c>
      <c r="D1265" s="2">
        <f t="shared" si="19"/>
        <v>36</v>
      </c>
      <c r="E1265" t="s">
        <v>7</v>
      </c>
      <c r="F1265" t="s">
        <v>1642</v>
      </c>
    </row>
    <row r="1266" spans="1:6">
      <c r="A1266" t="s">
        <v>1633</v>
      </c>
      <c r="B1266" t="s">
        <v>1644</v>
      </c>
      <c r="C1266" s="2" t="s">
        <v>10</v>
      </c>
      <c r="D1266" s="2">
        <f t="shared" si="19"/>
        <v>98</v>
      </c>
      <c r="E1266" t="s">
        <v>7</v>
      </c>
      <c r="F1266" t="s">
        <v>1603</v>
      </c>
    </row>
    <row r="1267" spans="1:6">
      <c r="A1267" t="s">
        <v>1633</v>
      </c>
      <c r="B1267" t="s">
        <v>1645</v>
      </c>
      <c r="C1267" s="2" t="s">
        <v>1641</v>
      </c>
      <c r="D1267" s="2">
        <f t="shared" si="19"/>
        <v>36</v>
      </c>
      <c r="E1267" t="s">
        <v>7</v>
      </c>
      <c r="F1267" t="s">
        <v>1603</v>
      </c>
    </row>
    <row r="1268" spans="1:6">
      <c r="A1268" t="s">
        <v>1633</v>
      </c>
      <c r="B1268" t="s">
        <v>1646</v>
      </c>
      <c r="C1268" s="2" t="s">
        <v>385</v>
      </c>
      <c r="D1268" s="2">
        <f t="shared" si="19"/>
        <v>425</v>
      </c>
      <c r="E1268" t="s">
        <v>7</v>
      </c>
      <c r="F1268" t="s">
        <v>1603</v>
      </c>
    </row>
    <row r="1269" spans="1:6">
      <c r="A1269" t="s">
        <v>1633</v>
      </c>
      <c r="B1269" t="s">
        <v>1648</v>
      </c>
      <c r="C1269" s="2" t="s">
        <v>449</v>
      </c>
      <c r="D1269" s="2">
        <f t="shared" si="19"/>
        <v>2</v>
      </c>
      <c r="E1269" t="s">
        <v>7</v>
      </c>
      <c r="F1269" t="s">
        <v>1647</v>
      </c>
    </row>
    <row r="1270" spans="1:6">
      <c r="A1270" t="s">
        <v>1633</v>
      </c>
      <c r="B1270" t="s">
        <v>1649</v>
      </c>
      <c r="C1270" s="2" t="s">
        <v>251</v>
      </c>
      <c r="D1270" s="2">
        <f t="shared" si="19"/>
        <v>675</v>
      </c>
      <c r="E1270" t="s">
        <v>7</v>
      </c>
      <c r="F1270" t="s">
        <v>1603</v>
      </c>
    </row>
    <row r="1271" spans="1:6">
      <c r="A1271" t="s">
        <v>1633</v>
      </c>
      <c r="B1271" t="s">
        <v>1650</v>
      </c>
      <c r="C1271" s="2" t="s">
        <v>251</v>
      </c>
      <c r="D1271" s="2">
        <f t="shared" si="19"/>
        <v>675</v>
      </c>
      <c r="E1271" t="s">
        <v>7</v>
      </c>
      <c r="F1271" t="s">
        <v>1603</v>
      </c>
    </row>
    <row r="1272" spans="1:6">
      <c r="A1272" t="s">
        <v>1633</v>
      </c>
      <c r="B1272" t="s">
        <v>532</v>
      </c>
      <c r="C1272" s="2" t="s">
        <v>251</v>
      </c>
      <c r="D1272" s="2">
        <f t="shared" si="19"/>
        <v>675</v>
      </c>
      <c r="E1272" t="s">
        <v>7</v>
      </c>
      <c r="F1272" t="s">
        <v>1631</v>
      </c>
    </row>
    <row r="1273" spans="1:6">
      <c r="A1273" t="s">
        <v>1633</v>
      </c>
      <c r="B1273" t="s">
        <v>1651</v>
      </c>
      <c r="C1273" s="2" t="s">
        <v>22</v>
      </c>
      <c r="D1273" s="2">
        <f t="shared" si="19"/>
        <v>46</v>
      </c>
      <c r="E1273" t="s">
        <v>7</v>
      </c>
      <c r="F1273" t="s">
        <v>1603</v>
      </c>
    </row>
    <row r="1274" spans="1:6">
      <c r="A1274" t="s">
        <v>1633</v>
      </c>
      <c r="B1274" t="s">
        <v>1653</v>
      </c>
      <c r="C1274" s="2" t="s">
        <v>251</v>
      </c>
      <c r="D1274" s="2">
        <f t="shared" si="19"/>
        <v>675</v>
      </c>
      <c r="E1274" t="s">
        <v>7</v>
      </c>
      <c r="F1274" t="s">
        <v>1652</v>
      </c>
    </row>
    <row r="1275" spans="1:6">
      <c r="A1275" t="s">
        <v>1633</v>
      </c>
      <c r="B1275" t="s">
        <v>1655</v>
      </c>
      <c r="C1275" s="2" t="s">
        <v>1641</v>
      </c>
      <c r="D1275" s="2">
        <f t="shared" si="19"/>
        <v>36</v>
      </c>
      <c r="E1275" t="s">
        <v>7</v>
      </c>
      <c r="F1275" t="s">
        <v>1654</v>
      </c>
    </row>
    <row r="1276" spans="1:6">
      <c r="A1276" t="s">
        <v>1633</v>
      </c>
      <c r="C1276" s="2" t="s">
        <v>385</v>
      </c>
      <c r="D1276" s="2">
        <f t="shared" si="19"/>
        <v>425</v>
      </c>
      <c r="E1276" t="s">
        <v>37</v>
      </c>
      <c r="F1276" t="s">
        <v>1656</v>
      </c>
    </row>
    <row r="1277" spans="1:6">
      <c r="A1277" t="s">
        <v>1633</v>
      </c>
      <c r="C1277" s="2" t="s">
        <v>1511</v>
      </c>
      <c r="D1277" s="2">
        <f t="shared" si="19"/>
        <v>9</v>
      </c>
      <c r="E1277" t="s">
        <v>7</v>
      </c>
      <c r="F1277" t="s">
        <v>1603</v>
      </c>
    </row>
    <row r="1278" spans="1:6">
      <c r="A1278" t="s">
        <v>1633</v>
      </c>
      <c r="C1278" s="2" t="s">
        <v>1511</v>
      </c>
      <c r="D1278" s="2">
        <f t="shared" si="19"/>
        <v>9</v>
      </c>
      <c r="E1278" t="s">
        <v>7</v>
      </c>
      <c r="F1278" t="s">
        <v>1603</v>
      </c>
    </row>
    <row r="1279" spans="1:6">
      <c r="A1279" t="s">
        <v>1633</v>
      </c>
      <c r="C1279" s="2" t="s">
        <v>385</v>
      </c>
      <c r="D1279" s="2">
        <f t="shared" si="19"/>
        <v>425</v>
      </c>
      <c r="E1279" t="s">
        <v>24</v>
      </c>
      <c r="F1279" t="s">
        <v>1657</v>
      </c>
    </row>
    <row r="1280" spans="1:6">
      <c r="A1280" t="s">
        <v>1633</v>
      </c>
      <c r="C1280" s="2" t="s">
        <v>251</v>
      </c>
      <c r="D1280" s="2">
        <f t="shared" si="19"/>
        <v>675</v>
      </c>
      <c r="E1280" t="s">
        <v>7</v>
      </c>
      <c r="F1280" t="s">
        <v>1658</v>
      </c>
    </row>
    <row r="1281" spans="1:6">
      <c r="A1281" t="s">
        <v>1633</v>
      </c>
      <c r="C1281" s="2" t="s">
        <v>1641</v>
      </c>
      <c r="D1281" s="2">
        <f t="shared" si="19"/>
        <v>36</v>
      </c>
      <c r="E1281" t="s">
        <v>7</v>
      </c>
      <c r="F1281" t="s">
        <v>1659</v>
      </c>
    </row>
    <row r="1282" spans="1:6">
      <c r="A1282" t="s">
        <v>1660</v>
      </c>
      <c r="B1282" t="s">
        <v>1662</v>
      </c>
      <c r="C1282" s="2" t="s">
        <v>1641</v>
      </c>
      <c r="D1282" s="2">
        <f t="shared" si="19"/>
        <v>36</v>
      </c>
      <c r="E1282" t="s">
        <v>7</v>
      </c>
      <c r="F1282" t="s">
        <v>1661</v>
      </c>
    </row>
    <row r="1283" spans="1:6">
      <c r="A1283" t="s">
        <v>1660</v>
      </c>
      <c r="B1283" t="s">
        <v>1664</v>
      </c>
      <c r="C1283" s="2" t="s">
        <v>385</v>
      </c>
      <c r="D1283" s="2">
        <f t="shared" ref="D1283:D1346" si="20">COUNTIF($C$2:$C$3136,$C1283)</f>
        <v>425</v>
      </c>
      <c r="E1283" t="s">
        <v>7</v>
      </c>
      <c r="F1283" t="s">
        <v>1663</v>
      </c>
    </row>
    <row r="1284" spans="1:6">
      <c r="A1284" t="s">
        <v>1660</v>
      </c>
      <c r="B1284" t="s">
        <v>1665</v>
      </c>
      <c r="C1284" s="2" t="s">
        <v>297</v>
      </c>
      <c r="D1284" s="2">
        <f t="shared" si="20"/>
        <v>36</v>
      </c>
      <c r="E1284" t="s">
        <v>7</v>
      </c>
      <c r="F1284" t="s">
        <v>1603</v>
      </c>
    </row>
    <row r="1285" spans="1:6">
      <c r="A1285" t="s">
        <v>1660</v>
      </c>
      <c r="B1285" t="s">
        <v>1666</v>
      </c>
      <c r="C1285" s="2" t="s">
        <v>1641</v>
      </c>
      <c r="D1285" s="2">
        <f t="shared" si="20"/>
        <v>36</v>
      </c>
      <c r="E1285" t="s">
        <v>7</v>
      </c>
      <c r="F1285" t="s">
        <v>1603</v>
      </c>
    </row>
    <row r="1286" spans="1:6">
      <c r="A1286" t="s">
        <v>1660</v>
      </c>
      <c r="B1286" t="s">
        <v>1668</v>
      </c>
      <c r="C1286" s="2" t="s">
        <v>1641</v>
      </c>
      <c r="D1286" s="2">
        <f t="shared" si="20"/>
        <v>36</v>
      </c>
      <c r="E1286" t="s">
        <v>7</v>
      </c>
      <c r="F1286" t="s">
        <v>1667</v>
      </c>
    </row>
    <row r="1287" spans="1:6">
      <c r="A1287" t="s">
        <v>1660</v>
      </c>
      <c r="B1287" t="s">
        <v>1669</v>
      </c>
      <c r="C1287" s="2" t="s">
        <v>20</v>
      </c>
      <c r="D1287" s="2">
        <f t="shared" si="20"/>
        <v>50</v>
      </c>
      <c r="E1287" t="s">
        <v>7</v>
      </c>
      <c r="F1287" t="s">
        <v>1603</v>
      </c>
    </row>
    <row r="1288" spans="1:6">
      <c r="A1288" t="s">
        <v>1660</v>
      </c>
      <c r="B1288" t="s">
        <v>1670</v>
      </c>
      <c r="C1288" s="2" t="s">
        <v>251</v>
      </c>
      <c r="D1288" s="2">
        <f t="shared" si="20"/>
        <v>675</v>
      </c>
      <c r="E1288" t="s">
        <v>37</v>
      </c>
      <c r="F1288" t="s">
        <v>1603</v>
      </c>
    </row>
    <row r="1289" spans="1:6">
      <c r="A1289" t="s">
        <v>1660</v>
      </c>
      <c r="B1289" t="s">
        <v>1671</v>
      </c>
      <c r="C1289" s="2" t="s">
        <v>20</v>
      </c>
      <c r="D1289" s="2">
        <f t="shared" si="20"/>
        <v>50</v>
      </c>
      <c r="E1289" t="s">
        <v>7</v>
      </c>
      <c r="F1289" t="s">
        <v>1603</v>
      </c>
    </row>
    <row r="1290" spans="1:6">
      <c r="A1290" t="s">
        <v>1660</v>
      </c>
      <c r="B1290" t="s">
        <v>1674</v>
      </c>
      <c r="C1290" s="2" t="s">
        <v>1672</v>
      </c>
      <c r="D1290" s="2">
        <f t="shared" si="20"/>
        <v>4</v>
      </c>
      <c r="E1290" t="s">
        <v>7</v>
      </c>
      <c r="F1290" t="s">
        <v>1673</v>
      </c>
    </row>
    <row r="1291" spans="1:6">
      <c r="A1291" t="s">
        <v>1660</v>
      </c>
      <c r="B1291" t="s">
        <v>1675</v>
      </c>
      <c r="C1291" s="2" t="s">
        <v>251</v>
      </c>
      <c r="D1291" s="2">
        <f t="shared" si="20"/>
        <v>675</v>
      </c>
      <c r="E1291" t="s">
        <v>7</v>
      </c>
      <c r="F1291" t="s">
        <v>1631</v>
      </c>
    </row>
    <row r="1292" spans="1:6">
      <c r="A1292" t="s">
        <v>1660</v>
      </c>
      <c r="B1292" t="s">
        <v>1677</v>
      </c>
      <c r="C1292" s="2" t="s">
        <v>1641</v>
      </c>
      <c r="D1292" s="2">
        <f t="shared" si="20"/>
        <v>36</v>
      </c>
      <c r="E1292" t="s">
        <v>7</v>
      </c>
      <c r="F1292" t="s">
        <v>1676</v>
      </c>
    </row>
    <row r="1293" spans="1:6">
      <c r="A1293" t="s">
        <v>1660</v>
      </c>
      <c r="B1293" t="s">
        <v>1678</v>
      </c>
      <c r="C1293" s="2" t="s">
        <v>1641</v>
      </c>
      <c r="D1293" s="2">
        <f t="shared" si="20"/>
        <v>36</v>
      </c>
      <c r="E1293" t="s">
        <v>37</v>
      </c>
      <c r="F1293" t="s">
        <v>1603</v>
      </c>
    </row>
    <row r="1294" spans="1:6">
      <c r="A1294" t="s">
        <v>1660</v>
      </c>
      <c r="B1294" t="s">
        <v>1680</v>
      </c>
      <c r="C1294" s="2" t="s">
        <v>251</v>
      </c>
      <c r="D1294" s="2">
        <f t="shared" si="20"/>
        <v>675</v>
      </c>
      <c r="E1294" t="s">
        <v>7</v>
      </c>
      <c r="F1294" t="s">
        <v>1679</v>
      </c>
    </row>
    <row r="1295" spans="1:6">
      <c r="A1295" t="s">
        <v>1660</v>
      </c>
      <c r="B1295" t="s">
        <v>1682</v>
      </c>
      <c r="C1295" s="2" t="s">
        <v>1641</v>
      </c>
      <c r="D1295" s="2">
        <f t="shared" si="20"/>
        <v>36</v>
      </c>
      <c r="E1295" t="s">
        <v>7</v>
      </c>
      <c r="F1295" t="s">
        <v>1681</v>
      </c>
    </row>
    <row r="1296" spans="1:6">
      <c r="A1296" t="s">
        <v>1660</v>
      </c>
      <c r="B1296" t="s">
        <v>1684</v>
      </c>
      <c r="C1296" s="2" t="s">
        <v>1641</v>
      </c>
      <c r="D1296" s="2">
        <f t="shared" si="20"/>
        <v>36</v>
      </c>
      <c r="E1296" t="s">
        <v>7</v>
      </c>
      <c r="F1296" t="s">
        <v>1683</v>
      </c>
    </row>
    <row r="1297" spans="1:6">
      <c r="A1297" t="s">
        <v>1660</v>
      </c>
      <c r="B1297" t="s">
        <v>1686</v>
      </c>
      <c r="C1297" s="2" t="s">
        <v>385</v>
      </c>
      <c r="D1297" s="2">
        <f t="shared" si="20"/>
        <v>425</v>
      </c>
      <c r="E1297" t="s">
        <v>7</v>
      </c>
      <c r="F1297" t="s">
        <v>1685</v>
      </c>
    </row>
    <row r="1298" spans="1:6">
      <c r="A1298" t="s">
        <v>1660</v>
      </c>
      <c r="C1298" s="2" t="s">
        <v>1641</v>
      </c>
      <c r="D1298" s="2">
        <f t="shared" si="20"/>
        <v>36</v>
      </c>
      <c r="E1298" t="s">
        <v>7</v>
      </c>
      <c r="F1298" t="s">
        <v>1687</v>
      </c>
    </row>
    <row r="1299" spans="1:6">
      <c r="A1299" t="s">
        <v>1660</v>
      </c>
      <c r="C1299" s="2" t="s">
        <v>1641</v>
      </c>
      <c r="D1299" s="2">
        <f t="shared" si="20"/>
        <v>36</v>
      </c>
      <c r="E1299" t="s">
        <v>7</v>
      </c>
      <c r="F1299" t="s">
        <v>1688</v>
      </c>
    </row>
    <row r="1300" spans="1:6">
      <c r="A1300" t="s">
        <v>1660</v>
      </c>
      <c r="C1300" s="2" t="s">
        <v>251</v>
      </c>
      <c r="D1300" s="2">
        <f t="shared" si="20"/>
        <v>675</v>
      </c>
      <c r="E1300" t="s">
        <v>7</v>
      </c>
      <c r="F1300" t="s">
        <v>1689</v>
      </c>
    </row>
    <row r="1301" spans="1:6">
      <c r="A1301" t="s">
        <v>1660</v>
      </c>
      <c r="C1301" s="2" t="s">
        <v>251</v>
      </c>
      <c r="D1301" s="2">
        <f t="shared" si="20"/>
        <v>675</v>
      </c>
      <c r="E1301" t="s">
        <v>7</v>
      </c>
      <c r="F1301" t="s">
        <v>1690</v>
      </c>
    </row>
    <row r="1302" spans="1:6">
      <c r="A1302" t="s">
        <v>1691</v>
      </c>
      <c r="B1302" t="s">
        <v>1692</v>
      </c>
      <c r="C1302" s="2" t="s">
        <v>6</v>
      </c>
      <c r="D1302" s="2">
        <f t="shared" si="20"/>
        <v>216</v>
      </c>
      <c r="E1302" t="s">
        <v>7</v>
      </c>
      <c r="F1302" t="s">
        <v>1603</v>
      </c>
    </row>
    <row r="1303" spans="1:6">
      <c r="A1303" t="s">
        <v>1691</v>
      </c>
      <c r="B1303" t="s">
        <v>1693</v>
      </c>
      <c r="C1303" s="2" t="s">
        <v>251</v>
      </c>
      <c r="D1303" s="2">
        <f t="shared" si="20"/>
        <v>675</v>
      </c>
      <c r="E1303" t="s">
        <v>7</v>
      </c>
      <c r="F1303" t="s">
        <v>1603</v>
      </c>
    </row>
    <row r="1304" spans="1:6">
      <c r="A1304" t="s">
        <v>1691</v>
      </c>
      <c r="B1304" t="s">
        <v>1694</v>
      </c>
      <c r="C1304" s="2" t="s">
        <v>90</v>
      </c>
      <c r="D1304" s="2">
        <f t="shared" si="20"/>
        <v>23</v>
      </c>
      <c r="E1304" t="s">
        <v>7</v>
      </c>
      <c r="F1304" t="s">
        <v>1603</v>
      </c>
    </row>
    <row r="1305" spans="1:6">
      <c r="A1305" t="s">
        <v>1691</v>
      </c>
      <c r="B1305" t="s">
        <v>1695</v>
      </c>
      <c r="C1305" s="2" t="s">
        <v>251</v>
      </c>
      <c r="D1305" s="2">
        <f t="shared" si="20"/>
        <v>675</v>
      </c>
      <c r="E1305" t="s">
        <v>7</v>
      </c>
      <c r="F1305" t="s">
        <v>1603</v>
      </c>
    </row>
    <row r="1306" spans="1:6">
      <c r="A1306" t="s">
        <v>1691</v>
      </c>
      <c r="B1306" t="s">
        <v>1697</v>
      </c>
      <c r="C1306" s="2" t="s">
        <v>422</v>
      </c>
      <c r="D1306" s="2">
        <f t="shared" si="20"/>
        <v>72</v>
      </c>
      <c r="E1306" t="s">
        <v>7</v>
      </c>
      <c r="F1306" t="s">
        <v>1696</v>
      </c>
    </row>
    <row r="1307" spans="1:6">
      <c r="A1307" t="s">
        <v>1691</v>
      </c>
      <c r="B1307" t="s">
        <v>1699</v>
      </c>
      <c r="C1307" s="2" t="s">
        <v>297</v>
      </c>
      <c r="D1307" s="2">
        <f t="shared" si="20"/>
        <v>36</v>
      </c>
      <c r="E1307" t="s">
        <v>7</v>
      </c>
      <c r="F1307" t="s">
        <v>1698</v>
      </c>
    </row>
    <row r="1308" spans="1:6">
      <c r="A1308" t="s">
        <v>1691</v>
      </c>
      <c r="B1308" t="s">
        <v>1700</v>
      </c>
      <c r="C1308" s="2" t="s">
        <v>1634</v>
      </c>
      <c r="D1308" s="2">
        <f t="shared" si="20"/>
        <v>5</v>
      </c>
      <c r="E1308" t="s">
        <v>7</v>
      </c>
      <c r="F1308" t="s">
        <v>1623</v>
      </c>
    </row>
    <row r="1309" spans="1:6">
      <c r="A1309" t="s">
        <v>1691</v>
      </c>
      <c r="B1309" t="s">
        <v>1702</v>
      </c>
      <c r="C1309" s="2" t="s">
        <v>1641</v>
      </c>
      <c r="D1309" s="2">
        <f t="shared" si="20"/>
        <v>36</v>
      </c>
      <c r="E1309" t="s">
        <v>7</v>
      </c>
      <c r="F1309" t="s">
        <v>1701</v>
      </c>
    </row>
    <row r="1310" spans="1:6">
      <c r="A1310" t="s">
        <v>1691</v>
      </c>
      <c r="B1310" t="s">
        <v>1703</v>
      </c>
      <c r="C1310" s="2" t="s">
        <v>1511</v>
      </c>
      <c r="D1310" s="2">
        <f t="shared" si="20"/>
        <v>9</v>
      </c>
      <c r="E1310" t="s">
        <v>7</v>
      </c>
      <c r="F1310" t="s">
        <v>1603</v>
      </c>
    </row>
    <row r="1311" spans="1:6">
      <c r="A1311" t="s">
        <v>1691</v>
      </c>
      <c r="B1311" t="s">
        <v>1705</v>
      </c>
      <c r="C1311" s="2" t="s">
        <v>251</v>
      </c>
      <c r="D1311" s="2">
        <f t="shared" si="20"/>
        <v>675</v>
      </c>
      <c r="E1311" t="s">
        <v>7</v>
      </c>
      <c r="F1311" t="s">
        <v>1704</v>
      </c>
    </row>
    <row r="1312" spans="1:6">
      <c r="A1312" t="s">
        <v>1691</v>
      </c>
      <c r="B1312" t="s">
        <v>1706</v>
      </c>
      <c r="C1312" s="2" t="s">
        <v>1602</v>
      </c>
      <c r="D1312" s="2">
        <f t="shared" si="20"/>
        <v>5</v>
      </c>
      <c r="E1312" t="s">
        <v>7</v>
      </c>
      <c r="F1312" t="s">
        <v>1603</v>
      </c>
    </row>
    <row r="1313" spans="1:6">
      <c r="A1313" t="s">
        <v>1691</v>
      </c>
      <c r="B1313" t="s">
        <v>1708</v>
      </c>
      <c r="C1313" s="2" t="s">
        <v>422</v>
      </c>
      <c r="D1313" s="2">
        <f t="shared" si="20"/>
        <v>72</v>
      </c>
      <c r="E1313" t="s">
        <v>7</v>
      </c>
      <c r="F1313" t="s">
        <v>1707</v>
      </c>
    </row>
    <row r="1314" spans="1:6">
      <c r="A1314" t="s">
        <v>1691</v>
      </c>
      <c r="B1314" t="s">
        <v>1710</v>
      </c>
      <c r="C1314" s="2" t="s">
        <v>1641</v>
      </c>
      <c r="D1314" s="2">
        <f t="shared" si="20"/>
        <v>36</v>
      </c>
      <c r="E1314" t="s">
        <v>7</v>
      </c>
      <c r="F1314" t="s">
        <v>1709</v>
      </c>
    </row>
    <row r="1315" spans="1:6">
      <c r="A1315" t="s">
        <v>1691</v>
      </c>
      <c r="B1315" t="s">
        <v>1711</v>
      </c>
      <c r="C1315" s="2" t="s">
        <v>251</v>
      </c>
      <c r="D1315" s="2">
        <f t="shared" si="20"/>
        <v>675</v>
      </c>
      <c r="E1315" t="s">
        <v>7</v>
      </c>
      <c r="F1315" t="s">
        <v>1603</v>
      </c>
    </row>
    <row r="1316" spans="1:6">
      <c r="A1316" t="s">
        <v>1691</v>
      </c>
      <c r="B1316" t="s">
        <v>1713</v>
      </c>
      <c r="C1316" s="2" t="s">
        <v>251</v>
      </c>
      <c r="D1316" s="2">
        <f t="shared" si="20"/>
        <v>675</v>
      </c>
      <c r="E1316" t="s">
        <v>7</v>
      </c>
      <c r="F1316" t="s">
        <v>1712</v>
      </c>
    </row>
    <row r="1317" spans="1:6">
      <c r="A1317" t="s">
        <v>1691</v>
      </c>
      <c r="B1317" t="s">
        <v>1716</v>
      </c>
      <c r="C1317" s="2" t="s">
        <v>1714</v>
      </c>
      <c r="D1317" s="2">
        <f t="shared" si="20"/>
        <v>1</v>
      </c>
      <c r="E1317" t="s">
        <v>7</v>
      </c>
      <c r="F1317" t="s">
        <v>1715</v>
      </c>
    </row>
    <row r="1318" spans="1:6">
      <c r="A1318" t="s">
        <v>1691</v>
      </c>
      <c r="B1318" t="s">
        <v>1717</v>
      </c>
      <c r="C1318" s="2" t="s">
        <v>10</v>
      </c>
      <c r="D1318" s="2">
        <f t="shared" si="20"/>
        <v>98</v>
      </c>
      <c r="E1318" t="s">
        <v>7</v>
      </c>
      <c r="F1318" t="s">
        <v>1603</v>
      </c>
    </row>
    <row r="1319" spans="1:6">
      <c r="A1319" t="s">
        <v>1691</v>
      </c>
      <c r="C1319" s="2" t="s">
        <v>251</v>
      </c>
      <c r="D1319" s="2">
        <f t="shared" si="20"/>
        <v>675</v>
      </c>
      <c r="E1319" t="s">
        <v>7</v>
      </c>
      <c r="F1319" t="s">
        <v>1718</v>
      </c>
    </row>
    <row r="1320" spans="1:6">
      <c r="A1320" t="s">
        <v>1691</v>
      </c>
      <c r="C1320" s="2" t="s">
        <v>251</v>
      </c>
      <c r="D1320" s="2">
        <f t="shared" si="20"/>
        <v>675</v>
      </c>
      <c r="E1320" t="s">
        <v>7</v>
      </c>
      <c r="F1320" t="s">
        <v>1719</v>
      </c>
    </row>
    <row r="1321" spans="1:6">
      <c r="A1321" t="s">
        <v>1691</v>
      </c>
      <c r="C1321" s="2" t="s">
        <v>1641</v>
      </c>
      <c r="D1321" s="2">
        <f t="shared" si="20"/>
        <v>36</v>
      </c>
      <c r="E1321" t="s">
        <v>7</v>
      </c>
      <c r="F1321" t="s">
        <v>1603</v>
      </c>
    </row>
    <row r="1322" spans="1:6">
      <c r="A1322" t="s">
        <v>1720</v>
      </c>
      <c r="B1322" t="s">
        <v>1721</v>
      </c>
      <c r="C1322" s="2" t="s">
        <v>1641</v>
      </c>
      <c r="D1322" s="2">
        <f t="shared" si="20"/>
        <v>36</v>
      </c>
      <c r="E1322" t="s">
        <v>7</v>
      </c>
      <c r="F1322" t="s">
        <v>1603</v>
      </c>
    </row>
    <row r="1323" spans="1:6">
      <c r="A1323" t="s">
        <v>1720</v>
      </c>
      <c r="B1323" t="s">
        <v>1724</v>
      </c>
      <c r="C1323" s="2" t="s">
        <v>1722</v>
      </c>
      <c r="D1323" s="2">
        <f t="shared" si="20"/>
        <v>1</v>
      </c>
      <c r="E1323" t="s">
        <v>7</v>
      </c>
      <c r="F1323" t="s">
        <v>1723</v>
      </c>
    </row>
    <row r="1324" spans="1:6">
      <c r="A1324" t="s">
        <v>1720</v>
      </c>
      <c r="B1324" t="s">
        <v>1725</v>
      </c>
      <c r="C1324" s="2" t="s">
        <v>1672</v>
      </c>
      <c r="D1324" s="2">
        <f t="shared" si="20"/>
        <v>4</v>
      </c>
      <c r="E1324" t="s">
        <v>7</v>
      </c>
      <c r="F1324" t="s">
        <v>1631</v>
      </c>
    </row>
    <row r="1325" spans="1:6">
      <c r="A1325" t="s">
        <v>1720</v>
      </c>
      <c r="B1325" t="s">
        <v>1727</v>
      </c>
      <c r="C1325" s="2" t="s">
        <v>1672</v>
      </c>
      <c r="D1325" s="2">
        <f t="shared" si="20"/>
        <v>4</v>
      </c>
      <c r="E1325" t="s">
        <v>7</v>
      </c>
      <c r="F1325" t="s">
        <v>1726</v>
      </c>
    </row>
    <row r="1326" spans="1:6">
      <c r="A1326" t="s">
        <v>1720</v>
      </c>
      <c r="B1326" t="s">
        <v>1728</v>
      </c>
      <c r="C1326" s="2" t="s">
        <v>1511</v>
      </c>
      <c r="D1326" s="2">
        <f t="shared" si="20"/>
        <v>9</v>
      </c>
      <c r="E1326" t="s">
        <v>7</v>
      </c>
      <c r="F1326" t="s">
        <v>1603</v>
      </c>
    </row>
    <row r="1327" spans="1:6">
      <c r="A1327" t="s">
        <v>1720</v>
      </c>
      <c r="B1327" t="s">
        <v>1730</v>
      </c>
      <c r="C1327" s="2" t="s">
        <v>1641</v>
      </c>
      <c r="D1327" s="2">
        <f t="shared" si="20"/>
        <v>36</v>
      </c>
      <c r="E1327" t="s">
        <v>24</v>
      </c>
      <c r="F1327" t="s">
        <v>1729</v>
      </c>
    </row>
    <row r="1328" spans="1:6">
      <c r="A1328" t="s">
        <v>1720</v>
      </c>
      <c r="B1328" t="s">
        <v>1731</v>
      </c>
      <c r="C1328" s="2" t="s">
        <v>721</v>
      </c>
      <c r="D1328" s="2">
        <f t="shared" si="20"/>
        <v>63</v>
      </c>
      <c r="E1328" t="s">
        <v>37</v>
      </c>
      <c r="F1328" t="s">
        <v>1603</v>
      </c>
    </row>
    <row r="1329" spans="1:6">
      <c r="A1329" t="s">
        <v>1720</v>
      </c>
      <c r="B1329" t="s">
        <v>1733</v>
      </c>
      <c r="C1329" s="2" t="s">
        <v>251</v>
      </c>
      <c r="D1329" s="2">
        <f t="shared" si="20"/>
        <v>675</v>
      </c>
      <c r="E1329" t="s">
        <v>7</v>
      </c>
      <c r="F1329" t="s">
        <v>1732</v>
      </c>
    </row>
    <row r="1330" spans="1:6">
      <c r="A1330" t="s">
        <v>1720</v>
      </c>
      <c r="B1330" t="s">
        <v>1735</v>
      </c>
      <c r="C1330" s="2" t="s">
        <v>1634</v>
      </c>
      <c r="D1330" s="2">
        <f t="shared" si="20"/>
        <v>5</v>
      </c>
      <c r="E1330" t="s">
        <v>7</v>
      </c>
      <c r="F1330" t="s">
        <v>1734</v>
      </c>
    </row>
    <row r="1331" spans="1:6">
      <c r="A1331" t="s">
        <v>1720</v>
      </c>
      <c r="B1331" t="s">
        <v>1737</v>
      </c>
      <c r="C1331" s="2" t="s">
        <v>16</v>
      </c>
      <c r="D1331" s="2">
        <f t="shared" si="20"/>
        <v>11</v>
      </c>
      <c r="E1331" t="s">
        <v>7</v>
      </c>
      <c r="F1331" t="s">
        <v>1736</v>
      </c>
    </row>
    <row r="1332" spans="1:6">
      <c r="A1332" t="s">
        <v>1720</v>
      </c>
      <c r="B1332" t="s">
        <v>1739</v>
      </c>
      <c r="C1332" s="2" t="s">
        <v>251</v>
      </c>
      <c r="D1332" s="2">
        <f t="shared" si="20"/>
        <v>675</v>
      </c>
      <c r="E1332" t="s">
        <v>7</v>
      </c>
      <c r="F1332" t="s">
        <v>1738</v>
      </c>
    </row>
    <row r="1333" spans="1:6">
      <c r="A1333" t="s">
        <v>1720</v>
      </c>
      <c r="B1333" t="s">
        <v>1741</v>
      </c>
      <c r="C1333" s="2" t="s">
        <v>251</v>
      </c>
      <c r="D1333" s="2">
        <f t="shared" si="20"/>
        <v>675</v>
      </c>
      <c r="E1333" t="s">
        <v>7</v>
      </c>
      <c r="F1333" t="s">
        <v>1740</v>
      </c>
    </row>
    <row r="1334" spans="1:6">
      <c r="A1334" t="s">
        <v>1720</v>
      </c>
      <c r="B1334" t="s">
        <v>1743</v>
      </c>
      <c r="C1334" s="2" t="s">
        <v>1634</v>
      </c>
      <c r="D1334" s="2">
        <f t="shared" si="20"/>
        <v>5</v>
      </c>
      <c r="E1334" t="s">
        <v>24</v>
      </c>
      <c r="F1334" t="s">
        <v>1742</v>
      </c>
    </row>
    <row r="1335" spans="1:6">
      <c r="A1335" t="s">
        <v>1720</v>
      </c>
      <c r="B1335" t="s">
        <v>1745</v>
      </c>
      <c r="C1335" s="2" t="s">
        <v>251</v>
      </c>
      <c r="D1335" s="2">
        <f t="shared" si="20"/>
        <v>675</v>
      </c>
      <c r="E1335" t="s">
        <v>7</v>
      </c>
      <c r="F1335" t="s">
        <v>1744</v>
      </c>
    </row>
    <row r="1336" spans="1:6">
      <c r="A1336" t="s">
        <v>1720</v>
      </c>
      <c r="B1336" t="s">
        <v>1747</v>
      </c>
      <c r="C1336" s="2" t="s">
        <v>1641</v>
      </c>
      <c r="D1336" s="2">
        <f t="shared" si="20"/>
        <v>36</v>
      </c>
      <c r="E1336" t="s">
        <v>7</v>
      </c>
      <c r="F1336" t="s">
        <v>1746</v>
      </c>
    </row>
    <row r="1337" spans="1:6">
      <c r="A1337" t="s">
        <v>1720</v>
      </c>
      <c r="B1337" t="s">
        <v>1748</v>
      </c>
      <c r="C1337" s="2" t="s">
        <v>251</v>
      </c>
      <c r="D1337" s="2">
        <f t="shared" si="20"/>
        <v>675</v>
      </c>
      <c r="E1337" t="s">
        <v>7</v>
      </c>
      <c r="F1337" t="s">
        <v>1603</v>
      </c>
    </row>
    <row r="1338" spans="1:6">
      <c r="A1338" t="s">
        <v>1720</v>
      </c>
      <c r="B1338" t="s">
        <v>1750</v>
      </c>
      <c r="C1338" s="2" t="s">
        <v>702</v>
      </c>
      <c r="D1338" s="2">
        <f t="shared" si="20"/>
        <v>30</v>
      </c>
      <c r="E1338" t="s">
        <v>7</v>
      </c>
      <c r="F1338" t="s">
        <v>1749</v>
      </c>
    </row>
    <row r="1339" spans="1:6">
      <c r="A1339" t="s">
        <v>1720</v>
      </c>
      <c r="C1339" s="2" t="s">
        <v>251</v>
      </c>
      <c r="D1339" s="2">
        <f t="shared" si="20"/>
        <v>675</v>
      </c>
      <c r="E1339" t="s">
        <v>24</v>
      </c>
      <c r="F1339" t="s">
        <v>1603</v>
      </c>
    </row>
    <row r="1340" spans="1:6">
      <c r="A1340" t="s">
        <v>1720</v>
      </c>
      <c r="C1340" s="2" t="s">
        <v>1511</v>
      </c>
      <c r="D1340" s="2">
        <f t="shared" si="20"/>
        <v>9</v>
      </c>
      <c r="E1340" t="s">
        <v>7</v>
      </c>
      <c r="F1340" t="s">
        <v>1603</v>
      </c>
    </row>
    <row r="1341" spans="1:6">
      <c r="A1341" t="s">
        <v>1720</v>
      </c>
      <c r="C1341" s="2" t="s">
        <v>6</v>
      </c>
      <c r="D1341" s="2">
        <f t="shared" si="20"/>
        <v>216</v>
      </c>
      <c r="E1341" t="s">
        <v>7</v>
      </c>
      <c r="F1341" t="s">
        <v>1603</v>
      </c>
    </row>
    <row r="1342" spans="1:6">
      <c r="A1342" t="s">
        <v>1751</v>
      </c>
      <c r="B1342" t="s">
        <v>1752</v>
      </c>
      <c r="C1342" s="2" t="s">
        <v>20</v>
      </c>
      <c r="D1342" s="2">
        <f t="shared" si="20"/>
        <v>50</v>
      </c>
      <c r="E1342" t="s">
        <v>7</v>
      </c>
      <c r="F1342" t="s">
        <v>1603</v>
      </c>
    </row>
    <row r="1343" spans="1:6">
      <c r="A1343" t="s">
        <v>1751</v>
      </c>
      <c r="B1343" t="s">
        <v>1754</v>
      </c>
      <c r="C1343" s="2" t="s">
        <v>721</v>
      </c>
      <c r="D1343" s="2">
        <f t="shared" si="20"/>
        <v>63</v>
      </c>
      <c r="E1343" t="s">
        <v>24</v>
      </c>
      <c r="F1343" t="s">
        <v>1753</v>
      </c>
    </row>
    <row r="1344" spans="1:6">
      <c r="A1344" t="s">
        <v>1751</v>
      </c>
      <c r="B1344" t="s">
        <v>1756</v>
      </c>
      <c r="C1344" s="2" t="s">
        <v>1641</v>
      </c>
      <c r="D1344" s="2">
        <f t="shared" si="20"/>
        <v>36</v>
      </c>
      <c r="E1344" t="s">
        <v>7</v>
      </c>
      <c r="F1344" t="s">
        <v>1755</v>
      </c>
    </row>
    <row r="1345" spans="1:6">
      <c r="A1345" t="s">
        <v>1751</v>
      </c>
      <c r="B1345" t="s">
        <v>1758</v>
      </c>
      <c r="C1345" s="2" t="s">
        <v>251</v>
      </c>
      <c r="D1345" s="2">
        <f t="shared" si="20"/>
        <v>675</v>
      </c>
      <c r="E1345" t="s">
        <v>7</v>
      </c>
      <c r="F1345" t="s">
        <v>1757</v>
      </c>
    </row>
    <row r="1346" spans="1:6">
      <c r="A1346" t="s">
        <v>1751</v>
      </c>
      <c r="B1346" t="s">
        <v>1759</v>
      </c>
      <c r="C1346" s="2" t="s">
        <v>385</v>
      </c>
      <c r="D1346" s="2">
        <f t="shared" si="20"/>
        <v>425</v>
      </c>
      <c r="E1346" t="s">
        <v>7</v>
      </c>
      <c r="F1346" t="s">
        <v>1603</v>
      </c>
    </row>
    <row r="1347" spans="1:6">
      <c r="A1347" t="s">
        <v>1751</v>
      </c>
      <c r="B1347" t="s">
        <v>1761</v>
      </c>
      <c r="C1347" s="2" t="s">
        <v>1641</v>
      </c>
      <c r="D1347" s="2">
        <f t="shared" ref="D1347:D1410" si="21">COUNTIF($C$2:$C$3136,$C1347)</f>
        <v>36</v>
      </c>
      <c r="E1347" t="s">
        <v>7</v>
      </c>
      <c r="F1347" t="s">
        <v>1760</v>
      </c>
    </row>
    <row r="1348" spans="1:6">
      <c r="A1348" t="s">
        <v>1751</v>
      </c>
      <c r="B1348" t="s">
        <v>1763</v>
      </c>
      <c r="C1348" s="2" t="s">
        <v>10</v>
      </c>
      <c r="D1348" s="2">
        <f t="shared" si="21"/>
        <v>98</v>
      </c>
      <c r="E1348" t="s">
        <v>24</v>
      </c>
      <c r="F1348" t="s">
        <v>1762</v>
      </c>
    </row>
    <row r="1349" spans="1:6">
      <c r="A1349" t="s">
        <v>1751</v>
      </c>
      <c r="B1349" t="s">
        <v>1765</v>
      </c>
      <c r="C1349" s="2" t="s">
        <v>385</v>
      </c>
      <c r="D1349" s="2">
        <f t="shared" si="21"/>
        <v>425</v>
      </c>
      <c r="E1349" t="s">
        <v>24</v>
      </c>
      <c r="F1349" t="s">
        <v>1764</v>
      </c>
    </row>
    <row r="1350" spans="1:6">
      <c r="A1350" t="s">
        <v>1751</v>
      </c>
      <c r="B1350" t="s">
        <v>1767</v>
      </c>
      <c r="C1350" s="2" t="s">
        <v>1641</v>
      </c>
      <c r="D1350" s="2">
        <f t="shared" si="21"/>
        <v>36</v>
      </c>
      <c r="E1350" t="s">
        <v>24</v>
      </c>
      <c r="F1350" t="s">
        <v>1766</v>
      </c>
    </row>
    <row r="1351" spans="1:6">
      <c r="A1351" t="s">
        <v>1751</v>
      </c>
      <c r="B1351" t="s">
        <v>1768</v>
      </c>
      <c r="C1351" s="2" t="s">
        <v>1641</v>
      </c>
      <c r="D1351" s="2">
        <f t="shared" si="21"/>
        <v>36</v>
      </c>
      <c r="E1351" t="s">
        <v>7</v>
      </c>
      <c r="F1351" t="s">
        <v>1603</v>
      </c>
    </row>
    <row r="1352" spans="1:6">
      <c r="A1352" t="s">
        <v>1751</v>
      </c>
      <c r="B1352" t="s">
        <v>1769</v>
      </c>
      <c r="C1352" s="2" t="s">
        <v>1602</v>
      </c>
      <c r="D1352" s="2">
        <f t="shared" si="21"/>
        <v>5</v>
      </c>
      <c r="E1352" t="s">
        <v>24</v>
      </c>
      <c r="F1352" t="s">
        <v>1603</v>
      </c>
    </row>
    <row r="1353" spans="1:6">
      <c r="A1353" t="s">
        <v>1751</v>
      </c>
      <c r="B1353" t="s">
        <v>1770</v>
      </c>
      <c r="C1353" s="2" t="s">
        <v>251</v>
      </c>
      <c r="D1353" s="2">
        <f t="shared" si="21"/>
        <v>675</v>
      </c>
      <c r="E1353" t="s">
        <v>7</v>
      </c>
      <c r="F1353" t="s">
        <v>1603</v>
      </c>
    </row>
    <row r="1354" spans="1:6">
      <c r="A1354" t="s">
        <v>1751</v>
      </c>
      <c r="B1354" t="s">
        <v>1772</v>
      </c>
      <c r="C1354" s="2" t="s">
        <v>1641</v>
      </c>
      <c r="D1354" s="2">
        <f t="shared" si="21"/>
        <v>36</v>
      </c>
      <c r="E1354" t="s">
        <v>7</v>
      </c>
      <c r="F1354" t="s">
        <v>1771</v>
      </c>
    </row>
    <row r="1355" spans="1:6">
      <c r="A1355" t="s">
        <v>1751</v>
      </c>
      <c r="B1355" t="s">
        <v>1773</v>
      </c>
      <c r="C1355" s="2" t="s">
        <v>90</v>
      </c>
      <c r="D1355" s="2">
        <f t="shared" si="21"/>
        <v>23</v>
      </c>
      <c r="E1355" t="s">
        <v>7</v>
      </c>
      <c r="F1355" t="s">
        <v>1603</v>
      </c>
    </row>
    <row r="1356" spans="1:6">
      <c r="A1356" t="s">
        <v>1751</v>
      </c>
      <c r="B1356" t="s">
        <v>1774</v>
      </c>
      <c r="C1356" s="2" t="s">
        <v>1602</v>
      </c>
      <c r="D1356" s="2">
        <f t="shared" si="21"/>
        <v>5</v>
      </c>
      <c r="E1356" t="s">
        <v>7</v>
      </c>
      <c r="F1356" t="s">
        <v>1603</v>
      </c>
    </row>
    <row r="1357" spans="1:6">
      <c r="A1357" t="s">
        <v>1751</v>
      </c>
      <c r="B1357" t="s">
        <v>1776</v>
      </c>
      <c r="C1357" s="2" t="s">
        <v>241</v>
      </c>
      <c r="D1357" s="2">
        <f t="shared" si="21"/>
        <v>189</v>
      </c>
      <c r="E1357" t="s">
        <v>7</v>
      </c>
      <c r="F1357" t="s">
        <v>1775</v>
      </c>
    </row>
    <row r="1358" spans="1:6">
      <c r="A1358" t="s">
        <v>1751</v>
      </c>
      <c r="B1358" t="s">
        <v>1777</v>
      </c>
      <c r="C1358" s="2" t="s">
        <v>251</v>
      </c>
      <c r="D1358" s="2">
        <f t="shared" si="21"/>
        <v>675</v>
      </c>
      <c r="E1358" t="s">
        <v>7</v>
      </c>
      <c r="F1358" t="s">
        <v>1603</v>
      </c>
    </row>
    <row r="1359" spans="1:6">
      <c r="A1359" t="s">
        <v>1751</v>
      </c>
      <c r="C1359" s="2" t="s">
        <v>90</v>
      </c>
      <c r="D1359" s="2">
        <f t="shared" si="21"/>
        <v>23</v>
      </c>
      <c r="E1359" t="s">
        <v>24</v>
      </c>
      <c r="F1359" t="s">
        <v>1603</v>
      </c>
    </row>
    <row r="1360" spans="1:6">
      <c r="A1360" t="s">
        <v>1751</v>
      </c>
      <c r="C1360" s="2" t="s">
        <v>385</v>
      </c>
      <c r="D1360" s="2">
        <f t="shared" si="21"/>
        <v>425</v>
      </c>
      <c r="E1360" t="s">
        <v>7</v>
      </c>
      <c r="F1360" t="s">
        <v>1603</v>
      </c>
    </row>
    <row r="1361" spans="1:6">
      <c r="A1361" t="s">
        <v>1751</v>
      </c>
      <c r="C1361" s="2" t="s">
        <v>904</v>
      </c>
      <c r="D1361" s="2">
        <f t="shared" si="21"/>
        <v>32</v>
      </c>
      <c r="E1361" t="s">
        <v>37</v>
      </c>
      <c r="F1361" t="s">
        <v>1656</v>
      </c>
    </row>
    <row r="1362" spans="1:6">
      <c r="A1362" t="s">
        <v>1778</v>
      </c>
      <c r="B1362" t="s">
        <v>1780</v>
      </c>
      <c r="C1362" s="2" t="s">
        <v>1641</v>
      </c>
      <c r="D1362" s="2">
        <f t="shared" si="21"/>
        <v>36</v>
      </c>
      <c r="E1362" t="s">
        <v>7</v>
      </c>
      <c r="F1362" t="s">
        <v>1779</v>
      </c>
    </row>
    <row r="1363" spans="1:6">
      <c r="A1363" t="s">
        <v>1778</v>
      </c>
      <c r="B1363" t="s">
        <v>1781</v>
      </c>
      <c r="C1363" s="2" t="s">
        <v>10</v>
      </c>
      <c r="D1363" s="2">
        <f t="shared" si="21"/>
        <v>98</v>
      </c>
      <c r="E1363" t="s">
        <v>7</v>
      </c>
      <c r="F1363" t="s">
        <v>1603</v>
      </c>
    </row>
    <row r="1364" spans="1:6">
      <c r="A1364" t="s">
        <v>1778</v>
      </c>
      <c r="B1364" t="s">
        <v>1783</v>
      </c>
      <c r="C1364" s="2" t="s">
        <v>251</v>
      </c>
      <c r="D1364" s="2">
        <f t="shared" si="21"/>
        <v>675</v>
      </c>
      <c r="E1364" t="s">
        <v>7</v>
      </c>
      <c r="F1364" t="s">
        <v>1782</v>
      </c>
    </row>
    <row r="1365" spans="1:6">
      <c r="A1365" t="s">
        <v>1778</v>
      </c>
      <c r="B1365" t="s">
        <v>1784</v>
      </c>
      <c r="C1365" s="2" t="s">
        <v>251</v>
      </c>
      <c r="D1365" s="2">
        <f t="shared" si="21"/>
        <v>675</v>
      </c>
      <c r="E1365" t="s">
        <v>24</v>
      </c>
      <c r="F1365" t="s">
        <v>1603</v>
      </c>
    </row>
    <row r="1366" spans="1:6">
      <c r="A1366" t="s">
        <v>1778</v>
      </c>
      <c r="B1366" t="s">
        <v>1785</v>
      </c>
      <c r="C1366" s="2" t="s">
        <v>90</v>
      </c>
      <c r="D1366" s="2">
        <f t="shared" si="21"/>
        <v>23</v>
      </c>
      <c r="E1366" t="s">
        <v>7</v>
      </c>
      <c r="F1366" t="s">
        <v>1603</v>
      </c>
    </row>
    <row r="1367" spans="1:6">
      <c r="A1367" t="s">
        <v>1778</v>
      </c>
      <c r="B1367" t="s">
        <v>1787</v>
      </c>
      <c r="C1367" s="2" t="s">
        <v>297</v>
      </c>
      <c r="D1367" s="2">
        <f t="shared" si="21"/>
        <v>36</v>
      </c>
      <c r="E1367" t="s">
        <v>7</v>
      </c>
      <c r="F1367" t="s">
        <v>1786</v>
      </c>
    </row>
    <row r="1368" spans="1:6">
      <c r="A1368" t="s">
        <v>1778</v>
      </c>
      <c r="B1368" t="s">
        <v>1789</v>
      </c>
      <c r="C1368" s="2" t="s">
        <v>904</v>
      </c>
      <c r="D1368" s="2">
        <f t="shared" si="21"/>
        <v>32</v>
      </c>
      <c r="E1368" t="s">
        <v>7</v>
      </c>
      <c r="F1368" t="s">
        <v>1788</v>
      </c>
    </row>
    <row r="1369" spans="1:6">
      <c r="A1369" t="s">
        <v>1778</v>
      </c>
      <c r="B1369" t="s">
        <v>1790</v>
      </c>
      <c r="C1369" s="2" t="s">
        <v>1641</v>
      </c>
      <c r="D1369" s="2">
        <f t="shared" si="21"/>
        <v>36</v>
      </c>
      <c r="E1369" t="s">
        <v>7</v>
      </c>
      <c r="F1369" t="s">
        <v>1736</v>
      </c>
    </row>
    <row r="1370" spans="1:6">
      <c r="A1370" t="s">
        <v>1778</v>
      </c>
      <c r="B1370" t="s">
        <v>1791</v>
      </c>
      <c r="C1370" s="2" t="s">
        <v>297</v>
      </c>
      <c r="D1370" s="2">
        <f t="shared" si="21"/>
        <v>36</v>
      </c>
      <c r="E1370" t="s">
        <v>7</v>
      </c>
      <c r="F1370" t="s">
        <v>1786</v>
      </c>
    </row>
    <row r="1371" spans="1:6">
      <c r="A1371" t="s">
        <v>1778</v>
      </c>
      <c r="B1371" t="s">
        <v>1792</v>
      </c>
      <c r="C1371" s="2" t="s">
        <v>1511</v>
      </c>
      <c r="D1371" s="2">
        <f t="shared" si="21"/>
        <v>9</v>
      </c>
      <c r="E1371" t="s">
        <v>7</v>
      </c>
      <c r="F1371" t="s">
        <v>1603</v>
      </c>
    </row>
    <row r="1372" spans="1:6">
      <c r="A1372" t="s">
        <v>1778</v>
      </c>
      <c r="B1372" t="s">
        <v>1794</v>
      </c>
      <c r="C1372" s="2" t="s">
        <v>251</v>
      </c>
      <c r="D1372" s="2">
        <f t="shared" si="21"/>
        <v>675</v>
      </c>
      <c r="E1372" t="s">
        <v>7</v>
      </c>
      <c r="F1372" t="s">
        <v>1793</v>
      </c>
    </row>
    <row r="1373" spans="1:6">
      <c r="A1373" t="s">
        <v>1778</v>
      </c>
      <c r="B1373" t="s">
        <v>1795</v>
      </c>
      <c r="C1373" s="2" t="s">
        <v>251</v>
      </c>
      <c r="D1373" s="2">
        <f t="shared" si="21"/>
        <v>675</v>
      </c>
      <c r="E1373" t="s">
        <v>7</v>
      </c>
      <c r="F1373" t="s">
        <v>1603</v>
      </c>
    </row>
    <row r="1374" spans="1:6">
      <c r="A1374" t="s">
        <v>1778</v>
      </c>
      <c r="B1374" t="s">
        <v>1797</v>
      </c>
      <c r="C1374" s="2" t="s">
        <v>1641</v>
      </c>
      <c r="D1374" s="2">
        <f t="shared" si="21"/>
        <v>36</v>
      </c>
      <c r="E1374" t="s">
        <v>7</v>
      </c>
      <c r="F1374" t="s">
        <v>1796</v>
      </c>
    </row>
    <row r="1375" spans="1:6">
      <c r="A1375" t="s">
        <v>1778</v>
      </c>
      <c r="B1375" t="s">
        <v>1799</v>
      </c>
      <c r="C1375" s="2" t="s">
        <v>1672</v>
      </c>
      <c r="D1375" s="2">
        <f t="shared" si="21"/>
        <v>4</v>
      </c>
      <c r="E1375" t="s">
        <v>7</v>
      </c>
      <c r="F1375" t="s">
        <v>1798</v>
      </c>
    </row>
    <row r="1376" spans="1:6">
      <c r="A1376" t="s">
        <v>1778</v>
      </c>
      <c r="B1376" t="s">
        <v>1800</v>
      </c>
      <c r="C1376" s="2" t="s">
        <v>251</v>
      </c>
      <c r="D1376" s="2">
        <f t="shared" si="21"/>
        <v>675</v>
      </c>
      <c r="E1376" t="s">
        <v>7</v>
      </c>
      <c r="F1376" t="s">
        <v>1603</v>
      </c>
    </row>
    <row r="1377" spans="1:6">
      <c r="A1377" t="s">
        <v>1778</v>
      </c>
      <c r="B1377" t="s">
        <v>1801</v>
      </c>
      <c r="C1377" s="2" t="s">
        <v>1641</v>
      </c>
      <c r="D1377" s="2">
        <f t="shared" si="21"/>
        <v>36</v>
      </c>
      <c r="E1377" t="s">
        <v>7</v>
      </c>
      <c r="F1377" t="s">
        <v>1657</v>
      </c>
    </row>
    <row r="1378" spans="1:6">
      <c r="A1378" t="s">
        <v>1778</v>
      </c>
      <c r="B1378" t="s">
        <v>1802</v>
      </c>
      <c r="C1378" s="2" t="s">
        <v>16</v>
      </c>
      <c r="D1378" s="2">
        <f t="shared" si="21"/>
        <v>11</v>
      </c>
      <c r="E1378" t="s">
        <v>7</v>
      </c>
      <c r="F1378" t="s">
        <v>1603</v>
      </c>
    </row>
    <row r="1379" spans="1:6">
      <c r="A1379" t="s">
        <v>1778</v>
      </c>
      <c r="C1379" s="2" t="s">
        <v>10</v>
      </c>
      <c r="D1379" s="2">
        <f t="shared" si="21"/>
        <v>98</v>
      </c>
      <c r="E1379" t="s">
        <v>37</v>
      </c>
      <c r="F1379" t="s">
        <v>1603</v>
      </c>
    </row>
    <row r="1380" spans="1:6">
      <c r="A1380" t="s">
        <v>1778</v>
      </c>
      <c r="C1380" s="2" t="s">
        <v>251</v>
      </c>
      <c r="D1380" s="2">
        <f t="shared" si="21"/>
        <v>675</v>
      </c>
      <c r="E1380" t="s">
        <v>7</v>
      </c>
      <c r="F1380" t="s">
        <v>1803</v>
      </c>
    </row>
    <row r="1381" spans="1:6">
      <c r="A1381" t="s">
        <v>1778</v>
      </c>
      <c r="C1381" s="2" t="s">
        <v>251</v>
      </c>
      <c r="D1381" s="2">
        <f t="shared" si="21"/>
        <v>675</v>
      </c>
      <c r="E1381" t="s">
        <v>7</v>
      </c>
      <c r="F1381" t="s">
        <v>1658</v>
      </c>
    </row>
    <row r="1382" spans="1:6">
      <c r="A1382" t="s">
        <v>1804</v>
      </c>
      <c r="B1382" t="s">
        <v>1806</v>
      </c>
      <c r="C1382" s="2" t="s">
        <v>1634</v>
      </c>
      <c r="D1382" s="2">
        <f t="shared" si="21"/>
        <v>5</v>
      </c>
      <c r="E1382" t="s">
        <v>7</v>
      </c>
      <c r="F1382" t="s">
        <v>1805</v>
      </c>
    </row>
    <row r="1383" spans="1:6">
      <c r="A1383" t="s">
        <v>1804</v>
      </c>
      <c r="B1383" t="s">
        <v>1807</v>
      </c>
      <c r="C1383" s="2" t="s">
        <v>1602</v>
      </c>
      <c r="D1383" s="2">
        <f t="shared" si="21"/>
        <v>5</v>
      </c>
      <c r="E1383" t="s">
        <v>7</v>
      </c>
      <c r="F1383" t="s">
        <v>1656</v>
      </c>
    </row>
    <row r="1384" spans="1:6">
      <c r="A1384" t="s">
        <v>1804</v>
      </c>
      <c r="B1384" t="s">
        <v>1808</v>
      </c>
      <c r="C1384" s="2" t="s">
        <v>1641</v>
      </c>
      <c r="D1384" s="2">
        <f t="shared" si="21"/>
        <v>36</v>
      </c>
      <c r="E1384" t="s">
        <v>7</v>
      </c>
      <c r="F1384" t="s">
        <v>1603</v>
      </c>
    </row>
    <row r="1385" spans="1:6">
      <c r="A1385" t="s">
        <v>1804</v>
      </c>
      <c r="B1385" t="s">
        <v>1809</v>
      </c>
      <c r="C1385" s="2" t="s">
        <v>1641</v>
      </c>
      <c r="D1385" s="2">
        <f t="shared" si="21"/>
        <v>36</v>
      </c>
      <c r="E1385" t="s">
        <v>7</v>
      </c>
      <c r="F1385" t="s">
        <v>1766</v>
      </c>
    </row>
    <row r="1386" spans="1:6">
      <c r="A1386" t="s">
        <v>1804</v>
      </c>
      <c r="B1386" t="s">
        <v>1810</v>
      </c>
      <c r="C1386" s="2" t="s">
        <v>251</v>
      </c>
      <c r="D1386" s="2">
        <f t="shared" si="21"/>
        <v>675</v>
      </c>
      <c r="E1386" t="s">
        <v>7</v>
      </c>
      <c r="F1386" t="s">
        <v>1603</v>
      </c>
    </row>
    <row r="1387" spans="1:6">
      <c r="A1387" t="s">
        <v>1804</v>
      </c>
      <c r="B1387" t="s">
        <v>1811</v>
      </c>
      <c r="C1387" s="2" t="s">
        <v>297</v>
      </c>
      <c r="D1387" s="2">
        <f t="shared" si="21"/>
        <v>36</v>
      </c>
      <c r="E1387" t="s">
        <v>7</v>
      </c>
      <c r="F1387" t="s">
        <v>1603</v>
      </c>
    </row>
    <row r="1388" spans="1:6">
      <c r="A1388" t="s">
        <v>1804</v>
      </c>
      <c r="B1388" t="s">
        <v>1812</v>
      </c>
      <c r="C1388" s="2" t="s">
        <v>251</v>
      </c>
      <c r="D1388" s="2">
        <f t="shared" si="21"/>
        <v>675</v>
      </c>
      <c r="E1388" t="s">
        <v>7</v>
      </c>
      <c r="F1388" t="s">
        <v>1603</v>
      </c>
    </row>
    <row r="1389" spans="1:6">
      <c r="A1389" t="s">
        <v>1804</v>
      </c>
      <c r="B1389" t="s">
        <v>1813</v>
      </c>
      <c r="C1389" s="2" t="s">
        <v>1641</v>
      </c>
      <c r="D1389" s="2">
        <f t="shared" si="21"/>
        <v>36</v>
      </c>
      <c r="E1389" t="s">
        <v>7</v>
      </c>
      <c r="F1389" t="s">
        <v>1603</v>
      </c>
    </row>
    <row r="1390" spans="1:6">
      <c r="A1390" t="s">
        <v>1804</v>
      </c>
      <c r="B1390" t="s">
        <v>1814</v>
      </c>
      <c r="C1390" s="2" t="s">
        <v>251</v>
      </c>
      <c r="D1390" s="2">
        <f t="shared" si="21"/>
        <v>675</v>
      </c>
      <c r="E1390" t="s">
        <v>7</v>
      </c>
      <c r="F1390" t="s">
        <v>1704</v>
      </c>
    </row>
    <row r="1391" spans="1:6">
      <c r="A1391" t="s">
        <v>1804</v>
      </c>
      <c r="B1391" t="s">
        <v>1816</v>
      </c>
      <c r="C1391" s="2" t="s">
        <v>1641</v>
      </c>
      <c r="D1391" s="2">
        <f t="shared" si="21"/>
        <v>36</v>
      </c>
      <c r="E1391" t="s">
        <v>7</v>
      </c>
      <c r="F1391" t="s">
        <v>1815</v>
      </c>
    </row>
    <row r="1392" spans="1:6">
      <c r="A1392" t="s">
        <v>1804</v>
      </c>
      <c r="B1392" t="s">
        <v>1817</v>
      </c>
      <c r="C1392" s="2" t="s">
        <v>251</v>
      </c>
      <c r="D1392" s="2">
        <f t="shared" si="21"/>
        <v>675</v>
      </c>
      <c r="E1392" t="s">
        <v>7</v>
      </c>
      <c r="F1392" t="s">
        <v>1690</v>
      </c>
    </row>
    <row r="1393" spans="1:6">
      <c r="A1393" t="s">
        <v>1804</v>
      </c>
      <c r="B1393" t="s">
        <v>1818</v>
      </c>
      <c r="C1393" s="2" t="s">
        <v>290</v>
      </c>
      <c r="D1393" s="2">
        <f t="shared" si="21"/>
        <v>7</v>
      </c>
      <c r="E1393" t="s">
        <v>7</v>
      </c>
      <c r="F1393" t="s">
        <v>1603</v>
      </c>
    </row>
    <row r="1394" spans="1:6">
      <c r="A1394" t="s">
        <v>1804</v>
      </c>
      <c r="B1394" t="s">
        <v>1820</v>
      </c>
      <c r="C1394" s="2" t="s">
        <v>1641</v>
      </c>
      <c r="D1394" s="2">
        <f t="shared" si="21"/>
        <v>36</v>
      </c>
      <c r="E1394" t="s">
        <v>7</v>
      </c>
      <c r="F1394" t="s">
        <v>1819</v>
      </c>
    </row>
    <row r="1395" spans="1:6">
      <c r="A1395" t="s">
        <v>1804</v>
      </c>
      <c r="B1395" t="s">
        <v>1821</v>
      </c>
      <c r="C1395" s="2" t="s">
        <v>16</v>
      </c>
      <c r="D1395" s="2">
        <f t="shared" si="21"/>
        <v>11</v>
      </c>
      <c r="E1395" t="s">
        <v>7</v>
      </c>
      <c r="F1395" t="s">
        <v>1603</v>
      </c>
    </row>
    <row r="1396" spans="1:6">
      <c r="A1396" t="s">
        <v>1804</v>
      </c>
      <c r="B1396" t="s">
        <v>1822</v>
      </c>
      <c r="C1396" s="2" t="s">
        <v>251</v>
      </c>
      <c r="D1396" s="2">
        <f t="shared" si="21"/>
        <v>675</v>
      </c>
      <c r="E1396" t="s">
        <v>7</v>
      </c>
      <c r="F1396" t="s">
        <v>1631</v>
      </c>
    </row>
    <row r="1397" spans="1:6">
      <c r="A1397" t="s">
        <v>1804</v>
      </c>
      <c r="B1397" t="s">
        <v>1824</v>
      </c>
      <c r="C1397" s="2" t="s">
        <v>251</v>
      </c>
      <c r="D1397" s="2">
        <f t="shared" si="21"/>
        <v>675</v>
      </c>
      <c r="E1397" t="s">
        <v>7</v>
      </c>
      <c r="F1397" t="s">
        <v>1823</v>
      </c>
    </row>
    <row r="1398" spans="1:6">
      <c r="A1398" t="s">
        <v>1804</v>
      </c>
      <c r="B1398" t="s">
        <v>1825</v>
      </c>
      <c r="C1398" s="2" t="s">
        <v>10</v>
      </c>
      <c r="D1398" s="2">
        <f t="shared" si="21"/>
        <v>98</v>
      </c>
      <c r="E1398" t="s">
        <v>24</v>
      </c>
      <c r="F1398" t="s">
        <v>1603</v>
      </c>
    </row>
    <row r="1399" spans="1:6">
      <c r="A1399" t="s">
        <v>1804</v>
      </c>
      <c r="B1399" t="s">
        <v>1826</v>
      </c>
      <c r="C1399" s="2" t="s">
        <v>1641</v>
      </c>
      <c r="D1399" s="2">
        <f t="shared" si="21"/>
        <v>36</v>
      </c>
      <c r="E1399" t="s">
        <v>7</v>
      </c>
      <c r="F1399" t="s">
        <v>1603</v>
      </c>
    </row>
    <row r="1400" spans="1:6">
      <c r="A1400" t="s">
        <v>1804</v>
      </c>
      <c r="C1400" s="2" t="s">
        <v>385</v>
      </c>
      <c r="D1400" s="2">
        <f t="shared" si="21"/>
        <v>425</v>
      </c>
      <c r="E1400" t="s">
        <v>7</v>
      </c>
      <c r="F1400" t="s">
        <v>1736</v>
      </c>
    </row>
    <row r="1401" spans="1:6">
      <c r="A1401" t="s">
        <v>1804</v>
      </c>
      <c r="C1401" s="2" t="s">
        <v>251</v>
      </c>
      <c r="D1401" s="2">
        <f t="shared" si="21"/>
        <v>675</v>
      </c>
      <c r="E1401" t="s">
        <v>7</v>
      </c>
      <c r="F1401" t="s">
        <v>1827</v>
      </c>
    </row>
    <row r="1402" spans="1:6">
      <c r="A1402" t="s">
        <v>1828</v>
      </c>
      <c r="B1402" t="s">
        <v>1829</v>
      </c>
      <c r="C1402" s="2" t="s">
        <v>1641</v>
      </c>
      <c r="D1402" s="2">
        <f t="shared" si="21"/>
        <v>36</v>
      </c>
      <c r="E1402" t="s">
        <v>7</v>
      </c>
      <c r="F1402" t="s">
        <v>1704</v>
      </c>
    </row>
    <row r="1403" spans="1:6">
      <c r="A1403" t="s">
        <v>1828</v>
      </c>
      <c r="B1403" t="s">
        <v>1831</v>
      </c>
      <c r="C1403" s="2" t="s">
        <v>422</v>
      </c>
      <c r="D1403" s="2">
        <f t="shared" si="21"/>
        <v>72</v>
      </c>
      <c r="E1403" t="s">
        <v>7</v>
      </c>
      <c r="F1403" t="s">
        <v>1830</v>
      </c>
    </row>
    <row r="1404" spans="1:6">
      <c r="A1404" t="s">
        <v>1828</v>
      </c>
      <c r="B1404" t="s">
        <v>1833</v>
      </c>
      <c r="C1404" s="2" t="s">
        <v>1641</v>
      </c>
      <c r="D1404" s="2">
        <f t="shared" si="21"/>
        <v>36</v>
      </c>
      <c r="E1404" t="s">
        <v>7</v>
      </c>
      <c r="F1404" t="s">
        <v>1832</v>
      </c>
    </row>
    <row r="1405" spans="1:6">
      <c r="A1405" t="s">
        <v>1828</v>
      </c>
      <c r="B1405" t="s">
        <v>1835</v>
      </c>
      <c r="C1405" s="2" t="s">
        <v>102</v>
      </c>
      <c r="D1405" s="2">
        <f t="shared" si="21"/>
        <v>17</v>
      </c>
      <c r="E1405" t="s">
        <v>7</v>
      </c>
      <c r="F1405" t="s">
        <v>1834</v>
      </c>
    </row>
    <row r="1406" spans="1:6">
      <c r="A1406" t="s">
        <v>1828</v>
      </c>
      <c r="B1406" t="s">
        <v>1837</v>
      </c>
      <c r="C1406" s="2" t="s">
        <v>520</v>
      </c>
      <c r="D1406" s="2">
        <f t="shared" si="21"/>
        <v>21</v>
      </c>
      <c r="E1406" t="s">
        <v>37</v>
      </c>
      <c r="F1406" t="s">
        <v>1836</v>
      </c>
    </row>
    <row r="1407" spans="1:6">
      <c r="A1407" t="s">
        <v>1828</v>
      </c>
      <c r="B1407" t="s">
        <v>1838</v>
      </c>
      <c r="C1407" s="2" t="s">
        <v>241</v>
      </c>
      <c r="D1407" s="2">
        <f t="shared" si="21"/>
        <v>189</v>
      </c>
      <c r="E1407" t="s">
        <v>7</v>
      </c>
      <c r="F1407" t="s">
        <v>1836</v>
      </c>
    </row>
    <row r="1408" spans="1:6">
      <c r="A1408" t="s">
        <v>1828</v>
      </c>
      <c r="B1408" t="s">
        <v>1839</v>
      </c>
      <c r="C1408" s="2" t="s">
        <v>385</v>
      </c>
      <c r="D1408" s="2">
        <f t="shared" si="21"/>
        <v>425</v>
      </c>
      <c r="E1408" t="s">
        <v>7</v>
      </c>
      <c r="F1408" t="s">
        <v>1836</v>
      </c>
    </row>
    <row r="1409" spans="1:6">
      <c r="A1409" t="s">
        <v>1828</v>
      </c>
      <c r="B1409" t="s">
        <v>1840</v>
      </c>
      <c r="C1409" s="2" t="s">
        <v>6</v>
      </c>
      <c r="D1409" s="2">
        <f t="shared" si="21"/>
        <v>216</v>
      </c>
      <c r="E1409" t="s">
        <v>7</v>
      </c>
      <c r="F1409" t="s">
        <v>1836</v>
      </c>
    </row>
    <row r="1410" spans="1:6">
      <c r="A1410" t="s">
        <v>1828</v>
      </c>
      <c r="B1410" t="s">
        <v>1841</v>
      </c>
      <c r="C1410" s="2" t="s">
        <v>422</v>
      </c>
      <c r="D1410" s="2">
        <f t="shared" si="21"/>
        <v>72</v>
      </c>
      <c r="E1410" t="s">
        <v>7</v>
      </c>
      <c r="F1410" t="s">
        <v>1836</v>
      </c>
    </row>
    <row r="1411" spans="1:6">
      <c r="A1411" t="s">
        <v>1828</v>
      </c>
      <c r="B1411" t="s">
        <v>1843</v>
      </c>
      <c r="C1411" s="2" t="s">
        <v>251</v>
      </c>
      <c r="D1411" s="2">
        <f t="shared" ref="D1411:D1474" si="22">COUNTIF($C$2:$C$3136,$C1411)</f>
        <v>675</v>
      </c>
      <c r="E1411" t="s">
        <v>7</v>
      </c>
      <c r="F1411" t="s">
        <v>1842</v>
      </c>
    </row>
    <row r="1412" spans="1:6">
      <c r="A1412" t="s">
        <v>1828</v>
      </c>
      <c r="B1412" t="s">
        <v>1845</v>
      </c>
      <c r="C1412" s="2" t="s">
        <v>385</v>
      </c>
      <c r="D1412" s="2">
        <f t="shared" si="22"/>
        <v>425</v>
      </c>
      <c r="E1412" t="s">
        <v>7</v>
      </c>
      <c r="F1412" t="s">
        <v>1844</v>
      </c>
    </row>
    <row r="1413" spans="1:6">
      <c r="A1413" t="s">
        <v>1828</v>
      </c>
      <c r="C1413" s="2" t="s">
        <v>251</v>
      </c>
      <c r="D1413" s="2">
        <f t="shared" si="22"/>
        <v>675</v>
      </c>
      <c r="E1413" t="s">
        <v>7</v>
      </c>
      <c r="F1413" t="s">
        <v>1844</v>
      </c>
    </row>
    <row r="1414" spans="1:6">
      <c r="A1414" t="s">
        <v>1828</v>
      </c>
      <c r="C1414" s="2" t="s">
        <v>251</v>
      </c>
      <c r="D1414" s="2">
        <f t="shared" si="22"/>
        <v>675</v>
      </c>
      <c r="E1414" t="s">
        <v>7</v>
      </c>
      <c r="F1414" t="s">
        <v>1846</v>
      </c>
    </row>
    <row r="1415" spans="1:6">
      <c r="A1415" t="s">
        <v>1828</v>
      </c>
      <c r="C1415" s="2" t="s">
        <v>251</v>
      </c>
      <c r="D1415" s="2">
        <f t="shared" si="22"/>
        <v>675</v>
      </c>
      <c r="E1415" t="s">
        <v>7</v>
      </c>
      <c r="F1415" t="s">
        <v>1844</v>
      </c>
    </row>
    <row r="1416" spans="1:6">
      <c r="A1416" t="s">
        <v>1828</v>
      </c>
      <c r="C1416" s="2" t="s">
        <v>251</v>
      </c>
      <c r="D1416" s="2">
        <f t="shared" si="22"/>
        <v>675</v>
      </c>
      <c r="E1416" t="s">
        <v>7</v>
      </c>
      <c r="F1416" t="s">
        <v>1847</v>
      </c>
    </row>
    <row r="1417" spans="1:6">
      <c r="A1417" t="s">
        <v>1828</v>
      </c>
      <c r="C1417" s="2" t="s">
        <v>1848</v>
      </c>
      <c r="D1417" s="2">
        <f t="shared" si="22"/>
        <v>1</v>
      </c>
      <c r="E1417" t="s">
        <v>7</v>
      </c>
      <c r="F1417" t="s">
        <v>1844</v>
      </c>
    </row>
    <row r="1418" spans="1:6">
      <c r="A1418" t="s">
        <v>1828</v>
      </c>
      <c r="C1418" s="2" t="s">
        <v>241</v>
      </c>
      <c r="D1418" s="2">
        <f t="shared" si="22"/>
        <v>189</v>
      </c>
      <c r="E1418" t="s">
        <v>7</v>
      </c>
      <c r="F1418" t="s">
        <v>1849</v>
      </c>
    </row>
    <row r="1419" spans="1:6">
      <c r="A1419" t="s">
        <v>1828</v>
      </c>
      <c r="C1419" s="2" t="s">
        <v>244</v>
      </c>
      <c r="D1419" s="2">
        <f t="shared" si="22"/>
        <v>202</v>
      </c>
      <c r="E1419" t="s">
        <v>7</v>
      </c>
      <c r="F1419" t="s">
        <v>1850</v>
      </c>
    </row>
    <row r="1420" spans="1:6">
      <c r="A1420" t="s">
        <v>1828</v>
      </c>
      <c r="C1420" s="2" t="s">
        <v>241</v>
      </c>
      <c r="D1420" s="2">
        <f t="shared" si="22"/>
        <v>189</v>
      </c>
      <c r="E1420" t="s">
        <v>7</v>
      </c>
      <c r="F1420" t="s">
        <v>1851</v>
      </c>
    </row>
    <row r="1421" spans="1:6">
      <c r="A1421" t="s">
        <v>1828</v>
      </c>
      <c r="C1421" s="2" t="s">
        <v>251</v>
      </c>
      <c r="D1421" s="2">
        <f t="shared" si="22"/>
        <v>675</v>
      </c>
      <c r="E1421" t="s">
        <v>7</v>
      </c>
      <c r="F1421" t="s">
        <v>1852</v>
      </c>
    </row>
    <row r="1422" spans="1:6">
      <c r="A1422" t="s">
        <v>1853</v>
      </c>
      <c r="B1422" t="s">
        <v>1855</v>
      </c>
      <c r="C1422" s="2" t="s">
        <v>251</v>
      </c>
      <c r="D1422" s="2">
        <f t="shared" si="22"/>
        <v>675</v>
      </c>
      <c r="E1422" t="s">
        <v>7</v>
      </c>
      <c r="F1422" t="s">
        <v>1854</v>
      </c>
    </row>
    <row r="1423" spans="1:6">
      <c r="A1423" t="s">
        <v>1853</v>
      </c>
      <c r="B1423" t="s">
        <v>1857</v>
      </c>
      <c r="C1423" s="2" t="s">
        <v>385</v>
      </c>
      <c r="D1423" s="2">
        <f t="shared" si="22"/>
        <v>425</v>
      </c>
      <c r="E1423" t="s">
        <v>24</v>
      </c>
      <c r="F1423" t="s">
        <v>1856</v>
      </c>
    </row>
    <row r="1424" spans="1:6">
      <c r="A1424" t="s">
        <v>1853</v>
      </c>
      <c r="B1424" t="s">
        <v>1859</v>
      </c>
      <c r="C1424" s="2" t="s">
        <v>251</v>
      </c>
      <c r="D1424" s="2">
        <f t="shared" si="22"/>
        <v>675</v>
      </c>
      <c r="E1424" t="s">
        <v>7</v>
      </c>
      <c r="F1424" t="s">
        <v>1858</v>
      </c>
    </row>
    <row r="1425" spans="1:6">
      <c r="A1425" t="s">
        <v>1853</v>
      </c>
      <c r="B1425" t="s">
        <v>1860</v>
      </c>
      <c r="C1425" s="2" t="s">
        <v>251</v>
      </c>
      <c r="D1425" s="2">
        <f t="shared" si="22"/>
        <v>675</v>
      </c>
      <c r="E1425" t="s">
        <v>7</v>
      </c>
      <c r="F1425" t="s">
        <v>1844</v>
      </c>
    </row>
    <row r="1426" spans="1:6">
      <c r="A1426" t="s">
        <v>1853</v>
      </c>
      <c r="B1426" t="s">
        <v>1862</v>
      </c>
      <c r="C1426" s="2" t="s">
        <v>251</v>
      </c>
      <c r="D1426" s="2">
        <f t="shared" si="22"/>
        <v>675</v>
      </c>
      <c r="E1426" t="s">
        <v>7</v>
      </c>
      <c r="F1426" t="s">
        <v>1861</v>
      </c>
    </row>
    <row r="1427" spans="1:6">
      <c r="A1427" t="s">
        <v>1853</v>
      </c>
      <c r="B1427" t="s">
        <v>1864</v>
      </c>
      <c r="C1427" s="2" t="s">
        <v>251</v>
      </c>
      <c r="D1427" s="2">
        <f t="shared" si="22"/>
        <v>675</v>
      </c>
      <c r="E1427" t="s">
        <v>7</v>
      </c>
      <c r="F1427" t="s">
        <v>1863</v>
      </c>
    </row>
    <row r="1428" spans="1:6">
      <c r="A1428" t="s">
        <v>1853</v>
      </c>
      <c r="B1428" t="s">
        <v>1866</v>
      </c>
      <c r="C1428" s="2" t="s">
        <v>385</v>
      </c>
      <c r="D1428" s="2">
        <f t="shared" si="22"/>
        <v>425</v>
      </c>
      <c r="E1428" t="s">
        <v>7</v>
      </c>
      <c r="F1428" t="s">
        <v>1865</v>
      </c>
    </row>
    <row r="1429" spans="1:6">
      <c r="A1429" t="s">
        <v>1853</v>
      </c>
      <c r="B1429" t="s">
        <v>1867</v>
      </c>
      <c r="C1429" s="2" t="s">
        <v>251</v>
      </c>
      <c r="D1429" s="2">
        <f t="shared" si="22"/>
        <v>675</v>
      </c>
      <c r="E1429" t="s">
        <v>7</v>
      </c>
      <c r="F1429" t="s">
        <v>1844</v>
      </c>
    </row>
    <row r="1430" spans="1:6">
      <c r="A1430" t="s">
        <v>1853</v>
      </c>
      <c r="C1430" s="2" t="s">
        <v>251</v>
      </c>
      <c r="D1430" s="2">
        <f t="shared" si="22"/>
        <v>675</v>
      </c>
      <c r="E1430" t="s">
        <v>7</v>
      </c>
      <c r="F1430" t="s">
        <v>1868</v>
      </c>
    </row>
    <row r="1431" spans="1:6">
      <c r="A1431" t="s">
        <v>1853</v>
      </c>
      <c r="C1431" s="2" t="s">
        <v>385</v>
      </c>
      <c r="D1431" s="2">
        <f t="shared" si="22"/>
        <v>425</v>
      </c>
      <c r="E1431" t="s">
        <v>7</v>
      </c>
      <c r="F1431" t="s">
        <v>1869</v>
      </c>
    </row>
    <row r="1432" spans="1:6">
      <c r="A1432" t="s">
        <v>1853</v>
      </c>
      <c r="C1432" s="2" t="s">
        <v>385</v>
      </c>
      <c r="D1432" s="2">
        <f t="shared" si="22"/>
        <v>425</v>
      </c>
      <c r="E1432" t="s">
        <v>24</v>
      </c>
      <c r="F1432" t="s">
        <v>1870</v>
      </c>
    </row>
    <row r="1433" spans="1:6">
      <c r="A1433" t="s">
        <v>1853</v>
      </c>
      <c r="C1433" s="2" t="s">
        <v>251</v>
      </c>
      <c r="D1433" s="2">
        <f t="shared" si="22"/>
        <v>675</v>
      </c>
      <c r="E1433" t="s">
        <v>7</v>
      </c>
      <c r="F1433" t="s">
        <v>1871</v>
      </c>
    </row>
    <row r="1434" spans="1:6">
      <c r="A1434" t="s">
        <v>1853</v>
      </c>
      <c r="C1434" s="2" t="s">
        <v>520</v>
      </c>
      <c r="D1434" s="2">
        <f t="shared" si="22"/>
        <v>21</v>
      </c>
      <c r="E1434" t="s">
        <v>7</v>
      </c>
      <c r="F1434" t="s">
        <v>1872</v>
      </c>
    </row>
    <row r="1435" spans="1:6">
      <c r="A1435" t="s">
        <v>1853</v>
      </c>
      <c r="C1435" s="2" t="s">
        <v>251</v>
      </c>
      <c r="D1435" s="2">
        <f t="shared" si="22"/>
        <v>675</v>
      </c>
      <c r="E1435" t="s">
        <v>24</v>
      </c>
      <c r="F1435" t="s">
        <v>1873</v>
      </c>
    </row>
    <row r="1436" spans="1:6">
      <c r="A1436" t="s">
        <v>1853</v>
      </c>
      <c r="C1436" s="2" t="s">
        <v>385</v>
      </c>
      <c r="D1436" s="2">
        <f t="shared" si="22"/>
        <v>425</v>
      </c>
      <c r="E1436" t="s">
        <v>24</v>
      </c>
      <c r="F1436" t="s">
        <v>1874</v>
      </c>
    </row>
    <row r="1437" spans="1:6">
      <c r="A1437" t="s">
        <v>1853</v>
      </c>
      <c r="C1437" s="2" t="s">
        <v>251</v>
      </c>
      <c r="D1437" s="2">
        <f t="shared" si="22"/>
        <v>675</v>
      </c>
      <c r="E1437" t="s">
        <v>24</v>
      </c>
      <c r="F1437" t="s">
        <v>1875</v>
      </c>
    </row>
    <row r="1438" spans="1:6">
      <c r="A1438" t="s">
        <v>1853</v>
      </c>
      <c r="C1438" s="2" t="s">
        <v>385</v>
      </c>
      <c r="D1438" s="2">
        <f t="shared" si="22"/>
        <v>425</v>
      </c>
      <c r="E1438" t="s">
        <v>7</v>
      </c>
      <c r="F1438" t="s">
        <v>1876</v>
      </c>
    </row>
    <row r="1439" spans="1:6">
      <c r="A1439" t="s">
        <v>1853</v>
      </c>
      <c r="C1439" s="2" t="s">
        <v>385</v>
      </c>
      <c r="D1439" s="2">
        <f t="shared" si="22"/>
        <v>425</v>
      </c>
      <c r="E1439" t="s">
        <v>7</v>
      </c>
      <c r="F1439" t="s">
        <v>1877</v>
      </c>
    </row>
    <row r="1440" spans="1:6">
      <c r="A1440" t="s">
        <v>1853</v>
      </c>
      <c r="C1440" s="2" t="s">
        <v>382</v>
      </c>
      <c r="D1440" s="2">
        <f t="shared" si="22"/>
        <v>7</v>
      </c>
      <c r="E1440" t="s">
        <v>7</v>
      </c>
      <c r="F1440" t="s">
        <v>1878</v>
      </c>
    </row>
    <row r="1441" spans="1:6">
      <c r="A1441" t="s">
        <v>1853</v>
      </c>
      <c r="C1441" s="2" t="s">
        <v>251</v>
      </c>
      <c r="D1441" s="2">
        <f t="shared" si="22"/>
        <v>675</v>
      </c>
      <c r="E1441" t="s">
        <v>7</v>
      </c>
      <c r="F1441" t="s">
        <v>1879</v>
      </c>
    </row>
    <row r="1442" spans="1:6">
      <c r="A1442" t="s">
        <v>1880</v>
      </c>
      <c r="B1442" t="s">
        <v>1882</v>
      </c>
      <c r="C1442" s="2" t="s">
        <v>385</v>
      </c>
      <c r="D1442" s="2">
        <f t="shared" si="22"/>
        <v>425</v>
      </c>
      <c r="E1442" t="s">
        <v>7</v>
      </c>
      <c r="F1442" t="s">
        <v>1881</v>
      </c>
    </row>
    <row r="1443" spans="1:6">
      <c r="A1443" t="s">
        <v>1880</v>
      </c>
      <c r="B1443" t="s">
        <v>1884</v>
      </c>
      <c r="C1443" s="2" t="s">
        <v>251</v>
      </c>
      <c r="D1443" s="2">
        <f t="shared" si="22"/>
        <v>675</v>
      </c>
      <c r="E1443" t="s">
        <v>7</v>
      </c>
      <c r="F1443" t="s">
        <v>1883</v>
      </c>
    </row>
    <row r="1444" spans="1:6">
      <c r="A1444" t="s">
        <v>1880</v>
      </c>
      <c r="B1444" t="s">
        <v>1886</v>
      </c>
      <c r="C1444" s="2" t="s">
        <v>251</v>
      </c>
      <c r="D1444" s="2">
        <f t="shared" si="22"/>
        <v>675</v>
      </c>
      <c r="E1444" t="s">
        <v>7</v>
      </c>
      <c r="F1444" t="s">
        <v>1885</v>
      </c>
    </row>
    <row r="1445" spans="1:6">
      <c r="A1445" t="s">
        <v>1880</v>
      </c>
      <c r="B1445" t="s">
        <v>1888</v>
      </c>
      <c r="C1445" s="2" t="s">
        <v>297</v>
      </c>
      <c r="D1445" s="2">
        <f t="shared" si="22"/>
        <v>36</v>
      </c>
      <c r="E1445" t="s">
        <v>7</v>
      </c>
      <c r="F1445" t="s">
        <v>1887</v>
      </c>
    </row>
    <row r="1446" spans="1:6">
      <c r="A1446" t="s">
        <v>1880</v>
      </c>
      <c r="B1446" t="s">
        <v>1889</v>
      </c>
      <c r="C1446" s="2" t="s">
        <v>1387</v>
      </c>
      <c r="D1446" s="2">
        <f t="shared" si="22"/>
        <v>16</v>
      </c>
      <c r="E1446" t="s">
        <v>7</v>
      </c>
      <c r="F1446" t="s">
        <v>1844</v>
      </c>
    </row>
    <row r="1447" spans="1:6">
      <c r="A1447" t="s">
        <v>1880</v>
      </c>
      <c r="B1447" t="s">
        <v>1891</v>
      </c>
      <c r="C1447" s="2" t="s">
        <v>251</v>
      </c>
      <c r="D1447" s="2">
        <f t="shared" si="22"/>
        <v>675</v>
      </c>
      <c r="E1447" t="s">
        <v>7</v>
      </c>
      <c r="F1447" t="s">
        <v>1890</v>
      </c>
    </row>
    <row r="1448" spans="1:6">
      <c r="A1448" t="s">
        <v>1880</v>
      </c>
      <c r="B1448" t="s">
        <v>1892</v>
      </c>
      <c r="C1448" s="2" t="s">
        <v>385</v>
      </c>
      <c r="D1448" s="2">
        <f t="shared" si="22"/>
        <v>425</v>
      </c>
      <c r="E1448" t="s">
        <v>7</v>
      </c>
      <c r="F1448" t="s">
        <v>1844</v>
      </c>
    </row>
    <row r="1449" spans="1:6">
      <c r="A1449" t="s">
        <v>1880</v>
      </c>
      <c r="B1449" t="s">
        <v>1894</v>
      </c>
      <c r="C1449" s="2" t="s">
        <v>385</v>
      </c>
      <c r="D1449" s="2">
        <f t="shared" si="22"/>
        <v>425</v>
      </c>
      <c r="E1449" t="s">
        <v>37</v>
      </c>
      <c r="F1449" t="s">
        <v>1893</v>
      </c>
    </row>
    <row r="1450" spans="1:6">
      <c r="A1450" t="s">
        <v>1880</v>
      </c>
      <c r="B1450" t="s">
        <v>1895</v>
      </c>
      <c r="C1450" s="2" t="s">
        <v>385</v>
      </c>
      <c r="D1450" s="2">
        <f t="shared" si="22"/>
        <v>425</v>
      </c>
      <c r="E1450" t="s">
        <v>7</v>
      </c>
      <c r="F1450" t="s">
        <v>1844</v>
      </c>
    </row>
    <row r="1451" spans="1:6">
      <c r="A1451" t="s">
        <v>1880</v>
      </c>
      <c r="B1451" t="s">
        <v>1897</v>
      </c>
      <c r="C1451" s="2" t="s">
        <v>251</v>
      </c>
      <c r="D1451" s="2">
        <f t="shared" si="22"/>
        <v>675</v>
      </c>
      <c r="E1451" t="s">
        <v>7</v>
      </c>
      <c r="F1451" t="s">
        <v>1896</v>
      </c>
    </row>
    <row r="1452" spans="1:6">
      <c r="A1452" t="s">
        <v>1880</v>
      </c>
      <c r="B1452" t="s">
        <v>1899</v>
      </c>
      <c r="C1452" s="2" t="s">
        <v>251</v>
      </c>
      <c r="D1452" s="2">
        <f t="shared" si="22"/>
        <v>675</v>
      </c>
      <c r="E1452" t="s">
        <v>7</v>
      </c>
      <c r="F1452" t="s">
        <v>1898</v>
      </c>
    </row>
    <row r="1453" spans="1:6">
      <c r="A1453" t="s">
        <v>1880</v>
      </c>
      <c r="B1453" t="s">
        <v>1901</v>
      </c>
      <c r="C1453" s="2" t="s">
        <v>422</v>
      </c>
      <c r="D1453" s="2">
        <f t="shared" si="22"/>
        <v>72</v>
      </c>
      <c r="E1453" t="s">
        <v>7</v>
      </c>
      <c r="F1453" t="s">
        <v>1900</v>
      </c>
    </row>
    <row r="1454" spans="1:6">
      <c r="A1454" t="s">
        <v>1880</v>
      </c>
      <c r="C1454" s="2" t="s">
        <v>385</v>
      </c>
      <c r="D1454" s="2">
        <f t="shared" si="22"/>
        <v>425</v>
      </c>
      <c r="E1454" t="s">
        <v>7</v>
      </c>
      <c r="F1454" t="s">
        <v>1902</v>
      </c>
    </row>
    <row r="1455" spans="1:6">
      <c r="A1455" t="s">
        <v>1880</v>
      </c>
      <c r="C1455" s="2" t="s">
        <v>385</v>
      </c>
      <c r="D1455" s="2">
        <f t="shared" si="22"/>
        <v>425</v>
      </c>
      <c r="E1455" t="s">
        <v>7</v>
      </c>
      <c r="F1455" t="s">
        <v>1903</v>
      </c>
    </row>
    <row r="1456" spans="1:6">
      <c r="A1456" t="s">
        <v>1880</v>
      </c>
      <c r="C1456" s="2" t="s">
        <v>244</v>
      </c>
      <c r="D1456" s="2">
        <f t="shared" si="22"/>
        <v>202</v>
      </c>
      <c r="E1456" t="s">
        <v>24</v>
      </c>
      <c r="F1456" t="s">
        <v>1904</v>
      </c>
    </row>
    <row r="1457" spans="1:6">
      <c r="A1457" t="s">
        <v>1880</v>
      </c>
      <c r="C1457" s="2" t="s">
        <v>241</v>
      </c>
      <c r="D1457" s="2">
        <f t="shared" si="22"/>
        <v>189</v>
      </c>
      <c r="E1457" t="s">
        <v>7</v>
      </c>
      <c r="F1457" t="s">
        <v>1905</v>
      </c>
    </row>
    <row r="1458" spans="1:6">
      <c r="A1458" t="s">
        <v>1880</v>
      </c>
      <c r="C1458" s="2" t="s">
        <v>251</v>
      </c>
      <c r="D1458" s="2">
        <f t="shared" si="22"/>
        <v>675</v>
      </c>
      <c r="E1458" t="s">
        <v>7</v>
      </c>
      <c r="F1458" t="s">
        <v>1906</v>
      </c>
    </row>
    <row r="1459" spans="1:6">
      <c r="A1459" t="s">
        <v>1880</v>
      </c>
      <c r="C1459" s="2" t="s">
        <v>251</v>
      </c>
      <c r="D1459" s="2">
        <f t="shared" si="22"/>
        <v>675</v>
      </c>
      <c r="E1459" t="s">
        <v>7</v>
      </c>
      <c r="F1459" t="s">
        <v>1907</v>
      </c>
    </row>
    <row r="1460" spans="1:6">
      <c r="A1460" t="s">
        <v>1880</v>
      </c>
      <c r="C1460" s="2" t="s">
        <v>385</v>
      </c>
      <c r="D1460" s="2">
        <f t="shared" si="22"/>
        <v>425</v>
      </c>
      <c r="E1460" t="s">
        <v>24</v>
      </c>
      <c r="F1460" t="s">
        <v>1908</v>
      </c>
    </row>
    <row r="1461" spans="1:6">
      <c r="A1461" t="s">
        <v>1880</v>
      </c>
      <c r="C1461" s="2" t="s">
        <v>422</v>
      </c>
      <c r="D1461" s="2">
        <f t="shared" si="22"/>
        <v>72</v>
      </c>
      <c r="E1461" t="s">
        <v>37</v>
      </c>
      <c r="F1461" t="s">
        <v>1909</v>
      </c>
    </row>
    <row r="1462" spans="1:6">
      <c r="A1462" t="s">
        <v>1910</v>
      </c>
      <c r="B1462" t="s">
        <v>1912</v>
      </c>
      <c r="C1462" s="2" t="s">
        <v>251</v>
      </c>
      <c r="D1462" s="2">
        <f t="shared" si="22"/>
        <v>675</v>
      </c>
      <c r="E1462" t="s">
        <v>7</v>
      </c>
      <c r="F1462" t="s">
        <v>1911</v>
      </c>
    </row>
    <row r="1463" spans="1:6">
      <c r="A1463" t="s">
        <v>1910</v>
      </c>
      <c r="B1463" t="s">
        <v>1914</v>
      </c>
      <c r="C1463" s="2" t="s">
        <v>251</v>
      </c>
      <c r="D1463" s="2">
        <f t="shared" si="22"/>
        <v>675</v>
      </c>
      <c r="E1463" t="s">
        <v>7</v>
      </c>
      <c r="F1463" t="s">
        <v>1913</v>
      </c>
    </row>
    <row r="1464" spans="1:6">
      <c r="A1464" t="s">
        <v>1910</v>
      </c>
      <c r="B1464" t="s">
        <v>1916</v>
      </c>
      <c r="C1464" s="2" t="s">
        <v>385</v>
      </c>
      <c r="D1464" s="2">
        <f t="shared" si="22"/>
        <v>425</v>
      </c>
      <c r="E1464" t="s">
        <v>7</v>
      </c>
      <c r="F1464" t="s">
        <v>1915</v>
      </c>
    </row>
    <row r="1465" spans="1:6">
      <c r="A1465" t="s">
        <v>1910</v>
      </c>
      <c r="B1465" t="s">
        <v>1918</v>
      </c>
      <c r="C1465" s="2" t="s">
        <v>385</v>
      </c>
      <c r="D1465" s="2">
        <f t="shared" si="22"/>
        <v>425</v>
      </c>
      <c r="E1465" t="s">
        <v>7</v>
      </c>
      <c r="F1465" t="s">
        <v>1917</v>
      </c>
    </row>
    <row r="1466" spans="1:6">
      <c r="A1466" t="s">
        <v>1910</v>
      </c>
      <c r="B1466" t="s">
        <v>1919</v>
      </c>
      <c r="C1466" s="2" t="s">
        <v>251</v>
      </c>
      <c r="D1466" s="2">
        <f t="shared" si="22"/>
        <v>675</v>
      </c>
      <c r="E1466" t="s">
        <v>24</v>
      </c>
      <c r="F1466" t="s">
        <v>1893</v>
      </c>
    </row>
    <row r="1467" spans="1:6">
      <c r="A1467" t="s">
        <v>1910</v>
      </c>
      <c r="B1467" t="s">
        <v>1921</v>
      </c>
      <c r="C1467" s="2" t="s">
        <v>422</v>
      </c>
      <c r="D1467" s="2">
        <f t="shared" si="22"/>
        <v>72</v>
      </c>
      <c r="E1467" t="s">
        <v>37</v>
      </c>
      <c r="F1467" t="s">
        <v>1920</v>
      </c>
    </row>
    <row r="1468" spans="1:6">
      <c r="A1468" t="s">
        <v>1910</v>
      </c>
      <c r="B1468" t="s">
        <v>1923</v>
      </c>
      <c r="C1468" s="2" t="s">
        <v>251</v>
      </c>
      <c r="D1468" s="2">
        <f t="shared" si="22"/>
        <v>675</v>
      </c>
      <c r="E1468" t="s">
        <v>7</v>
      </c>
      <c r="F1468" t="s">
        <v>1922</v>
      </c>
    </row>
    <row r="1469" spans="1:6">
      <c r="A1469" t="s">
        <v>1910</v>
      </c>
      <c r="B1469" t="s">
        <v>1925</v>
      </c>
      <c r="C1469" s="2" t="s">
        <v>251</v>
      </c>
      <c r="D1469" s="2">
        <f t="shared" si="22"/>
        <v>675</v>
      </c>
      <c r="E1469" t="s">
        <v>7</v>
      </c>
      <c r="F1469" t="s">
        <v>1924</v>
      </c>
    </row>
    <row r="1470" spans="1:6">
      <c r="A1470" t="s">
        <v>1910</v>
      </c>
      <c r="B1470" t="s">
        <v>1926</v>
      </c>
      <c r="C1470" s="2" t="s">
        <v>241</v>
      </c>
      <c r="D1470" s="2">
        <f t="shared" si="22"/>
        <v>189</v>
      </c>
      <c r="E1470" t="s">
        <v>7</v>
      </c>
      <c r="F1470" t="s">
        <v>1844</v>
      </c>
    </row>
    <row r="1471" spans="1:6">
      <c r="A1471" t="s">
        <v>1910</v>
      </c>
      <c r="B1471" t="s">
        <v>1928</v>
      </c>
      <c r="C1471" s="2" t="s">
        <v>251</v>
      </c>
      <c r="D1471" s="2">
        <f t="shared" si="22"/>
        <v>675</v>
      </c>
      <c r="E1471" t="s">
        <v>7</v>
      </c>
      <c r="F1471" t="s">
        <v>1927</v>
      </c>
    </row>
    <row r="1472" spans="1:6">
      <c r="A1472" t="s">
        <v>1910</v>
      </c>
      <c r="B1472" t="s">
        <v>1930</v>
      </c>
      <c r="C1472" s="2" t="s">
        <v>251</v>
      </c>
      <c r="D1472" s="2">
        <f t="shared" si="22"/>
        <v>675</v>
      </c>
      <c r="E1472" t="s">
        <v>7</v>
      </c>
      <c r="F1472" t="s">
        <v>1929</v>
      </c>
    </row>
    <row r="1473" spans="1:6">
      <c r="A1473" t="s">
        <v>1910</v>
      </c>
      <c r="B1473" t="s">
        <v>1932</v>
      </c>
      <c r="C1473" s="2" t="s">
        <v>251</v>
      </c>
      <c r="D1473" s="2">
        <f t="shared" si="22"/>
        <v>675</v>
      </c>
      <c r="E1473" t="s">
        <v>7</v>
      </c>
      <c r="F1473" t="s">
        <v>1931</v>
      </c>
    </row>
    <row r="1474" spans="1:6">
      <c r="A1474" t="s">
        <v>1910</v>
      </c>
      <c r="B1474" t="s">
        <v>1934</v>
      </c>
      <c r="C1474" s="2" t="s">
        <v>251</v>
      </c>
      <c r="D1474" s="2">
        <f t="shared" si="22"/>
        <v>675</v>
      </c>
      <c r="E1474" t="s">
        <v>7</v>
      </c>
      <c r="F1474" t="s">
        <v>1933</v>
      </c>
    </row>
    <row r="1475" spans="1:6">
      <c r="A1475" t="s">
        <v>1910</v>
      </c>
      <c r="C1475" s="2" t="s">
        <v>251</v>
      </c>
      <c r="D1475" s="2">
        <f t="shared" ref="D1475:D1538" si="23">COUNTIF($C$2:$C$3136,$C1475)</f>
        <v>675</v>
      </c>
      <c r="E1475" t="s">
        <v>7</v>
      </c>
      <c r="F1475" t="s">
        <v>1935</v>
      </c>
    </row>
    <row r="1476" spans="1:6">
      <c r="A1476" t="s">
        <v>1910</v>
      </c>
      <c r="C1476" s="2" t="s">
        <v>385</v>
      </c>
      <c r="D1476" s="2">
        <f t="shared" si="23"/>
        <v>425</v>
      </c>
      <c r="E1476" t="s">
        <v>24</v>
      </c>
      <c r="F1476" t="s">
        <v>1904</v>
      </c>
    </row>
    <row r="1477" spans="1:6">
      <c r="A1477" t="s">
        <v>1910</v>
      </c>
      <c r="C1477" s="2" t="s">
        <v>244</v>
      </c>
      <c r="D1477" s="2">
        <f t="shared" si="23"/>
        <v>202</v>
      </c>
      <c r="E1477" t="s">
        <v>37</v>
      </c>
      <c r="F1477" t="s">
        <v>1936</v>
      </c>
    </row>
    <row r="1478" spans="1:6">
      <c r="A1478" t="s">
        <v>1910</v>
      </c>
      <c r="C1478" s="2" t="s">
        <v>241</v>
      </c>
      <c r="D1478" s="2">
        <f t="shared" si="23"/>
        <v>189</v>
      </c>
      <c r="E1478" t="s">
        <v>7</v>
      </c>
      <c r="F1478" t="s">
        <v>1844</v>
      </c>
    </row>
    <row r="1479" spans="1:6">
      <c r="A1479" t="s">
        <v>1910</v>
      </c>
      <c r="C1479" s="2" t="s">
        <v>251</v>
      </c>
      <c r="D1479" s="2">
        <f t="shared" si="23"/>
        <v>675</v>
      </c>
      <c r="E1479" t="s">
        <v>7</v>
      </c>
      <c r="F1479" t="s">
        <v>1844</v>
      </c>
    </row>
    <row r="1480" spans="1:6">
      <c r="A1480" t="s">
        <v>1910</v>
      </c>
      <c r="C1480" s="2" t="s">
        <v>251</v>
      </c>
      <c r="D1480" s="2">
        <f t="shared" si="23"/>
        <v>675</v>
      </c>
      <c r="E1480" t="s">
        <v>7</v>
      </c>
      <c r="F1480" t="s">
        <v>1937</v>
      </c>
    </row>
    <row r="1481" spans="1:6">
      <c r="A1481" t="s">
        <v>1910</v>
      </c>
      <c r="C1481" s="2" t="s">
        <v>385</v>
      </c>
      <c r="D1481" s="2">
        <f t="shared" si="23"/>
        <v>425</v>
      </c>
      <c r="E1481" t="s">
        <v>7</v>
      </c>
      <c r="F1481" t="s">
        <v>1844</v>
      </c>
    </row>
    <row r="1482" spans="1:6">
      <c r="A1482" t="s">
        <v>1938</v>
      </c>
      <c r="B1482" t="s">
        <v>1940</v>
      </c>
      <c r="C1482" s="2" t="s">
        <v>251</v>
      </c>
      <c r="D1482" s="2">
        <f t="shared" si="23"/>
        <v>675</v>
      </c>
      <c r="E1482" t="s">
        <v>7</v>
      </c>
      <c r="F1482" t="s">
        <v>1939</v>
      </c>
    </row>
    <row r="1483" spans="1:6">
      <c r="A1483" t="s">
        <v>1938</v>
      </c>
      <c r="B1483" t="s">
        <v>1942</v>
      </c>
      <c r="C1483" s="2" t="s">
        <v>385</v>
      </c>
      <c r="D1483" s="2">
        <f t="shared" si="23"/>
        <v>425</v>
      </c>
      <c r="E1483" t="s">
        <v>24</v>
      </c>
      <c r="F1483" t="s">
        <v>1941</v>
      </c>
    </row>
    <row r="1484" spans="1:6">
      <c r="A1484" t="s">
        <v>1938</v>
      </c>
      <c r="B1484" t="s">
        <v>1944</v>
      </c>
      <c r="C1484" s="2" t="s">
        <v>251</v>
      </c>
      <c r="D1484" s="2">
        <f t="shared" si="23"/>
        <v>675</v>
      </c>
      <c r="E1484" t="s">
        <v>7</v>
      </c>
      <c r="F1484" t="s">
        <v>1943</v>
      </c>
    </row>
    <row r="1485" spans="1:6">
      <c r="A1485" t="s">
        <v>1938</v>
      </c>
      <c r="B1485" t="s">
        <v>1946</v>
      </c>
      <c r="C1485" s="2" t="s">
        <v>251</v>
      </c>
      <c r="D1485" s="2">
        <f t="shared" si="23"/>
        <v>675</v>
      </c>
      <c r="E1485" t="s">
        <v>7</v>
      </c>
      <c r="F1485" t="s">
        <v>1945</v>
      </c>
    </row>
    <row r="1486" spans="1:6">
      <c r="A1486" t="s">
        <v>1938</v>
      </c>
      <c r="B1486" t="s">
        <v>55</v>
      </c>
      <c r="C1486" s="2" t="s">
        <v>251</v>
      </c>
      <c r="D1486" s="2">
        <f t="shared" si="23"/>
        <v>675</v>
      </c>
      <c r="E1486" t="s">
        <v>7</v>
      </c>
      <c r="F1486" t="s">
        <v>1947</v>
      </c>
    </row>
    <row r="1487" spans="1:6">
      <c r="A1487" t="s">
        <v>1938</v>
      </c>
      <c r="B1487" t="s">
        <v>1948</v>
      </c>
      <c r="C1487" s="2" t="s">
        <v>251</v>
      </c>
      <c r="D1487" s="2">
        <f t="shared" si="23"/>
        <v>675</v>
      </c>
      <c r="E1487" t="s">
        <v>7</v>
      </c>
      <c r="F1487" t="s">
        <v>1849</v>
      </c>
    </row>
    <row r="1488" spans="1:6">
      <c r="A1488" t="s">
        <v>1938</v>
      </c>
      <c r="B1488" t="s">
        <v>1950</v>
      </c>
      <c r="C1488" s="2" t="s">
        <v>422</v>
      </c>
      <c r="D1488" s="2">
        <f t="shared" si="23"/>
        <v>72</v>
      </c>
      <c r="E1488" t="s">
        <v>7</v>
      </c>
      <c r="F1488" t="s">
        <v>1949</v>
      </c>
    </row>
    <row r="1489" spans="1:6">
      <c r="A1489" t="s">
        <v>1938</v>
      </c>
      <c r="B1489" t="s">
        <v>1951</v>
      </c>
      <c r="C1489" s="2" t="s">
        <v>6</v>
      </c>
      <c r="D1489" s="2">
        <f t="shared" si="23"/>
        <v>216</v>
      </c>
      <c r="E1489" t="s">
        <v>7</v>
      </c>
      <c r="F1489" t="s">
        <v>1844</v>
      </c>
    </row>
    <row r="1490" spans="1:6">
      <c r="A1490" t="s">
        <v>1938</v>
      </c>
      <c r="B1490" t="s">
        <v>1953</v>
      </c>
      <c r="C1490" s="2" t="s">
        <v>251</v>
      </c>
      <c r="D1490" s="2">
        <f t="shared" si="23"/>
        <v>675</v>
      </c>
      <c r="E1490" t="s">
        <v>7</v>
      </c>
      <c r="F1490" t="s">
        <v>1952</v>
      </c>
    </row>
    <row r="1491" spans="1:6">
      <c r="A1491" t="s">
        <v>1938</v>
      </c>
      <c r="B1491" t="s">
        <v>1955</v>
      </c>
      <c r="C1491" s="2" t="s">
        <v>251</v>
      </c>
      <c r="D1491" s="2">
        <f t="shared" si="23"/>
        <v>675</v>
      </c>
      <c r="E1491" t="s">
        <v>7</v>
      </c>
      <c r="F1491" t="s">
        <v>1954</v>
      </c>
    </row>
    <row r="1492" spans="1:6">
      <c r="A1492" t="s">
        <v>1938</v>
      </c>
      <c r="B1492" t="s">
        <v>1957</v>
      </c>
      <c r="C1492" s="2" t="s">
        <v>251</v>
      </c>
      <c r="D1492" s="2">
        <f t="shared" si="23"/>
        <v>675</v>
      </c>
      <c r="E1492" t="s">
        <v>7</v>
      </c>
      <c r="F1492" t="s">
        <v>1956</v>
      </c>
    </row>
    <row r="1493" spans="1:6">
      <c r="A1493" t="s">
        <v>1938</v>
      </c>
      <c r="B1493" t="s">
        <v>1959</v>
      </c>
      <c r="C1493" s="2" t="s">
        <v>251</v>
      </c>
      <c r="D1493" s="2">
        <f t="shared" si="23"/>
        <v>675</v>
      </c>
      <c r="E1493" t="s">
        <v>7</v>
      </c>
      <c r="F1493" t="s">
        <v>1958</v>
      </c>
    </row>
    <row r="1494" spans="1:6">
      <c r="A1494" t="s">
        <v>1938</v>
      </c>
      <c r="B1494" t="s">
        <v>1961</v>
      </c>
      <c r="C1494" s="2" t="s">
        <v>251</v>
      </c>
      <c r="D1494" s="2">
        <f t="shared" si="23"/>
        <v>675</v>
      </c>
      <c r="E1494" t="s">
        <v>7</v>
      </c>
      <c r="F1494" t="s">
        <v>1960</v>
      </c>
    </row>
    <row r="1495" spans="1:6">
      <c r="A1495" t="s">
        <v>1938</v>
      </c>
      <c r="C1495" s="2" t="s">
        <v>251</v>
      </c>
      <c r="D1495" s="2">
        <f t="shared" si="23"/>
        <v>675</v>
      </c>
      <c r="E1495" t="s">
        <v>24</v>
      </c>
      <c r="F1495" t="s">
        <v>1962</v>
      </c>
    </row>
    <row r="1496" spans="1:6">
      <c r="A1496" t="s">
        <v>1938</v>
      </c>
      <c r="C1496" s="2" t="s">
        <v>251</v>
      </c>
      <c r="D1496" s="2">
        <f t="shared" si="23"/>
        <v>675</v>
      </c>
      <c r="E1496" t="s">
        <v>7</v>
      </c>
      <c r="F1496" t="s">
        <v>1963</v>
      </c>
    </row>
    <row r="1497" spans="1:6">
      <c r="A1497" t="s">
        <v>1938</v>
      </c>
      <c r="C1497" s="2" t="s">
        <v>385</v>
      </c>
      <c r="D1497" s="2">
        <f t="shared" si="23"/>
        <v>425</v>
      </c>
      <c r="E1497" t="s">
        <v>7</v>
      </c>
      <c r="F1497" t="s">
        <v>1844</v>
      </c>
    </row>
    <row r="1498" spans="1:6">
      <c r="A1498" t="s">
        <v>1938</v>
      </c>
      <c r="C1498" s="2" t="s">
        <v>361</v>
      </c>
      <c r="D1498" s="2">
        <f t="shared" si="23"/>
        <v>4</v>
      </c>
      <c r="E1498" t="s">
        <v>7</v>
      </c>
      <c r="F1498" t="s">
        <v>1964</v>
      </c>
    </row>
    <row r="1499" spans="1:6">
      <c r="A1499" t="s">
        <v>1938</v>
      </c>
      <c r="C1499" s="2" t="s">
        <v>251</v>
      </c>
      <c r="D1499" s="2">
        <f t="shared" si="23"/>
        <v>675</v>
      </c>
      <c r="E1499" t="s">
        <v>7</v>
      </c>
      <c r="F1499" t="s">
        <v>1965</v>
      </c>
    </row>
    <row r="1500" spans="1:6">
      <c r="A1500" t="s">
        <v>1938</v>
      </c>
      <c r="C1500" s="2" t="s">
        <v>251</v>
      </c>
      <c r="D1500" s="2">
        <f t="shared" si="23"/>
        <v>675</v>
      </c>
      <c r="E1500" t="s">
        <v>7</v>
      </c>
      <c r="F1500" t="s">
        <v>1896</v>
      </c>
    </row>
    <row r="1501" spans="1:6">
      <c r="A1501" t="s">
        <v>1938</v>
      </c>
      <c r="C1501" s="2" t="s">
        <v>1387</v>
      </c>
      <c r="D1501" s="2">
        <f t="shared" si="23"/>
        <v>16</v>
      </c>
      <c r="E1501" t="s">
        <v>7</v>
      </c>
      <c r="F1501" t="s">
        <v>1966</v>
      </c>
    </row>
    <row r="1502" spans="1:6">
      <c r="A1502" t="s">
        <v>1967</v>
      </c>
      <c r="B1502" t="s">
        <v>1969</v>
      </c>
      <c r="C1502" s="2" t="s">
        <v>385</v>
      </c>
      <c r="D1502" s="2">
        <f t="shared" si="23"/>
        <v>425</v>
      </c>
      <c r="E1502" t="s">
        <v>24</v>
      </c>
      <c r="F1502" t="s">
        <v>1968</v>
      </c>
    </row>
    <row r="1503" spans="1:6">
      <c r="A1503" t="s">
        <v>1967</v>
      </c>
      <c r="B1503" t="s">
        <v>1971</v>
      </c>
      <c r="C1503" s="2" t="s">
        <v>385</v>
      </c>
      <c r="D1503" s="2">
        <f t="shared" si="23"/>
        <v>425</v>
      </c>
      <c r="E1503" t="s">
        <v>37</v>
      </c>
      <c r="F1503" t="s">
        <v>1970</v>
      </c>
    </row>
    <row r="1504" spans="1:6">
      <c r="A1504" t="s">
        <v>1967</v>
      </c>
      <c r="B1504" t="s">
        <v>1973</v>
      </c>
      <c r="C1504" s="2" t="s">
        <v>244</v>
      </c>
      <c r="D1504" s="2">
        <f t="shared" si="23"/>
        <v>202</v>
      </c>
      <c r="E1504" t="s">
        <v>37</v>
      </c>
      <c r="F1504" t="s">
        <v>1972</v>
      </c>
    </row>
    <row r="1505" spans="1:6">
      <c r="A1505" t="s">
        <v>1967</v>
      </c>
      <c r="B1505" t="s">
        <v>1975</v>
      </c>
      <c r="C1505" s="2" t="s">
        <v>251</v>
      </c>
      <c r="D1505" s="2">
        <f t="shared" si="23"/>
        <v>675</v>
      </c>
      <c r="E1505" t="s">
        <v>7</v>
      </c>
      <c r="F1505" t="s">
        <v>1974</v>
      </c>
    </row>
    <row r="1506" spans="1:6">
      <c r="A1506" t="s">
        <v>1967</v>
      </c>
      <c r="B1506" t="s">
        <v>1977</v>
      </c>
      <c r="C1506" s="2" t="s">
        <v>911</v>
      </c>
      <c r="D1506" s="2">
        <f t="shared" si="23"/>
        <v>34</v>
      </c>
      <c r="E1506" t="s">
        <v>24</v>
      </c>
      <c r="F1506" t="s">
        <v>1976</v>
      </c>
    </row>
    <row r="1507" spans="1:6">
      <c r="A1507" t="s">
        <v>1967</v>
      </c>
      <c r="B1507" t="s">
        <v>1979</v>
      </c>
      <c r="C1507" s="2" t="s">
        <v>251</v>
      </c>
      <c r="D1507" s="2">
        <f t="shared" si="23"/>
        <v>675</v>
      </c>
      <c r="E1507" t="s">
        <v>7</v>
      </c>
      <c r="F1507" t="s">
        <v>1978</v>
      </c>
    </row>
    <row r="1508" spans="1:6">
      <c r="A1508" t="s">
        <v>1967</v>
      </c>
      <c r="B1508" t="s">
        <v>1980</v>
      </c>
      <c r="C1508" s="2" t="s">
        <v>385</v>
      </c>
      <c r="D1508" s="2">
        <f t="shared" si="23"/>
        <v>425</v>
      </c>
      <c r="E1508" t="s">
        <v>37</v>
      </c>
      <c r="F1508" t="s">
        <v>1844</v>
      </c>
    </row>
    <row r="1509" spans="1:6">
      <c r="A1509" t="s">
        <v>1967</v>
      </c>
      <c r="B1509" t="s">
        <v>1982</v>
      </c>
      <c r="C1509" s="2" t="s">
        <v>385</v>
      </c>
      <c r="D1509" s="2">
        <f t="shared" si="23"/>
        <v>425</v>
      </c>
      <c r="E1509" t="s">
        <v>7</v>
      </c>
      <c r="F1509" t="s">
        <v>1981</v>
      </c>
    </row>
    <row r="1510" spans="1:6">
      <c r="A1510" t="s">
        <v>1967</v>
      </c>
      <c r="B1510" t="s">
        <v>1984</v>
      </c>
      <c r="C1510" s="2" t="s">
        <v>422</v>
      </c>
      <c r="D1510" s="2">
        <f t="shared" si="23"/>
        <v>72</v>
      </c>
      <c r="E1510" t="s">
        <v>7</v>
      </c>
      <c r="F1510" t="s">
        <v>1983</v>
      </c>
    </row>
    <row r="1511" spans="1:6">
      <c r="A1511" t="s">
        <v>1967</v>
      </c>
      <c r="B1511" t="s">
        <v>1986</v>
      </c>
      <c r="C1511" s="2" t="s">
        <v>1985</v>
      </c>
      <c r="D1511" s="2">
        <f t="shared" si="23"/>
        <v>9</v>
      </c>
      <c r="E1511" t="s">
        <v>7</v>
      </c>
      <c r="F1511" t="s">
        <v>1844</v>
      </c>
    </row>
    <row r="1512" spans="1:6">
      <c r="A1512" t="s">
        <v>1967</v>
      </c>
      <c r="C1512" s="2" t="s">
        <v>251</v>
      </c>
      <c r="D1512" s="2">
        <f t="shared" si="23"/>
        <v>675</v>
      </c>
      <c r="E1512" t="s">
        <v>7</v>
      </c>
      <c r="F1512" t="s">
        <v>1987</v>
      </c>
    </row>
    <row r="1513" spans="1:6">
      <c r="A1513" t="s">
        <v>1967</v>
      </c>
      <c r="C1513" s="2" t="s">
        <v>385</v>
      </c>
      <c r="D1513" s="2">
        <f t="shared" si="23"/>
        <v>425</v>
      </c>
      <c r="E1513" t="s">
        <v>7</v>
      </c>
      <c r="F1513" t="s">
        <v>1988</v>
      </c>
    </row>
    <row r="1514" spans="1:6">
      <c r="A1514" t="s">
        <v>1967</v>
      </c>
      <c r="C1514" s="2" t="s">
        <v>251</v>
      </c>
      <c r="D1514" s="2">
        <f t="shared" si="23"/>
        <v>675</v>
      </c>
      <c r="E1514" t="s">
        <v>7</v>
      </c>
      <c r="F1514" t="s">
        <v>1861</v>
      </c>
    </row>
    <row r="1515" spans="1:6">
      <c r="A1515" t="s">
        <v>1967</v>
      </c>
      <c r="C1515" s="2" t="s">
        <v>251</v>
      </c>
      <c r="D1515" s="2">
        <f t="shared" si="23"/>
        <v>675</v>
      </c>
      <c r="E1515" t="s">
        <v>24</v>
      </c>
      <c r="F1515" t="s">
        <v>1989</v>
      </c>
    </row>
    <row r="1516" spans="1:6">
      <c r="A1516" t="s">
        <v>1967</v>
      </c>
      <c r="C1516" s="2" t="s">
        <v>241</v>
      </c>
      <c r="D1516" s="2">
        <f t="shared" si="23"/>
        <v>189</v>
      </c>
      <c r="E1516" t="s">
        <v>24</v>
      </c>
      <c r="F1516" t="s">
        <v>1990</v>
      </c>
    </row>
    <row r="1517" spans="1:6">
      <c r="A1517" t="s">
        <v>1967</v>
      </c>
      <c r="C1517" s="2" t="s">
        <v>241</v>
      </c>
      <c r="D1517" s="2">
        <f t="shared" si="23"/>
        <v>189</v>
      </c>
      <c r="E1517" t="s">
        <v>24</v>
      </c>
      <c r="F1517" t="s">
        <v>1904</v>
      </c>
    </row>
    <row r="1518" spans="1:6">
      <c r="A1518" t="s">
        <v>1967</v>
      </c>
      <c r="C1518" s="2" t="s">
        <v>385</v>
      </c>
      <c r="D1518" s="2">
        <f t="shared" si="23"/>
        <v>425</v>
      </c>
      <c r="E1518" t="s">
        <v>7</v>
      </c>
      <c r="F1518" t="s">
        <v>1943</v>
      </c>
    </row>
    <row r="1519" spans="1:6">
      <c r="A1519" t="s">
        <v>1967</v>
      </c>
      <c r="C1519" s="2" t="s">
        <v>251</v>
      </c>
      <c r="D1519" s="2">
        <f t="shared" si="23"/>
        <v>675</v>
      </c>
      <c r="E1519" t="s">
        <v>7</v>
      </c>
      <c r="F1519" t="s">
        <v>1876</v>
      </c>
    </row>
    <row r="1520" spans="1:6">
      <c r="A1520" t="s">
        <v>1967</v>
      </c>
      <c r="C1520" s="2" t="s">
        <v>251</v>
      </c>
      <c r="D1520" s="2">
        <f t="shared" si="23"/>
        <v>675</v>
      </c>
      <c r="E1520" t="s">
        <v>7</v>
      </c>
      <c r="F1520" t="s">
        <v>1991</v>
      </c>
    </row>
    <row r="1521" spans="1:6">
      <c r="A1521" t="s">
        <v>1967</v>
      </c>
      <c r="C1521" s="2" t="s">
        <v>244</v>
      </c>
      <c r="D1521" s="2">
        <f t="shared" si="23"/>
        <v>202</v>
      </c>
      <c r="E1521" t="s">
        <v>7</v>
      </c>
      <c r="F1521" t="s">
        <v>1992</v>
      </c>
    </row>
    <row r="1522" spans="1:6">
      <c r="A1522" t="s">
        <v>1993</v>
      </c>
      <c r="B1522" t="s">
        <v>1995</v>
      </c>
      <c r="C1522" s="2" t="s">
        <v>422</v>
      </c>
      <c r="D1522" s="2">
        <f t="shared" si="23"/>
        <v>72</v>
      </c>
      <c r="E1522" t="s">
        <v>7</v>
      </c>
      <c r="F1522" t="s">
        <v>1994</v>
      </c>
    </row>
    <row r="1523" spans="1:6">
      <c r="A1523" t="s">
        <v>1993</v>
      </c>
      <c r="B1523" t="s">
        <v>1996</v>
      </c>
      <c r="C1523" s="2" t="s">
        <v>251</v>
      </c>
      <c r="D1523" s="2">
        <f t="shared" si="23"/>
        <v>675</v>
      </c>
      <c r="E1523" t="s">
        <v>24</v>
      </c>
      <c r="F1523" t="s">
        <v>1893</v>
      </c>
    </row>
    <row r="1524" spans="1:6">
      <c r="A1524" t="s">
        <v>1993</v>
      </c>
      <c r="B1524" t="s">
        <v>1998</v>
      </c>
      <c r="C1524" s="2" t="s">
        <v>251</v>
      </c>
      <c r="D1524" s="2">
        <f t="shared" si="23"/>
        <v>675</v>
      </c>
      <c r="E1524" t="s">
        <v>7</v>
      </c>
      <c r="F1524" t="s">
        <v>1997</v>
      </c>
    </row>
    <row r="1525" spans="1:6">
      <c r="A1525" t="s">
        <v>1993</v>
      </c>
      <c r="B1525" t="s">
        <v>856</v>
      </c>
      <c r="C1525" s="2" t="s">
        <v>251</v>
      </c>
      <c r="D1525" s="2">
        <f t="shared" si="23"/>
        <v>675</v>
      </c>
      <c r="E1525" t="s">
        <v>7</v>
      </c>
      <c r="F1525" t="s">
        <v>1999</v>
      </c>
    </row>
    <row r="1526" spans="1:6">
      <c r="A1526" t="s">
        <v>1993</v>
      </c>
      <c r="B1526" t="s">
        <v>2000</v>
      </c>
      <c r="C1526" s="2" t="s">
        <v>422</v>
      </c>
      <c r="D1526" s="2">
        <f t="shared" si="23"/>
        <v>72</v>
      </c>
      <c r="E1526" t="s">
        <v>24</v>
      </c>
      <c r="F1526" t="s">
        <v>1844</v>
      </c>
    </row>
    <row r="1527" spans="1:6">
      <c r="A1527" t="s">
        <v>1993</v>
      </c>
      <c r="B1527" t="s">
        <v>1944</v>
      </c>
      <c r="C1527" s="2" t="s">
        <v>251</v>
      </c>
      <c r="D1527" s="2">
        <f t="shared" si="23"/>
        <v>675</v>
      </c>
      <c r="E1527" t="s">
        <v>7</v>
      </c>
      <c r="F1527" t="s">
        <v>2001</v>
      </c>
    </row>
    <row r="1528" spans="1:6">
      <c r="A1528" t="s">
        <v>1993</v>
      </c>
      <c r="B1528" t="s">
        <v>2002</v>
      </c>
      <c r="C1528" s="2" t="s">
        <v>251</v>
      </c>
      <c r="D1528" s="2">
        <f t="shared" si="23"/>
        <v>675</v>
      </c>
      <c r="E1528" t="s">
        <v>7</v>
      </c>
      <c r="F1528" t="s">
        <v>1844</v>
      </c>
    </row>
    <row r="1529" spans="1:6">
      <c r="A1529" t="s">
        <v>1993</v>
      </c>
      <c r="B1529" t="s">
        <v>2004</v>
      </c>
      <c r="C1529" s="2" t="s">
        <v>251</v>
      </c>
      <c r="D1529" s="2">
        <f t="shared" si="23"/>
        <v>675</v>
      </c>
      <c r="E1529" t="s">
        <v>7</v>
      </c>
      <c r="F1529" t="s">
        <v>2003</v>
      </c>
    </row>
    <row r="1530" spans="1:6">
      <c r="A1530" t="s">
        <v>1993</v>
      </c>
      <c r="B1530" t="s">
        <v>2006</v>
      </c>
      <c r="C1530" s="2" t="s">
        <v>251</v>
      </c>
      <c r="D1530" s="2">
        <f t="shared" si="23"/>
        <v>675</v>
      </c>
      <c r="E1530" t="s">
        <v>7</v>
      </c>
      <c r="F1530" t="s">
        <v>2005</v>
      </c>
    </row>
    <row r="1531" spans="1:6">
      <c r="A1531" t="s">
        <v>1993</v>
      </c>
      <c r="B1531" t="s">
        <v>2007</v>
      </c>
      <c r="C1531" s="2" t="s">
        <v>409</v>
      </c>
      <c r="D1531" s="2">
        <f t="shared" si="23"/>
        <v>32</v>
      </c>
      <c r="E1531" t="s">
        <v>7</v>
      </c>
      <c r="F1531" t="s">
        <v>1844</v>
      </c>
    </row>
    <row r="1532" spans="1:6">
      <c r="A1532" t="s">
        <v>1993</v>
      </c>
      <c r="C1532" s="2" t="s">
        <v>2008</v>
      </c>
      <c r="D1532" s="2">
        <f t="shared" si="23"/>
        <v>7</v>
      </c>
      <c r="E1532" t="s">
        <v>7</v>
      </c>
      <c r="F1532" t="s">
        <v>2009</v>
      </c>
    </row>
    <row r="1533" spans="1:6">
      <c r="A1533" t="s">
        <v>1993</v>
      </c>
      <c r="C1533" s="2" t="s">
        <v>251</v>
      </c>
      <c r="D1533" s="2">
        <f t="shared" si="23"/>
        <v>675</v>
      </c>
      <c r="E1533" t="s">
        <v>7</v>
      </c>
      <c r="F1533" t="s">
        <v>2010</v>
      </c>
    </row>
    <row r="1534" spans="1:6">
      <c r="A1534" t="s">
        <v>1993</v>
      </c>
      <c r="C1534" s="2" t="s">
        <v>251</v>
      </c>
      <c r="D1534" s="2">
        <f t="shared" si="23"/>
        <v>675</v>
      </c>
      <c r="E1534" t="s">
        <v>7</v>
      </c>
      <c r="F1534" t="s">
        <v>1887</v>
      </c>
    </row>
    <row r="1535" spans="1:6">
      <c r="A1535" t="s">
        <v>1993</v>
      </c>
      <c r="C1535" s="2" t="s">
        <v>2008</v>
      </c>
      <c r="D1535" s="2">
        <f t="shared" si="23"/>
        <v>7</v>
      </c>
      <c r="E1535" t="s">
        <v>7</v>
      </c>
      <c r="F1535" t="s">
        <v>2011</v>
      </c>
    </row>
    <row r="1536" spans="1:6">
      <c r="A1536" t="s">
        <v>1993</v>
      </c>
      <c r="C1536" s="2" t="s">
        <v>251</v>
      </c>
      <c r="D1536" s="2">
        <f t="shared" si="23"/>
        <v>675</v>
      </c>
      <c r="E1536" t="s">
        <v>7</v>
      </c>
      <c r="F1536" t="s">
        <v>1883</v>
      </c>
    </row>
    <row r="1537" spans="1:6">
      <c r="A1537" t="s">
        <v>1993</v>
      </c>
      <c r="C1537" s="2" t="s">
        <v>702</v>
      </c>
      <c r="D1537" s="2">
        <f t="shared" si="23"/>
        <v>30</v>
      </c>
      <c r="E1537" t="s">
        <v>7</v>
      </c>
      <c r="F1537" t="s">
        <v>1844</v>
      </c>
    </row>
    <row r="1538" spans="1:6">
      <c r="A1538" t="s">
        <v>1993</v>
      </c>
      <c r="C1538" s="2" t="s">
        <v>1387</v>
      </c>
      <c r="D1538" s="2">
        <f t="shared" si="23"/>
        <v>16</v>
      </c>
      <c r="E1538" t="s">
        <v>7</v>
      </c>
      <c r="F1538" t="s">
        <v>2012</v>
      </c>
    </row>
    <row r="1539" spans="1:6">
      <c r="A1539" t="s">
        <v>1993</v>
      </c>
      <c r="C1539" s="2" t="s">
        <v>251</v>
      </c>
      <c r="D1539" s="2">
        <f t="shared" ref="D1539:D1602" si="24">COUNTIF($C$2:$C$3136,$C1539)</f>
        <v>675</v>
      </c>
      <c r="E1539" t="s">
        <v>7</v>
      </c>
      <c r="F1539" t="s">
        <v>2013</v>
      </c>
    </row>
    <row r="1540" spans="1:6">
      <c r="A1540" t="s">
        <v>1993</v>
      </c>
      <c r="C1540" s="2" t="s">
        <v>385</v>
      </c>
      <c r="D1540" s="2">
        <f t="shared" si="24"/>
        <v>425</v>
      </c>
      <c r="E1540" t="s">
        <v>7</v>
      </c>
      <c r="F1540" t="s">
        <v>2014</v>
      </c>
    </row>
    <row r="1541" spans="1:6">
      <c r="A1541" t="s">
        <v>1993</v>
      </c>
      <c r="C1541" s="2" t="s">
        <v>244</v>
      </c>
      <c r="D1541" s="2">
        <f t="shared" si="24"/>
        <v>202</v>
      </c>
      <c r="E1541" t="s">
        <v>7</v>
      </c>
      <c r="F1541" t="s">
        <v>2015</v>
      </c>
    </row>
    <row r="1542" spans="1:6">
      <c r="A1542" t="s">
        <v>2016</v>
      </c>
      <c r="B1542" t="s">
        <v>2018</v>
      </c>
      <c r="C1542" s="2" t="s">
        <v>251</v>
      </c>
      <c r="D1542" s="2">
        <f t="shared" si="24"/>
        <v>675</v>
      </c>
      <c r="E1542" t="s">
        <v>7</v>
      </c>
      <c r="F1542" t="s">
        <v>2017</v>
      </c>
    </row>
    <row r="1543" spans="1:6">
      <c r="A1543" t="s">
        <v>2016</v>
      </c>
      <c r="B1543" t="s">
        <v>2019</v>
      </c>
      <c r="C1543" s="2" t="s">
        <v>251</v>
      </c>
      <c r="D1543" s="2">
        <f t="shared" si="24"/>
        <v>675</v>
      </c>
      <c r="E1543" t="s">
        <v>7</v>
      </c>
      <c r="F1543" t="s">
        <v>1844</v>
      </c>
    </row>
    <row r="1544" spans="1:6">
      <c r="A1544" t="s">
        <v>2016</v>
      </c>
      <c r="B1544" t="s">
        <v>2021</v>
      </c>
      <c r="C1544" s="2" t="s">
        <v>251</v>
      </c>
      <c r="D1544" s="2">
        <f t="shared" si="24"/>
        <v>675</v>
      </c>
      <c r="E1544" t="s">
        <v>7</v>
      </c>
      <c r="F1544" t="s">
        <v>2020</v>
      </c>
    </row>
    <row r="1545" spans="1:6">
      <c r="A1545" t="s">
        <v>2016</v>
      </c>
      <c r="B1545" t="s">
        <v>2023</v>
      </c>
      <c r="C1545" s="2" t="s">
        <v>385</v>
      </c>
      <c r="D1545" s="2">
        <f t="shared" si="24"/>
        <v>425</v>
      </c>
      <c r="E1545" t="s">
        <v>7</v>
      </c>
      <c r="F1545" t="s">
        <v>2022</v>
      </c>
    </row>
    <row r="1546" spans="1:6">
      <c r="A1546" t="s">
        <v>2016</v>
      </c>
      <c r="B1546" t="s">
        <v>2024</v>
      </c>
      <c r="C1546" s="2" t="s">
        <v>251</v>
      </c>
      <c r="D1546" s="2">
        <f t="shared" si="24"/>
        <v>675</v>
      </c>
      <c r="E1546" t="s">
        <v>7</v>
      </c>
      <c r="F1546" t="s">
        <v>1844</v>
      </c>
    </row>
    <row r="1547" spans="1:6">
      <c r="A1547" t="s">
        <v>2016</v>
      </c>
      <c r="B1547" t="s">
        <v>2025</v>
      </c>
      <c r="C1547" s="2" t="s">
        <v>385</v>
      </c>
      <c r="D1547" s="2">
        <f t="shared" si="24"/>
        <v>425</v>
      </c>
      <c r="E1547" t="s">
        <v>7</v>
      </c>
      <c r="F1547" t="s">
        <v>1861</v>
      </c>
    </row>
    <row r="1548" spans="1:6">
      <c r="A1548" t="s">
        <v>2016</v>
      </c>
      <c r="B1548" t="s">
        <v>2027</v>
      </c>
      <c r="C1548" s="2" t="s">
        <v>251</v>
      </c>
      <c r="D1548" s="2">
        <f t="shared" si="24"/>
        <v>675</v>
      </c>
      <c r="E1548" t="s">
        <v>7</v>
      </c>
      <c r="F1548" t="s">
        <v>2026</v>
      </c>
    </row>
    <row r="1549" spans="1:6">
      <c r="A1549" t="s">
        <v>2016</v>
      </c>
      <c r="B1549" t="s">
        <v>2029</v>
      </c>
      <c r="C1549" s="2" t="s">
        <v>251</v>
      </c>
      <c r="D1549" s="2">
        <f t="shared" si="24"/>
        <v>675</v>
      </c>
      <c r="E1549" t="s">
        <v>7</v>
      </c>
      <c r="F1549" t="s">
        <v>2028</v>
      </c>
    </row>
    <row r="1550" spans="1:6">
      <c r="A1550" t="s">
        <v>2016</v>
      </c>
      <c r="B1550" t="s">
        <v>2030</v>
      </c>
      <c r="C1550" s="2" t="s">
        <v>251</v>
      </c>
      <c r="D1550" s="2">
        <f t="shared" si="24"/>
        <v>675</v>
      </c>
      <c r="E1550" t="s">
        <v>7</v>
      </c>
      <c r="F1550" t="s">
        <v>1849</v>
      </c>
    </row>
    <row r="1551" spans="1:6">
      <c r="A1551" t="s">
        <v>2016</v>
      </c>
      <c r="B1551" t="s">
        <v>2031</v>
      </c>
      <c r="C1551" s="2" t="s">
        <v>251</v>
      </c>
      <c r="D1551" s="2">
        <f t="shared" si="24"/>
        <v>675</v>
      </c>
      <c r="E1551" t="s">
        <v>24</v>
      </c>
      <c r="F1551" t="s">
        <v>1844</v>
      </c>
    </row>
    <row r="1552" spans="1:6">
      <c r="A1552" t="s">
        <v>2016</v>
      </c>
      <c r="B1552" t="s">
        <v>2033</v>
      </c>
      <c r="C1552" s="2" t="s">
        <v>241</v>
      </c>
      <c r="D1552" s="2">
        <f t="shared" si="24"/>
        <v>189</v>
      </c>
      <c r="E1552" t="s">
        <v>7</v>
      </c>
      <c r="F1552" t="s">
        <v>2032</v>
      </c>
    </row>
    <row r="1553" spans="1:6">
      <c r="A1553" t="s">
        <v>2016</v>
      </c>
      <c r="B1553" t="s">
        <v>2035</v>
      </c>
      <c r="C1553" s="2" t="s">
        <v>251</v>
      </c>
      <c r="D1553" s="2">
        <f t="shared" si="24"/>
        <v>675</v>
      </c>
      <c r="E1553" t="s">
        <v>7</v>
      </c>
      <c r="F1553" t="s">
        <v>2034</v>
      </c>
    </row>
    <row r="1554" spans="1:6">
      <c r="A1554" t="s">
        <v>2016</v>
      </c>
      <c r="B1554" t="s">
        <v>2037</v>
      </c>
      <c r="C1554" s="2" t="s">
        <v>251</v>
      </c>
      <c r="D1554" s="2">
        <f t="shared" si="24"/>
        <v>675</v>
      </c>
      <c r="E1554" t="s">
        <v>7</v>
      </c>
      <c r="F1554" t="s">
        <v>2036</v>
      </c>
    </row>
    <row r="1555" spans="1:6">
      <c r="A1555" t="s">
        <v>2016</v>
      </c>
      <c r="C1555" s="2" t="s">
        <v>251</v>
      </c>
      <c r="D1555" s="2">
        <f t="shared" si="24"/>
        <v>675</v>
      </c>
      <c r="E1555" t="s">
        <v>7</v>
      </c>
      <c r="F1555" t="s">
        <v>1844</v>
      </c>
    </row>
    <row r="1556" spans="1:6">
      <c r="A1556" t="s">
        <v>2016</v>
      </c>
      <c r="C1556" s="2" t="s">
        <v>385</v>
      </c>
      <c r="D1556" s="2">
        <f t="shared" si="24"/>
        <v>425</v>
      </c>
      <c r="E1556" t="s">
        <v>24</v>
      </c>
      <c r="F1556" t="s">
        <v>1907</v>
      </c>
    </row>
    <row r="1557" spans="1:6">
      <c r="A1557" t="s">
        <v>2016</v>
      </c>
      <c r="C1557" s="2" t="s">
        <v>251</v>
      </c>
      <c r="D1557" s="2">
        <f t="shared" si="24"/>
        <v>675</v>
      </c>
      <c r="E1557" t="s">
        <v>7</v>
      </c>
      <c r="F1557" t="s">
        <v>2038</v>
      </c>
    </row>
    <row r="1558" spans="1:6">
      <c r="A1558" t="s">
        <v>2016</v>
      </c>
      <c r="C1558" s="2" t="s">
        <v>251</v>
      </c>
      <c r="D1558" s="2">
        <f t="shared" si="24"/>
        <v>675</v>
      </c>
      <c r="E1558" t="s">
        <v>7</v>
      </c>
      <c r="F1558" t="s">
        <v>2039</v>
      </c>
    </row>
    <row r="1559" spans="1:6">
      <c r="A1559" t="s">
        <v>2016</v>
      </c>
      <c r="C1559" s="2" t="s">
        <v>251</v>
      </c>
      <c r="D1559" s="2">
        <f t="shared" si="24"/>
        <v>675</v>
      </c>
      <c r="E1559" t="s">
        <v>7</v>
      </c>
      <c r="F1559" t="s">
        <v>2040</v>
      </c>
    </row>
    <row r="1560" spans="1:6">
      <c r="A1560" t="s">
        <v>2016</v>
      </c>
      <c r="C1560" s="2" t="s">
        <v>251</v>
      </c>
      <c r="D1560" s="2">
        <f t="shared" si="24"/>
        <v>675</v>
      </c>
      <c r="E1560" t="s">
        <v>7</v>
      </c>
      <c r="F1560" t="s">
        <v>1876</v>
      </c>
    </row>
    <row r="1561" spans="1:6">
      <c r="A1561" t="s">
        <v>2016</v>
      </c>
      <c r="C1561" s="2" t="s">
        <v>251</v>
      </c>
      <c r="D1561" s="2">
        <f t="shared" si="24"/>
        <v>675</v>
      </c>
      <c r="E1561" t="s">
        <v>7</v>
      </c>
      <c r="F1561" t="s">
        <v>2041</v>
      </c>
    </row>
    <row r="1562" spans="1:6">
      <c r="A1562" t="s">
        <v>2042</v>
      </c>
      <c r="B1562" t="s">
        <v>2044</v>
      </c>
      <c r="C1562" s="2" t="s">
        <v>251</v>
      </c>
      <c r="D1562" s="2">
        <f t="shared" si="24"/>
        <v>675</v>
      </c>
      <c r="E1562" t="s">
        <v>7</v>
      </c>
      <c r="F1562" t="s">
        <v>2043</v>
      </c>
    </row>
    <row r="1563" spans="1:6">
      <c r="A1563" t="s">
        <v>2042</v>
      </c>
      <c r="B1563" t="s">
        <v>2045</v>
      </c>
      <c r="C1563" s="2" t="s">
        <v>244</v>
      </c>
      <c r="D1563" s="2">
        <f t="shared" si="24"/>
        <v>202</v>
      </c>
      <c r="E1563" t="s">
        <v>37</v>
      </c>
      <c r="F1563" t="s">
        <v>1904</v>
      </c>
    </row>
    <row r="1564" spans="1:6">
      <c r="A1564" t="s">
        <v>2042</v>
      </c>
      <c r="B1564" t="s">
        <v>2047</v>
      </c>
      <c r="C1564" s="2" t="s">
        <v>251</v>
      </c>
      <c r="D1564" s="2">
        <f t="shared" si="24"/>
        <v>675</v>
      </c>
      <c r="E1564" t="s">
        <v>7</v>
      </c>
      <c r="F1564" t="s">
        <v>2046</v>
      </c>
    </row>
    <row r="1565" spans="1:6">
      <c r="A1565" t="s">
        <v>2042</v>
      </c>
      <c r="B1565" t="s">
        <v>2048</v>
      </c>
      <c r="C1565" s="2" t="s">
        <v>251</v>
      </c>
      <c r="D1565" s="2">
        <f t="shared" si="24"/>
        <v>675</v>
      </c>
      <c r="E1565" t="s">
        <v>7</v>
      </c>
      <c r="F1565" t="s">
        <v>1844</v>
      </c>
    </row>
    <row r="1566" spans="1:6">
      <c r="A1566" t="s">
        <v>2042</v>
      </c>
      <c r="B1566" t="s">
        <v>2050</v>
      </c>
      <c r="C1566" s="2" t="s">
        <v>702</v>
      </c>
      <c r="D1566" s="2">
        <f t="shared" si="24"/>
        <v>30</v>
      </c>
      <c r="E1566" t="s">
        <v>7</v>
      </c>
      <c r="F1566" t="s">
        <v>2049</v>
      </c>
    </row>
    <row r="1567" spans="1:6">
      <c r="A1567" t="s">
        <v>2042</v>
      </c>
      <c r="B1567" t="s">
        <v>2051</v>
      </c>
      <c r="C1567" s="2" t="s">
        <v>385</v>
      </c>
      <c r="D1567" s="2">
        <f t="shared" si="24"/>
        <v>425</v>
      </c>
      <c r="E1567" t="s">
        <v>37</v>
      </c>
      <c r="F1567" t="s">
        <v>1887</v>
      </c>
    </row>
    <row r="1568" spans="1:6">
      <c r="A1568" t="s">
        <v>2042</v>
      </c>
      <c r="B1568" t="s">
        <v>2053</v>
      </c>
      <c r="C1568" s="2" t="s">
        <v>251</v>
      </c>
      <c r="D1568" s="2">
        <f t="shared" si="24"/>
        <v>675</v>
      </c>
      <c r="E1568" t="s">
        <v>7</v>
      </c>
      <c r="F1568" t="s">
        <v>2052</v>
      </c>
    </row>
    <row r="1569" spans="1:6">
      <c r="A1569" t="s">
        <v>2042</v>
      </c>
      <c r="B1569" t="s">
        <v>2054</v>
      </c>
      <c r="C1569" s="2" t="s">
        <v>251</v>
      </c>
      <c r="D1569" s="2">
        <f t="shared" si="24"/>
        <v>675</v>
      </c>
      <c r="E1569" t="s">
        <v>7</v>
      </c>
      <c r="F1569" t="s">
        <v>1844</v>
      </c>
    </row>
    <row r="1570" spans="1:6">
      <c r="A1570" t="s">
        <v>2042</v>
      </c>
      <c r="B1570" t="s">
        <v>2056</v>
      </c>
      <c r="C1570" s="2" t="s">
        <v>251</v>
      </c>
      <c r="D1570" s="2">
        <f t="shared" si="24"/>
        <v>675</v>
      </c>
      <c r="E1570" t="s">
        <v>7</v>
      </c>
      <c r="F1570" t="s">
        <v>2055</v>
      </c>
    </row>
    <row r="1571" spans="1:6">
      <c r="A1571" t="s">
        <v>2042</v>
      </c>
      <c r="B1571" t="s">
        <v>2058</v>
      </c>
      <c r="C1571" s="2" t="s">
        <v>702</v>
      </c>
      <c r="D1571" s="2">
        <f t="shared" si="24"/>
        <v>30</v>
      </c>
      <c r="E1571" t="s">
        <v>7</v>
      </c>
      <c r="F1571" t="s">
        <v>2057</v>
      </c>
    </row>
    <row r="1572" spans="1:6">
      <c r="A1572" t="s">
        <v>2042</v>
      </c>
      <c r="B1572" t="s">
        <v>2060</v>
      </c>
      <c r="C1572" s="2" t="s">
        <v>1387</v>
      </c>
      <c r="D1572" s="2">
        <f t="shared" si="24"/>
        <v>16</v>
      </c>
      <c r="E1572" t="s">
        <v>7</v>
      </c>
      <c r="F1572" t="s">
        <v>2059</v>
      </c>
    </row>
    <row r="1573" spans="1:6">
      <c r="A1573" t="s">
        <v>2042</v>
      </c>
      <c r="B1573" t="s">
        <v>2062</v>
      </c>
      <c r="C1573" s="2" t="s">
        <v>251</v>
      </c>
      <c r="D1573" s="2">
        <f t="shared" si="24"/>
        <v>675</v>
      </c>
      <c r="E1573" t="s">
        <v>7</v>
      </c>
      <c r="F1573" t="s">
        <v>2061</v>
      </c>
    </row>
    <row r="1574" spans="1:6">
      <c r="A1574" t="s">
        <v>2042</v>
      </c>
      <c r="C1574" s="2" t="s">
        <v>251</v>
      </c>
      <c r="D1574" s="2">
        <f t="shared" si="24"/>
        <v>675</v>
      </c>
      <c r="E1574" t="s">
        <v>7</v>
      </c>
      <c r="F1574" t="s">
        <v>1893</v>
      </c>
    </row>
    <row r="1575" spans="1:6">
      <c r="A1575" t="s">
        <v>2042</v>
      </c>
      <c r="C1575" s="2" t="s">
        <v>251</v>
      </c>
      <c r="D1575" s="2">
        <f t="shared" si="24"/>
        <v>675</v>
      </c>
      <c r="E1575" t="s">
        <v>7</v>
      </c>
      <c r="F1575" t="s">
        <v>2063</v>
      </c>
    </row>
    <row r="1576" spans="1:6">
      <c r="A1576" t="s">
        <v>2042</v>
      </c>
      <c r="C1576" s="2" t="s">
        <v>385</v>
      </c>
      <c r="D1576" s="2">
        <f t="shared" si="24"/>
        <v>425</v>
      </c>
      <c r="E1576" t="s">
        <v>7</v>
      </c>
      <c r="F1576" t="s">
        <v>2064</v>
      </c>
    </row>
    <row r="1577" spans="1:6">
      <c r="A1577" t="s">
        <v>2042</v>
      </c>
      <c r="C1577" s="2" t="s">
        <v>251</v>
      </c>
      <c r="D1577" s="2">
        <f t="shared" si="24"/>
        <v>675</v>
      </c>
      <c r="E1577" t="s">
        <v>7</v>
      </c>
      <c r="F1577" t="s">
        <v>2065</v>
      </c>
    </row>
    <row r="1578" spans="1:6">
      <c r="A1578" t="s">
        <v>2042</v>
      </c>
      <c r="C1578" s="2" t="s">
        <v>251</v>
      </c>
      <c r="D1578" s="2">
        <f t="shared" si="24"/>
        <v>675</v>
      </c>
      <c r="E1578" t="s">
        <v>7</v>
      </c>
      <c r="F1578" t="s">
        <v>2066</v>
      </c>
    </row>
    <row r="1579" spans="1:6">
      <c r="A1579" t="s">
        <v>2042</v>
      </c>
      <c r="C1579" s="2" t="s">
        <v>251</v>
      </c>
      <c r="D1579" s="2">
        <f t="shared" si="24"/>
        <v>675</v>
      </c>
      <c r="E1579" t="s">
        <v>7</v>
      </c>
      <c r="F1579" t="s">
        <v>1849</v>
      </c>
    </row>
    <row r="1580" spans="1:6">
      <c r="A1580" t="s">
        <v>2042</v>
      </c>
      <c r="C1580" s="2" t="s">
        <v>241</v>
      </c>
      <c r="D1580" s="2">
        <f t="shared" si="24"/>
        <v>189</v>
      </c>
      <c r="E1580" t="s">
        <v>7</v>
      </c>
      <c r="F1580" t="s">
        <v>1992</v>
      </c>
    </row>
    <row r="1581" spans="1:6">
      <c r="A1581" t="s">
        <v>2042</v>
      </c>
      <c r="C1581" s="2" t="s">
        <v>385</v>
      </c>
      <c r="D1581" s="2">
        <f t="shared" si="24"/>
        <v>425</v>
      </c>
      <c r="E1581" t="s">
        <v>37</v>
      </c>
      <c r="F1581" t="s">
        <v>2067</v>
      </c>
    </row>
    <row r="1582" spans="1:6">
      <c r="A1582" t="s">
        <v>2068</v>
      </c>
      <c r="B1582" t="s">
        <v>2070</v>
      </c>
      <c r="C1582" s="2" t="s">
        <v>422</v>
      </c>
      <c r="D1582" s="2">
        <f t="shared" si="24"/>
        <v>72</v>
      </c>
      <c r="E1582" t="s">
        <v>24</v>
      </c>
      <c r="F1582" t="s">
        <v>2069</v>
      </c>
    </row>
    <row r="1583" spans="1:6">
      <c r="A1583" t="s">
        <v>2068</v>
      </c>
      <c r="B1583" t="s">
        <v>2072</v>
      </c>
      <c r="C1583" s="2" t="s">
        <v>251</v>
      </c>
      <c r="D1583" s="2">
        <f t="shared" si="24"/>
        <v>675</v>
      </c>
      <c r="E1583" t="s">
        <v>7</v>
      </c>
      <c r="F1583" t="s">
        <v>2071</v>
      </c>
    </row>
    <row r="1584" spans="1:6">
      <c r="A1584" t="s">
        <v>2068</v>
      </c>
      <c r="B1584" t="s">
        <v>2073</v>
      </c>
      <c r="C1584" s="2" t="s">
        <v>702</v>
      </c>
      <c r="D1584" s="2">
        <f t="shared" si="24"/>
        <v>30</v>
      </c>
      <c r="E1584" t="s">
        <v>7</v>
      </c>
      <c r="F1584" t="s">
        <v>1887</v>
      </c>
    </row>
    <row r="1585" spans="1:6">
      <c r="A1585" t="s">
        <v>2068</v>
      </c>
      <c r="B1585" t="s">
        <v>2074</v>
      </c>
      <c r="C1585" s="2" t="s">
        <v>637</v>
      </c>
      <c r="D1585" s="2">
        <f t="shared" si="24"/>
        <v>2</v>
      </c>
      <c r="E1585" t="s">
        <v>7</v>
      </c>
      <c r="F1585" t="s">
        <v>1844</v>
      </c>
    </row>
    <row r="1586" spans="1:6">
      <c r="A1586" t="s">
        <v>2068</v>
      </c>
      <c r="B1586" t="s">
        <v>2075</v>
      </c>
      <c r="C1586" s="2" t="s">
        <v>251</v>
      </c>
      <c r="D1586" s="2">
        <f t="shared" si="24"/>
        <v>675</v>
      </c>
      <c r="E1586" t="s">
        <v>24</v>
      </c>
      <c r="F1586" t="s">
        <v>1844</v>
      </c>
    </row>
    <row r="1587" spans="1:6">
      <c r="A1587" t="s">
        <v>2068</v>
      </c>
      <c r="B1587" t="s">
        <v>2077</v>
      </c>
      <c r="C1587" s="2" t="s">
        <v>385</v>
      </c>
      <c r="D1587" s="2">
        <f t="shared" si="24"/>
        <v>425</v>
      </c>
      <c r="E1587" t="s">
        <v>7</v>
      </c>
      <c r="F1587" t="s">
        <v>2076</v>
      </c>
    </row>
    <row r="1588" spans="1:6">
      <c r="A1588" t="s">
        <v>2068</v>
      </c>
      <c r="B1588" t="s">
        <v>2079</v>
      </c>
      <c r="C1588" s="2" t="s">
        <v>422</v>
      </c>
      <c r="D1588" s="2">
        <f t="shared" si="24"/>
        <v>72</v>
      </c>
      <c r="E1588" t="s">
        <v>7</v>
      </c>
      <c r="F1588" t="s">
        <v>2078</v>
      </c>
    </row>
    <row r="1589" spans="1:6">
      <c r="A1589" t="s">
        <v>2068</v>
      </c>
      <c r="B1589" t="s">
        <v>2081</v>
      </c>
      <c r="C1589" s="2" t="s">
        <v>251</v>
      </c>
      <c r="D1589" s="2">
        <f t="shared" si="24"/>
        <v>675</v>
      </c>
      <c r="E1589" t="s">
        <v>7</v>
      </c>
      <c r="F1589" t="s">
        <v>2080</v>
      </c>
    </row>
    <row r="1590" spans="1:6">
      <c r="A1590" t="s">
        <v>2068</v>
      </c>
      <c r="B1590" t="s">
        <v>2082</v>
      </c>
      <c r="C1590" s="2" t="s">
        <v>251</v>
      </c>
      <c r="D1590" s="2">
        <f t="shared" si="24"/>
        <v>675</v>
      </c>
      <c r="E1590" t="s">
        <v>7</v>
      </c>
      <c r="F1590" t="s">
        <v>1844</v>
      </c>
    </row>
    <row r="1591" spans="1:6">
      <c r="A1591" t="s">
        <v>2068</v>
      </c>
      <c r="C1591" s="2" t="s">
        <v>251</v>
      </c>
      <c r="D1591" s="2">
        <f t="shared" si="24"/>
        <v>675</v>
      </c>
      <c r="E1591" t="s">
        <v>24</v>
      </c>
      <c r="F1591" t="s">
        <v>2083</v>
      </c>
    </row>
    <row r="1592" spans="1:6">
      <c r="A1592" t="s">
        <v>2068</v>
      </c>
      <c r="C1592" s="2" t="s">
        <v>422</v>
      </c>
      <c r="D1592" s="2">
        <f t="shared" si="24"/>
        <v>72</v>
      </c>
      <c r="E1592" t="s">
        <v>7</v>
      </c>
      <c r="F1592" t="s">
        <v>1844</v>
      </c>
    </row>
    <row r="1593" spans="1:6">
      <c r="A1593" t="s">
        <v>2068</v>
      </c>
      <c r="C1593" s="2" t="s">
        <v>251</v>
      </c>
      <c r="D1593" s="2">
        <f t="shared" si="24"/>
        <v>675</v>
      </c>
      <c r="E1593" t="s">
        <v>7</v>
      </c>
      <c r="F1593" t="s">
        <v>2084</v>
      </c>
    </row>
    <row r="1594" spans="1:6">
      <c r="A1594" t="s">
        <v>2068</v>
      </c>
      <c r="C1594" s="2" t="s">
        <v>251</v>
      </c>
      <c r="D1594" s="2">
        <f t="shared" si="24"/>
        <v>675</v>
      </c>
      <c r="E1594" t="s">
        <v>7</v>
      </c>
      <c r="F1594" t="s">
        <v>2085</v>
      </c>
    </row>
    <row r="1595" spans="1:6">
      <c r="A1595" t="s">
        <v>2068</v>
      </c>
      <c r="C1595" s="2" t="s">
        <v>251</v>
      </c>
      <c r="D1595" s="2">
        <f t="shared" si="24"/>
        <v>675</v>
      </c>
      <c r="E1595" t="s">
        <v>7</v>
      </c>
      <c r="F1595" t="s">
        <v>1876</v>
      </c>
    </row>
    <row r="1596" spans="1:6">
      <c r="A1596" t="s">
        <v>2068</v>
      </c>
      <c r="C1596" s="2" t="s">
        <v>385</v>
      </c>
      <c r="D1596" s="2">
        <f t="shared" si="24"/>
        <v>425</v>
      </c>
      <c r="E1596" t="s">
        <v>37</v>
      </c>
      <c r="F1596" t="s">
        <v>2086</v>
      </c>
    </row>
    <row r="1597" spans="1:6">
      <c r="A1597" t="s">
        <v>2068</v>
      </c>
      <c r="C1597" s="2" t="s">
        <v>6</v>
      </c>
      <c r="D1597" s="2">
        <f t="shared" si="24"/>
        <v>216</v>
      </c>
      <c r="E1597" t="s">
        <v>7</v>
      </c>
      <c r="F1597" t="s">
        <v>1844</v>
      </c>
    </row>
    <row r="1598" spans="1:6">
      <c r="A1598" t="s">
        <v>2068</v>
      </c>
      <c r="C1598" s="2" t="s">
        <v>251</v>
      </c>
      <c r="D1598" s="2">
        <f t="shared" si="24"/>
        <v>675</v>
      </c>
      <c r="E1598" t="s">
        <v>7</v>
      </c>
      <c r="F1598" t="s">
        <v>2087</v>
      </c>
    </row>
    <row r="1599" spans="1:6">
      <c r="A1599" t="s">
        <v>2068</v>
      </c>
      <c r="C1599" s="2" t="s">
        <v>422</v>
      </c>
      <c r="D1599" s="2">
        <f t="shared" si="24"/>
        <v>72</v>
      </c>
      <c r="E1599" t="s">
        <v>7</v>
      </c>
      <c r="F1599" t="s">
        <v>2088</v>
      </c>
    </row>
    <row r="1600" spans="1:6">
      <c r="A1600" t="s">
        <v>2068</v>
      </c>
      <c r="C1600" s="2" t="s">
        <v>251</v>
      </c>
      <c r="D1600" s="2">
        <f t="shared" si="24"/>
        <v>675</v>
      </c>
      <c r="E1600" t="s">
        <v>7</v>
      </c>
      <c r="F1600" t="s">
        <v>2089</v>
      </c>
    </row>
    <row r="1601" spans="1:6">
      <c r="A1601" t="s">
        <v>2068</v>
      </c>
      <c r="C1601" s="2" t="s">
        <v>251</v>
      </c>
      <c r="D1601" s="2">
        <f t="shared" si="24"/>
        <v>675</v>
      </c>
      <c r="E1601" t="s">
        <v>7</v>
      </c>
      <c r="F1601" t="s">
        <v>1844</v>
      </c>
    </row>
    <row r="1602" spans="1:6">
      <c r="A1602" t="s">
        <v>2090</v>
      </c>
      <c r="B1602" t="s">
        <v>2091</v>
      </c>
      <c r="C1602" s="2" t="s">
        <v>385</v>
      </c>
      <c r="D1602" s="2">
        <f t="shared" si="24"/>
        <v>425</v>
      </c>
      <c r="E1602" t="s">
        <v>7</v>
      </c>
      <c r="F1602" t="s">
        <v>1844</v>
      </c>
    </row>
    <row r="1603" spans="1:6">
      <c r="A1603" t="s">
        <v>2090</v>
      </c>
      <c r="B1603" t="s">
        <v>2093</v>
      </c>
      <c r="C1603" s="2" t="s">
        <v>422</v>
      </c>
      <c r="D1603" s="2">
        <f t="shared" ref="D1603:D1666" si="25">COUNTIF($C$2:$C$3136,$C1603)</f>
        <v>72</v>
      </c>
      <c r="E1603" t="s">
        <v>7</v>
      </c>
      <c r="F1603" t="s">
        <v>2092</v>
      </c>
    </row>
    <row r="1604" spans="1:6">
      <c r="A1604" t="s">
        <v>2090</v>
      </c>
      <c r="B1604" t="s">
        <v>2094</v>
      </c>
      <c r="C1604" s="2" t="s">
        <v>385</v>
      </c>
      <c r="D1604" s="2">
        <f t="shared" si="25"/>
        <v>425</v>
      </c>
      <c r="E1604" t="s">
        <v>37</v>
      </c>
      <c r="F1604" t="s">
        <v>1844</v>
      </c>
    </row>
    <row r="1605" spans="1:6">
      <c r="A1605" t="s">
        <v>2090</v>
      </c>
      <c r="B1605" t="s">
        <v>2095</v>
      </c>
      <c r="C1605" s="2" t="s">
        <v>274</v>
      </c>
      <c r="D1605" s="2">
        <f t="shared" si="25"/>
        <v>43</v>
      </c>
      <c r="E1605" t="s">
        <v>7</v>
      </c>
      <c r="F1605" t="s">
        <v>1844</v>
      </c>
    </row>
    <row r="1606" spans="1:6">
      <c r="A1606" t="s">
        <v>2090</v>
      </c>
      <c r="B1606" t="s">
        <v>2097</v>
      </c>
      <c r="C1606" s="2" t="s">
        <v>251</v>
      </c>
      <c r="D1606" s="2">
        <f t="shared" si="25"/>
        <v>675</v>
      </c>
      <c r="E1606" t="s">
        <v>7</v>
      </c>
      <c r="F1606" t="s">
        <v>2096</v>
      </c>
    </row>
    <row r="1607" spans="1:6">
      <c r="A1607" t="s">
        <v>2090</v>
      </c>
      <c r="B1607" t="s">
        <v>2099</v>
      </c>
      <c r="C1607" s="2" t="s">
        <v>251</v>
      </c>
      <c r="D1607" s="2">
        <f t="shared" si="25"/>
        <v>675</v>
      </c>
      <c r="E1607" t="s">
        <v>7</v>
      </c>
      <c r="F1607" t="s">
        <v>2098</v>
      </c>
    </row>
    <row r="1608" spans="1:6">
      <c r="A1608" t="s">
        <v>2090</v>
      </c>
      <c r="B1608" t="s">
        <v>2101</v>
      </c>
      <c r="C1608" s="2" t="s">
        <v>385</v>
      </c>
      <c r="D1608" s="2">
        <f t="shared" si="25"/>
        <v>425</v>
      </c>
      <c r="E1608" t="s">
        <v>7</v>
      </c>
      <c r="F1608" t="s">
        <v>2100</v>
      </c>
    </row>
    <row r="1609" spans="1:6">
      <c r="A1609" t="s">
        <v>2090</v>
      </c>
      <c r="C1609" s="2" t="s">
        <v>251</v>
      </c>
      <c r="D1609" s="2">
        <f t="shared" si="25"/>
        <v>675</v>
      </c>
      <c r="E1609" t="s">
        <v>7</v>
      </c>
      <c r="F1609" t="s">
        <v>2102</v>
      </c>
    </row>
    <row r="1610" spans="1:6">
      <c r="A1610" t="s">
        <v>2090</v>
      </c>
      <c r="C1610" s="2" t="s">
        <v>251</v>
      </c>
      <c r="D1610" s="2">
        <f t="shared" si="25"/>
        <v>675</v>
      </c>
      <c r="E1610" t="s">
        <v>7</v>
      </c>
      <c r="F1610" t="s">
        <v>2103</v>
      </c>
    </row>
    <row r="1611" spans="1:6">
      <c r="A1611" t="s">
        <v>2090</v>
      </c>
      <c r="C1611" s="2" t="s">
        <v>251</v>
      </c>
      <c r="D1611" s="2">
        <f t="shared" si="25"/>
        <v>675</v>
      </c>
      <c r="E1611" t="s">
        <v>7</v>
      </c>
      <c r="F1611" t="s">
        <v>1844</v>
      </c>
    </row>
    <row r="1612" spans="1:6">
      <c r="A1612" t="s">
        <v>2090</v>
      </c>
      <c r="C1612" s="2" t="s">
        <v>251</v>
      </c>
      <c r="D1612" s="2">
        <f t="shared" si="25"/>
        <v>675</v>
      </c>
      <c r="E1612" t="s">
        <v>7</v>
      </c>
      <c r="F1612" t="s">
        <v>2104</v>
      </c>
    </row>
    <row r="1613" spans="1:6">
      <c r="A1613" t="s">
        <v>2090</v>
      </c>
      <c r="C1613" s="2" t="s">
        <v>251</v>
      </c>
      <c r="D1613" s="2">
        <f t="shared" si="25"/>
        <v>675</v>
      </c>
      <c r="E1613" t="s">
        <v>7</v>
      </c>
      <c r="F1613" t="s">
        <v>1844</v>
      </c>
    </row>
    <row r="1614" spans="1:6">
      <c r="A1614" t="s">
        <v>2090</v>
      </c>
      <c r="C1614" s="2" t="s">
        <v>251</v>
      </c>
      <c r="D1614" s="2">
        <f t="shared" si="25"/>
        <v>675</v>
      </c>
      <c r="E1614" t="s">
        <v>7</v>
      </c>
      <c r="F1614" t="s">
        <v>1876</v>
      </c>
    </row>
    <row r="1615" spans="1:6">
      <c r="A1615" t="s">
        <v>2090</v>
      </c>
      <c r="C1615" s="2" t="s">
        <v>244</v>
      </c>
      <c r="D1615" s="2">
        <f t="shared" si="25"/>
        <v>202</v>
      </c>
      <c r="E1615" t="s">
        <v>7</v>
      </c>
      <c r="F1615" t="s">
        <v>2105</v>
      </c>
    </row>
    <row r="1616" spans="1:6">
      <c r="A1616" t="s">
        <v>2090</v>
      </c>
      <c r="C1616" s="2" t="s">
        <v>385</v>
      </c>
      <c r="D1616" s="2">
        <f t="shared" si="25"/>
        <v>425</v>
      </c>
      <c r="E1616" t="s">
        <v>7</v>
      </c>
      <c r="F1616" t="s">
        <v>2106</v>
      </c>
    </row>
    <row r="1617" spans="1:6">
      <c r="A1617" t="s">
        <v>2090</v>
      </c>
      <c r="C1617" s="2" t="s">
        <v>251</v>
      </c>
      <c r="D1617" s="2">
        <f t="shared" si="25"/>
        <v>675</v>
      </c>
      <c r="E1617" t="s">
        <v>7</v>
      </c>
      <c r="F1617" t="s">
        <v>2107</v>
      </c>
    </row>
    <row r="1618" spans="1:6">
      <c r="A1618" t="s">
        <v>2090</v>
      </c>
      <c r="C1618" s="2" t="s">
        <v>251</v>
      </c>
      <c r="D1618" s="2">
        <f t="shared" si="25"/>
        <v>675</v>
      </c>
      <c r="E1618" t="s">
        <v>7</v>
      </c>
      <c r="F1618" t="s">
        <v>2108</v>
      </c>
    </row>
    <row r="1619" spans="1:6">
      <c r="A1619" t="s">
        <v>2090</v>
      </c>
      <c r="C1619" s="2" t="s">
        <v>251</v>
      </c>
      <c r="D1619" s="2">
        <f t="shared" si="25"/>
        <v>675</v>
      </c>
      <c r="E1619" t="s">
        <v>7</v>
      </c>
      <c r="F1619" t="s">
        <v>2109</v>
      </c>
    </row>
    <row r="1620" spans="1:6">
      <c r="A1620" t="s">
        <v>2090</v>
      </c>
      <c r="C1620" s="2" t="s">
        <v>251</v>
      </c>
      <c r="D1620" s="2">
        <f t="shared" si="25"/>
        <v>675</v>
      </c>
      <c r="E1620" t="s">
        <v>7</v>
      </c>
      <c r="F1620" t="s">
        <v>1844</v>
      </c>
    </row>
    <row r="1621" spans="1:6">
      <c r="A1621" t="s">
        <v>2090</v>
      </c>
      <c r="C1621" s="2" t="s">
        <v>422</v>
      </c>
      <c r="D1621" s="2">
        <f t="shared" si="25"/>
        <v>72</v>
      </c>
      <c r="E1621" t="s">
        <v>7</v>
      </c>
      <c r="F1621" t="s">
        <v>2110</v>
      </c>
    </row>
    <row r="1622" spans="1:6">
      <c r="A1622" t="s">
        <v>2111</v>
      </c>
      <c r="B1622" t="s">
        <v>2113</v>
      </c>
      <c r="C1622" s="2" t="s">
        <v>422</v>
      </c>
      <c r="D1622" s="2">
        <f t="shared" si="25"/>
        <v>72</v>
      </c>
      <c r="E1622" t="s">
        <v>24</v>
      </c>
      <c r="F1622" t="s">
        <v>2112</v>
      </c>
    </row>
    <row r="1623" spans="1:6">
      <c r="A1623" t="s">
        <v>2111</v>
      </c>
      <c r="B1623" t="s">
        <v>2115</v>
      </c>
      <c r="C1623" s="2" t="s">
        <v>244</v>
      </c>
      <c r="D1623" s="2">
        <f t="shared" si="25"/>
        <v>202</v>
      </c>
      <c r="E1623" t="s">
        <v>7</v>
      </c>
      <c r="F1623" t="s">
        <v>2114</v>
      </c>
    </row>
    <row r="1624" spans="1:6">
      <c r="A1624" t="s">
        <v>2111</v>
      </c>
      <c r="B1624" t="s">
        <v>2116</v>
      </c>
      <c r="C1624" s="2" t="s">
        <v>251</v>
      </c>
      <c r="D1624" s="2">
        <f t="shared" si="25"/>
        <v>675</v>
      </c>
      <c r="E1624" t="s">
        <v>24</v>
      </c>
      <c r="F1624" t="s">
        <v>1844</v>
      </c>
    </row>
    <row r="1625" spans="1:6">
      <c r="A1625" t="s">
        <v>2111</v>
      </c>
      <c r="B1625" t="s">
        <v>2118</v>
      </c>
      <c r="C1625" s="2" t="s">
        <v>241</v>
      </c>
      <c r="D1625" s="2">
        <f t="shared" si="25"/>
        <v>189</v>
      </c>
      <c r="E1625" t="s">
        <v>7</v>
      </c>
      <c r="F1625" t="s">
        <v>2117</v>
      </c>
    </row>
    <row r="1626" spans="1:6">
      <c r="A1626" t="s">
        <v>2111</v>
      </c>
      <c r="B1626" t="s">
        <v>2119</v>
      </c>
      <c r="C1626" s="2" t="s">
        <v>385</v>
      </c>
      <c r="D1626" s="2">
        <f t="shared" si="25"/>
        <v>425</v>
      </c>
      <c r="E1626" t="s">
        <v>7</v>
      </c>
      <c r="F1626" t="s">
        <v>1876</v>
      </c>
    </row>
    <row r="1627" spans="1:6">
      <c r="A1627" t="s">
        <v>2111</v>
      </c>
      <c r="B1627" t="s">
        <v>2121</v>
      </c>
      <c r="C1627" s="2" t="s">
        <v>385</v>
      </c>
      <c r="D1627" s="2">
        <f t="shared" si="25"/>
        <v>425</v>
      </c>
      <c r="E1627" t="s">
        <v>7</v>
      </c>
      <c r="F1627" t="s">
        <v>2120</v>
      </c>
    </row>
    <row r="1628" spans="1:6">
      <c r="A1628" t="s">
        <v>2111</v>
      </c>
      <c r="B1628" t="s">
        <v>2122</v>
      </c>
      <c r="C1628" s="2" t="s">
        <v>251</v>
      </c>
      <c r="D1628" s="2">
        <f t="shared" si="25"/>
        <v>675</v>
      </c>
      <c r="E1628" t="s">
        <v>7</v>
      </c>
      <c r="F1628" t="s">
        <v>2096</v>
      </c>
    </row>
    <row r="1629" spans="1:6">
      <c r="A1629" t="s">
        <v>2111</v>
      </c>
      <c r="B1629" t="s">
        <v>2124</v>
      </c>
      <c r="C1629" s="2" t="s">
        <v>241</v>
      </c>
      <c r="D1629" s="2">
        <f t="shared" si="25"/>
        <v>189</v>
      </c>
      <c r="E1629" t="s">
        <v>7</v>
      </c>
      <c r="F1629" t="s">
        <v>2123</v>
      </c>
    </row>
    <row r="1630" spans="1:6">
      <c r="A1630" t="s">
        <v>2111</v>
      </c>
      <c r="B1630" t="s">
        <v>2126</v>
      </c>
      <c r="C1630" s="2" t="s">
        <v>251</v>
      </c>
      <c r="D1630" s="2">
        <f t="shared" si="25"/>
        <v>675</v>
      </c>
      <c r="E1630" t="s">
        <v>7</v>
      </c>
      <c r="F1630" t="s">
        <v>2125</v>
      </c>
    </row>
    <row r="1631" spans="1:6">
      <c r="A1631" t="s">
        <v>2111</v>
      </c>
      <c r="B1631" t="s">
        <v>2127</v>
      </c>
      <c r="C1631" s="2" t="s">
        <v>244</v>
      </c>
      <c r="D1631" s="2">
        <f t="shared" si="25"/>
        <v>202</v>
      </c>
      <c r="E1631" t="s">
        <v>37</v>
      </c>
      <c r="F1631" t="s">
        <v>1844</v>
      </c>
    </row>
    <row r="1632" spans="1:6">
      <c r="A1632" t="s">
        <v>2111</v>
      </c>
      <c r="C1632" s="2" t="s">
        <v>251</v>
      </c>
      <c r="D1632" s="2">
        <f t="shared" si="25"/>
        <v>675</v>
      </c>
      <c r="E1632" t="s">
        <v>7</v>
      </c>
      <c r="F1632" t="s">
        <v>1844</v>
      </c>
    </row>
    <row r="1633" spans="1:6">
      <c r="A1633" t="s">
        <v>2111</v>
      </c>
      <c r="C1633" s="2" t="s">
        <v>251</v>
      </c>
      <c r="D1633" s="2">
        <f t="shared" si="25"/>
        <v>675</v>
      </c>
      <c r="E1633" t="s">
        <v>7</v>
      </c>
      <c r="F1633" t="s">
        <v>2128</v>
      </c>
    </row>
    <row r="1634" spans="1:6">
      <c r="A1634" t="s">
        <v>2111</v>
      </c>
      <c r="C1634" s="2" t="s">
        <v>422</v>
      </c>
      <c r="D1634" s="2">
        <f t="shared" si="25"/>
        <v>72</v>
      </c>
      <c r="E1634" t="s">
        <v>7</v>
      </c>
      <c r="F1634" t="s">
        <v>2129</v>
      </c>
    </row>
    <row r="1635" spans="1:6">
      <c r="A1635" t="s">
        <v>2111</v>
      </c>
      <c r="C1635" s="2" t="s">
        <v>241</v>
      </c>
      <c r="D1635" s="2">
        <f t="shared" si="25"/>
        <v>189</v>
      </c>
      <c r="E1635" t="s">
        <v>7</v>
      </c>
      <c r="F1635" t="s">
        <v>1844</v>
      </c>
    </row>
    <row r="1636" spans="1:6">
      <c r="A1636" t="s">
        <v>2111</v>
      </c>
      <c r="C1636" s="2" t="s">
        <v>251</v>
      </c>
      <c r="D1636" s="2">
        <f t="shared" si="25"/>
        <v>675</v>
      </c>
      <c r="E1636" t="s">
        <v>7</v>
      </c>
      <c r="F1636" t="s">
        <v>2130</v>
      </c>
    </row>
    <row r="1637" spans="1:6">
      <c r="A1637" t="s">
        <v>2111</v>
      </c>
      <c r="C1637" s="2" t="s">
        <v>422</v>
      </c>
      <c r="D1637" s="2">
        <f t="shared" si="25"/>
        <v>72</v>
      </c>
      <c r="E1637" t="s">
        <v>37</v>
      </c>
      <c r="F1637" t="s">
        <v>1844</v>
      </c>
    </row>
    <row r="1638" spans="1:6">
      <c r="A1638" t="s">
        <v>2111</v>
      </c>
      <c r="C1638" s="2" t="s">
        <v>385</v>
      </c>
      <c r="D1638" s="2">
        <f t="shared" si="25"/>
        <v>425</v>
      </c>
      <c r="E1638" t="s">
        <v>7</v>
      </c>
      <c r="F1638" t="s">
        <v>2131</v>
      </c>
    </row>
    <row r="1639" spans="1:6">
      <c r="A1639" t="s">
        <v>2111</v>
      </c>
      <c r="C1639" s="2" t="s">
        <v>2008</v>
      </c>
      <c r="D1639" s="2">
        <f t="shared" si="25"/>
        <v>7</v>
      </c>
      <c r="E1639" t="s">
        <v>7</v>
      </c>
      <c r="F1639" t="s">
        <v>2057</v>
      </c>
    </row>
    <row r="1640" spans="1:6">
      <c r="A1640" t="s">
        <v>2111</v>
      </c>
      <c r="C1640" s="2" t="s">
        <v>251</v>
      </c>
      <c r="D1640" s="2">
        <f t="shared" si="25"/>
        <v>675</v>
      </c>
      <c r="E1640" t="s">
        <v>7</v>
      </c>
      <c r="F1640" t="s">
        <v>1904</v>
      </c>
    </row>
    <row r="1641" spans="1:6">
      <c r="A1641" t="s">
        <v>2111</v>
      </c>
      <c r="C1641" s="2" t="s">
        <v>249</v>
      </c>
      <c r="D1641" s="2">
        <f t="shared" si="25"/>
        <v>11</v>
      </c>
      <c r="E1641" t="s">
        <v>7</v>
      </c>
      <c r="F1641" t="s">
        <v>2132</v>
      </c>
    </row>
    <row r="1642" spans="1:6">
      <c r="A1642" t="s">
        <v>2133</v>
      </c>
      <c r="B1642" t="s">
        <v>2135</v>
      </c>
      <c r="C1642" s="2" t="s">
        <v>251</v>
      </c>
      <c r="D1642" s="2">
        <f t="shared" si="25"/>
        <v>675</v>
      </c>
      <c r="E1642" t="s">
        <v>7</v>
      </c>
      <c r="F1642" t="s">
        <v>2134</v>
      </c>
    </row>
    <row r="1643" spans="1:6">
      <c r="A1643" t="s">
        <v>2133</v>
      </c>
      <c r="B1643" t="s">
        <v>2137</v>
      </c>
      <c r="C1643" s="2" t="s">
        <v>251</v>
      </c>
      <c r="D1643" s="2">
        <f t="shared" si="25"/>
        <v>675</v>
      </c>
      <c r="E1643" t="s">
        <v>7</v>
      </c>
      <c r="F1643" t="s">
        <v>2136</v>
      </c>
    </row>
    <row r="1644" spans="1:6">
      <c r="A1644" t="s">
        <v>2133</v>
      </c>
      <c r="B1644" t="s">
        <v>2138</v>
      </c>
      <c r="C1644" s="2" t="s">
        <v>244</v>
      </c>
      <c r="D1644" s="2">
        <f t="shared" si="25"/>
        <v>202</v>
      </c>
      <c r="E1644" t="s">
        <v>7</v>
      </c>
      <c r="F1644" t="s">
        <v>1844</v>
      </c>
    </row>
    <row r="1645" spans="1:6">
      <c r="A1645" t="s">
        <v>2133</v>
      </c>
      <c r="B1645" t="s">
        <v>2140</v>
      </c>
      <c r="C1645" s="2" t="s">
        <v>385</v>
      </c>
      <c r="D1645" s="2">
        <f t="shared" si="25"/>
        <v>425</v>
      </c>
      <c r="E1645" t="s">
        <v>7</v>
      </c>
      <c r="F1645" t="s">
        <v>2139</v>
      </c>
    </row>
    <row r="1646" spans="1:6">
      <c r="A1646" t="s">
        <v>2133</v>
      </c>
      <c r="B1646" t="s">
        <v>2141</v>
      </c>
      <c r="C1646" s="2" t="s">
        <v>251</v>
      </c>
      <c r="D1646" s="2">
        <f t="shared" si="25"/>
        <v>675</v>
      </c>
      <c r="E1646" t="s">
        <v>7</v>
      </c>
      <c r="F1646" t="s">
        <v>1903</v>
      </c>
    </row>
    <row r="1647" spans="1:6">
      <c r="A1647" t="s">
        <v>2133</v>
      </c>
      <c r="B1647" t="s">
        <v>2142</v>
      </c>
      <c r="C1647" s="2" t="s">
        <v>6</v>
      </c>
      <c r="D1647" s="2">
        <f t="shared" si="25"/>
        <v>216</v>
      </c>
      <c r="E1647" t="s">
        <v>7</v>
      </c>
      <c r="F1647" t="s">
        <v>1844</v>
      </c>
    </row>
    <row r="1648" spans="1:6">
      <c r="A1648" t="s">
        <v>2133</v>
      </c>
      <c r="B1648" t="s">
        <v>2143</v>
      </c>
      <c r="C1648" s="2" t="s">
        <v>385</v>
      </c>
      <c r="D1648" s="2">
        <f t="shared" si="25"/>
        <v>425</v>
      </c>
      <c r="E1648" t="s">
        <v>7</v>
      </c>
      <c r="F1648" t="s">
        <v>1876</v>
      </c>
    </row>
    <row r="1649" spans="1:6">
      <c r="A1649" t="s">
        <v>2133</v>
      </c>
      <c r="B1649" t="s">
        <v>2145</v>
      </c>
      <c r="C1649" s="2" t="s">
        <v>251</v>
      </c>
      <c r="D1649" s="2">
        <f t="shared" si="25"/>
        <v>675</v>
      </c>
      <c r="E1649" t="s">
        <v>7</v>
      </c>
      <c r="F1649" t="s">
        <v>2144</v>
      </c>
    </row>
    <row r="1650" spans="1:6">
      <c r="A1650" t="s">
        <v>2133</v>
      </c>
      <c r="B1650" t="s">
        <v>2146</v>
      </c>
      <c r="C1650" s="2" t="s">
        <v>385</v>
      </c>
      <c r="D1650" s="2">
        <f t="shared" si="25"/>
        <v>425</v>
      </c>
      <c r="E1650" t="s">
        <v>24</v>
      </c>
      <c r="F1650" t="s">
        <v>1876</v>
      </c>
    </row>
    <row r="1651" spans="1:6">
      <c r="A1651" t="s">
        <v>2133</v>
      </c>
      <c r="B1651" t="s">
        <v>2148</v>
      </c>
      <c r="C1651" s="2" t="s">
        <v>251</v>
      </c>
      <c r="D1651" s="2">
        <f t="shared" si="25"/>
        <v>675</v>
      </c>
      <c r="E1651" t="s">
        <v>7</v>
      </c>
      <c r="F1651" t="s">
        <v>2147</v>
      </c>
    </row>
    <row r="1652" spans="1:6">
      <c r="A1652" t="s">
        <v>2133</v>
      </c>
      <c r="B1652" t="s">
        <v>2149</v>
      </c>
      <c r="C1652" s="2" t="s">
        <v>251</v>
      </c>
      <c r="D1652" s="2">
        <f t="shared" si="25"/>
        <v>675</v>
      </c>
      <c r="E1652" t="s">
        <v>7</v>
      </c>
      <c r="F1652" t="s">
        <v>1907</v>
      </c>
    </row>
    <row r="1653" spans="1:6">
      <c r="A1653" t="s">
        <v>2133</v>
      </c>
      <c r="C1653" s="2" t="s">
        <v>251</v>
      </c>
      <c r="D1653" s="2">
        <f t="shared" si="25"/>
        <v>675</v>
      </c>
      <c r="E1653" t="s">
        <v>7</v>
      </c>
      <c r="F1653" t="s">
        <v>2150</v>
      </c>
    </row>
    <row r="1654" spans="1:6">
      <c r="A1654" t="s">
        <v>2133</v>
      </c>
      <c r="C1654" s="2" t="s">
        <v>251</v>
      </c>
      <c r="D1654" s="2">
        <f t="shared" si="25"/>
        <v>675</v>
      </c>
      <c r="E1654" t="s">
        <v>7</v>
      </c>
      <c r="F1654" t="s">
        <v>2151</v>
      </c>
    </row>
    <row r="1655" spans="1:6">
      <c r="A1655" t="s">
        <v>2133</v>
      </c>
      <c r="C1655" s="2" t="s">
        <v>241</v>
      </c>
      <c r="D1655" s="2">
        <f t="shared" si="25"/>
        <v>189</v>
      </c>
      <c r="E1655" t="s">
        <v>7</v>
      </c>
      <c r="F1655" t="s">
        <v>1900</v>
      </c>
    </row>
    <row r="1656" spans="1:6">
      <c r="A1656" t="s">
        <v>2133</v>
      </c>
      <c r="C1656" s="2" t="s">
        <v>251</v>
      </c>
      <c r="D1656" s="2">
        <f t="shared" si="25"/>
        <v>675</v>
      </c>
      <c r="E1656" t="s">
        <v>7</v>
      </c>
      <c r="F1656" t="s">
        <v>2152</v>
      </c>
    </row>
    <row r="1657" spans="1:6">
      <c r="A1657" t="s">
        <v>2133</v>
      </c>
      <c r="C1657" s="2" t="s">
        <v>251</v>
      </c>
      <c r="D1657" s="2">
        <f t="shared" si="25"/>
        <v>675</v>
      </c>
      <c r="E1657" t="s">
        <v>7</v>
      </c>
      <c r="F1657" t="s">
        <v>2153</v>
      </c>
    </row>
    <row r="1658" spans="1:6">
      <c r="A1658" t="s">
        <v>2133</v>
      </c>
      <c r="C1658" s="2" t="s">
        <v>251</v>
      </c>
      <c r="D1658" s="2">
        <f t="shared" si="25"/>
        <v>675</v>
      </c>
      <c r="E1658" t="s">
        <v>7</v>
      </c>
      <c r="F1658" t="s">
        <v>1844</v>
      </c>
    </row>
    <row r="1659" spans="1:6">
      <c r="A1659" t="s">
        <v>2133</v>
      </c>
      <c r="C1659" s="2" t="s">
        <v>251</v>
      </c>
      <c r="D1659" s="2">
        <f t="shared" si="25"/>
        <v>675</v>
      </c>
      <c r="E1659" t="s">
        <v>7</v>
      </c>
      <c r="F1659" t="s">
        <v>2154</v>
      </c>
    </row>
    <row r="1660" spans="1:6">
      <c r="A1660" t="s">
        <v>2133</v>
      </c>
      <c r="C1660" s="2" t="s">
        <v>422</v>
      </c>
      <c r="D1660" s="2">
        <f t="shared" si="25"/>
        <v>72</v>
      </c>
      <c r="E1660" t="s">
        <v>7</v>
      </c>
      <c r="F1660" t="s">
        <v>1844</v>
      </c>
    </row>
    <row r="1661" spans="1:6">
      <c r="A1661" t="s">
        <v>2133</v>
      </c>
      <c r="C1661" s="2" t="s">
        <v>251</v>
      </c>
      <c r="D1661" s="2">
        <f t="shared" si="25"/>
        <v>675</v>
      </c>
      <c r="E1661" t="s">
        <v>37</v>
      </c>
      <c r="F1661" t="s">
        <v>1844</v>
      </c>
    </row>
    <row r="1662" spans="1:6">
      <c r="A1662" t="s">
        <v>2155</v>
      </c>
      <c r="B1662" t="s">
        <v>2156</v>
      </c>
      <c r="C1662" s="2" t="s">
        <v>251</v>
      </c>
      <c r="D1662" s="2">
        <f t="shared" si="25"/>
        <v>675</v>
      </c>
      <c r="E1662" t="s">
        <v>24</v>
      </c>
      <c r="F1662" t="s">
        <v>1943</v>
      </c>
    </row>
    <row r="1663" spans="1:6">
      <c r="A1663" t="s">
        <v>2155</v>
      </c>
      <c r="B1663" t="s">
        <v>2157</v>
      </c>
      <c r="C1663" s="2" t="s">
        <v>251</v>
      </c>
      <c r="D1663" s="2">
        <f t="shared" si="25"/>
        <v>675</v>
      </c>
      <c r="E1663" t="s">
        <v>7</v>
      </c>
      <c r="F1663" t="s">
        <v>1844</v>
      </c>
    </row>
    <row r="1664" spans="1:6">
      <c r="A1664" t="s">
        <v>2155</v>
      </c>
      <c r="B1664" t="s">
        <v>2158</v>
      </c>
      <c r="C1664" s="2" t="s">
        <v>251</v>
      </c>
      <c r="D1664" s="2">
        <f t="shared" si="25"/>
        <v>675</v>
      </c>
      <c r="E1664" t="s">
        <v>7</v>
      </c>
      <c r="F1664" t="s">
        <v>2084</v>
      </c>
    </row>
    <row r="1665" spans="1:6">
      <c r="A1665" t="s">
        <v>2155</v>
      </c>
      <c r="B1665" t="s">
        <v>2145</v>
      </c>
      <c r="C1665" s="2" t="s">
        <v>422</v>
      </c>
      <c r="D1665" s="2">
        <f t="shared" si="25"/>
        <v>72</v>
      </c>
      <c r="E1665" t="s">
        <v>7</v>
      </c>
      <c r="F1665" t="s">
        <v>2159</v>
      </c>
    </row>
    <row r="1666" spans="1:6">
      <c r="A1666" t="s">
        <v>2155</v>
      </c>
      <c r="B1666" t="s">
        <v>2161</v>
      </c>
      <c r="C1666" s="2" t="s">
        <v>244</v>
      </c>
      <c r="D1666" s="2">
        <f t="shared" si="25"/>
        <v>202</v>
      </c>
      <c r="E1666" t="s">
        <v>24</v>
      </c>
      <c r="F1666" t="s">
        <v>2160</v>
      </c>
    </row>
    <row r="1667" spans="1:6">
      <c r="A1667" t="s">
        <v>2155</v>
      </c>
      <c r="B1667" t="s">
        <v>2163</v>
      </c>
      <c r="C1667" s="2" t="s">
        <v>702</v>
      </c>
      <c r="D1667" s="2">
        <f t="shared" ref="D1667:D1730" si="26">COUNTIF($C$2:$C$3136,$C1667)</f>
        <v>30</v>
      </c>
      <c r="E1667" t="s">
        <v>7</v>
      </c>
      <c r="F1667" t="s">
        <v>2162</v>
      </c>
    </row>
    <row r="1668" spans="1:6">
      <c r="A1668" t="s">
        <v>2155</v>
      </c>
      <c r="B1668" t="s">
        <v>2164</v>
      </c>
      <c r="C1668" s="2" t="s">
        <v>90</v>
      </c>
      <c r="D1668" s="2">
        <f t="shared" si="26"/>
        <v>23</v>
      </c>
      <c r="E1668" t="s">
        <v>7</v>
      </c>
      <c r="F1668" t="s">
        <v>1844</v>
      </c>
    </row>
    <row r="1669" spans="1:6">
      <c r="A1669" t="s">
        <v>2155</v>
      </c>
      <c r="B1669" t="s">
        <v>2166</v>
      </c>
      <c r="C1669" s="2" t="s">
        <v>251</v>
      </c>
      <c r="D1669" s="2">
        <f t="shared" si="26"/>
        <v>675</v>
      </c>
      <c r="E1669" t="s">
        <v>7</v>
      </c>
      <c r="F1669" t="s">
        <v>2165</v>
      </c>
    </row>
    <row r="1670" spans="1:6">
      <c r="A1670" t="s">
        <v>2155</v>
      </c>
      <c r="B1670" t="s">
        <v>2168</v>
      </c>
      <c r="C1670" s="2" t="s">
        <v>251</v>
      </c>
      <c r="D1670" s="2">
        <f t="shared" si="26"/>
        <v>675</v>
      </c>
      <c r="E1670" t="s">
        <v>37</v>
      </c>
      <c r="F1670" t="s">
        <v>2167</v>
      </c>
    </row>
    <row r="1671" spans="1:6">
      <c r="A1671" t="s">
        <v>2155</v>
      </c>
      <c r="B1671" t="s">
        <v>2170</v>
      </c>
      <c r="C1671" s="2" t="s">
        <v>702</v>
      </c>
      <c r="D1671" s="2">
        <f t="shared" si="26"/>
        <v>30</v>
      </c>
      <c r="E1671" t="s">
        <v>24</v>
      </c>
      <c r="F1671" t="s">
        <v>2169</v>
      </c>
    </row>
    <row r="1672" spans="1:6">
      <c r="A1672" t="s">
        <v>2155</v>
      </c>
      <c r="B1672" t="s">
        <v>2172</v>
      </c>
      <c r="C1672" s="2" t="s">
        <v>244</v>
      </c>
      <c r="D1672" s="2">
        <f t="shared" si="26"/>
        <v>202</v>
      </c>
      <c r="E1672" t="s">
        <v>24</v>
      </c>
      <c r="F1672" t="s">
        <v>2171</v>
      </c>
    </row>
    <row r="1673" spans="1:6">
      <c r="A1673" t="s">
        <v>2155</v>
      </c>
      <c r="B1673" t="s">
        <v>2174</v>
      </c>
      <c r="C1673" s="2" t="s">
        <v>297</v>
      </c>
      <c r="D1673" s="2">
        <f t="shared" si="26"/>
        <v>36</v>
      </c>
      <c r="E1673" t="s">
        <v>7</v>
      </c>
      <c r="F1673" t="s">
        <v>2173</v>
      </c>
    </row>
    <row r="1674" spans="1:6">
      <c r="A1674" t="s">
        <v>2155</v>
      </c>
      <c r="C1674" s="2" t="s">
        <v>385</v>
      </c>
      <c r="D1674" s="2">
        <f t="shared" si="26"/>
        <v>425</v>
      </c>
      <c r="E1674" t="s">
        <v>7</v>
      </c>
      <c r="F1674" t="s">
        <v>1844</v>
      </c>
    </row>
    <row r="1675" spans="1:6">
      <c r="A1675" t="s">
        <v>2155</v>
      </c>
      <c r="C1675" s="2" t="s">
        <v>251</v>
      </c>
      <c r="D1675" s="2">
        <f t="shared" si="26"/>
        <v>675</v>
      </c>
      <c r="E1675" t="s">
        <v>7</v>
      </c>
      <c r="F1675" t="s">
        <v>2175</v>
      </c>
    </row>
    <row r="1676" spans="1:6">
      <c r="A1676" t="s">
        <v>2155</v>
      </c>
      <c r="C1676" s="2" t="s">
        <v>251</v>
      </c>
      <c r="D1676" s="2">
        <f t="shared" si="26"/>
        <v>675</v>
      </c>
      <c r="E1676" t="s">
        <v>7</v>
      </c>
      <c r="F1676" t="s">
        <v>2176</v>
      </c>
    </row>
    <row r="1677" spans="1:6">
      <c r="A1677" t="s">
        <v>2155</v>
      </c>
      <c r="C1677" s="2" t="s">
        <v>251</v>
      </c>
      <c r="D1677" s="2">
        <f t="shared" si="26"/>
        <v>675</v>
      </c>
      <c r="E1677" t="s">
        <v>7</v>
      </c>
      <c r="F1677" t="s">
        <v>2177</v>
      </c>
    </row>
    <row r="1678" spans="1:6">
      <c r="A1678" t="s">
        <v>2155</v>
      </c>
      <c r="C1678" s="2" t="s">
        <v>251</v>
      </c>
      <c r="D1678" s="2">
        <f t="shared" si="26"/>
        <v>675</v>
      </c>
      <c r="E1678" t="s">
        <v>7</v>
      </c>
      <c r="F1678" t="s">
        <v>1844</v>
      </c>
    </row>
    <row r="1679" spans="1:6">
      <c r="A1679" t="s">
        <v>2155</v>
      </c>
      <c r="C1679" s="2" t="s">
        <v>422</v>
      </c>
      <c r="D1679" s="2">
        <f t="shared" si="26"/>
        <v>72</v>
      </c>
      <c r="E1679" t="s">
        <v>24</v>
      </c>
      <c r="F1679" t="s">
        <v>2178</v>
      </c>
    </row>
    <row r="1680" spans="1:6">
      <c r="A1680" t="s">
        <v>2155</v>
      </c>
      <c r="C1680" s="2" t="s">
        <v>251</v>
      </c>
      <c r="D1680" s="2">
        <f t="shared" si="26"/>
        <v>675</v>
      </c>
      <c r="E1680" t="s">
        <v>7</v>
      </c>
      <c r="F1680" t="s">
        <v>2179</v>
      </c>
    </row>
    <row r="1681" spans="1:6">
      <c r="A1681" t="s">
        <v>2155</v>
      </c>
      <c r="C1681" s="2" t="s">
        <v>241</v>
      </c>
      <c r="D1681" s="2">
        <f t="shared" si="26"/>
        <v>189</v>
      </c>
      <c r="E1681" t="s">
        <v>7</v>
      </c>
      <c r="F1681" t="s">
        <v>1844</v>
      </c>
    </row>
    <row r="1682" spans="1:6">
      <c r="A1682" t="s">
        <v>2180</v>
      </c>
      <c r="B1682" t="s">
        <v>2181</v>
      </c>
      <c r="C1682" s="2" t="s">
        <v>244</v>
      </c>
      <c r="D1682" s="2">
        <f t="shared" si="26"/>
        <v>202</v>
      </c>
      <c r="E1682" t="s">
        <v>7</v>
      </c>
      <c r="F1682" t="s">
        <v>1844</v>
      </c>
    </row>
    <row r="1683" spans="1:6">
      <c r="A1683" t="s">
        <v>2180</v>
      </c>
      <c r="B1683" t="s">
        <v>2182</v>
      </c>
      <c r="C1683" s="2" t="s">
        <v>251</v>
      </c>
      <c r="D1683" s="2">
        <f t="shared" si="26"/>
        <v>675</v>
      </c>
      <c r="E1683" t="s">
        <v>7</v>
      </c>
      <c r="F1683" t="s">
        <v>1844</v>
      </c>
    </row>
    <row r="1684" spans="1:6">
      <c r="A1684" t="s">
        <v>2180</v>
      </c>
      <c r="B1684" t="s">
        <v>2183</v>
      </c>
      <c r="C1684" s="2" t="s">
        <v>241</v>
      </c>
      <c r="D1684" s="2">
        <f t="shared" si="26"/>
        <v>189</v>
      </c>
      <c r="E1684" t="s">
        <v>7</v>
      </c>
      <c r="F1684" t="s">
        <v>1904</v>
      </c>
    </row>
    <row r="1685" spans="1:6">
      <c r="A1685" t="s">
        <v>2180</v>
      </c>
      <c r="B1685" t="s">
        <v>2185</v>
      </c>
      <c r="C1685" s="2" t="s">
        <v>251</v>
      </c>
      <c r="D1685" s="2">
        <f t="shared" si="26"/>
        <v>675</v>
      </c>
      <c r="E1685" t="s">
        <v>7</v>
      </c>
      <c r="F1685" t="s">
        <v>2184</v>
      </c>
    </row>
    <row r="1686" spans="1:6">
      <c r="A1686" t="s">
        <v>2180</v>
      </c>
      <c r="B1686" t="s">
        <v>2187</v>
      </c>
      <c r="C1686" s="2" t="s">
        <v>251</v>
      </c>
      <c r="D1686" s="2">
        <f t="shared" si="26"/>
        <v>675</v>
      </c>
      <c r="E1686" t="s">
        <v>7</v>
      </c>
      <c r="F1686" t="s">
        <v>2186</v>
      </c>
    </row>
    <row r="1687" spans="1:6">
      <c r="A1687" t="s">
        <v>2180</v>
      </c>
      <c r="B1687" t="s">
        <v>2189</v>
      </c>
      <c r="C1687" s="2" t="s">
        <v>251</v>
      </c>
      <c r="D1687" s="2">
        <f t="shared" si="26"/>
        <v>675</v>
      </c>
      <c r="E1687" t="s">
        <v>7</v>
      </c>
      <c r="F1687" t="s">
        <v>2188</v>
      </c>
    </row>
    <row r="1688" spans="1:6">
      <c r="A1688" t="s">
        <v>2180</v>
      </c>
      <c r="B1688" t="s">
        <v>2190</v>
      </c>
      <c r="C1688" s="2" t="s">
        <v>251</v>
      </c>
      <c r="D1688" s="2">
        <f t="shared" si="26"/>
        <v>675</v>
      </c>
      <c r="E1688" t="s">
        <v>7</v>
      </c>
      <c r="F1688" t="s">
        <v>1844</v>
      </c>
    </row>
    <row r="1689" spans="1:6">
      <c r="A1689" t="s">
        <v>2180</v>
      </c>
      <c r="C1689" s="2" t="s">
        <v>422</v>
      </c>
      <c r="D1689" s="2">
        <f t="shared" si="26"/>
        <v>72</v>
      </c>
      <c r="E1689" t="s">
        <v>24</v>
      </c>
      <c r="F1689" t="s">
        <v>1844</v>
      </c>
    </row>
    <row r="1690" spans="1:6">
      <c r="A1690" t="s">
        <v>2180</v>
      </c>
      <c r="C1690" s="2" t="s">
        <v>251</v>
      </c>
      <c r="D1690" s="2">
        <f t="shared" si="26"/>
        <v>675</v>
      </c>
      <c r="E1690" t="s">
        <v>7</v>
      </c>
      <c r="F1690" t="s">
        <v>2191</v>
      </c>
    </row>
    <row r="1691" spans="1:6">
      <c r="A1691" t="s">
        <v>2180</v>
      </c>
      <c r="C1691" s="2" t="s">
        <v>251</v>
      </c>
      <c r="D1691" s="2">
        <f t="shared" si="26"/>
        <v>675</v>
      </c>
      <c r="E1691" t="s">
        <v>7</v>
      </c>
      <c r="F1691" t="s">
        <v>2192</v>
      </c>
    </row>
    <row r="1692" spans="1:6">
      <c r="A1692" t="s">
        <v>2180</v>
      </c>
      <c r="C1692" s="2" t="s">
        <v>2193</v>
      </c>
      <c r="D1692" s="2">
        <f t="shared" si="26"/>
        <v>1</v>
      </c>
      <c r="E1692" t="s">
        <v>7</v>
      </c>
      <c r="F1692" t="s">
        <v>1876</v>
      </c>
    </row>
    <row r="1693" spans="1:6">
      <c r="A1693" t="s">
        <v>2180</v>
      </c>
      <c r="C1693" s="2" t="s">
        <v>268</v>
      </c>
      <c r="D1693" s="2">
        <f t="shared" si="26"/>
        <v>46</v>
      </c>
      <c r="E1693" t="s">
        <v>24</v>
      </c>
      <c r="F1693" t="s">
        <v>1844</v>
      </c>
    </row>
    <row r="1694" spans="1:6">
      <c r="A1694" t="s">
        <v>2180</v>
      </c>
      <c r="C1694" s="2" t="s">
        <v>251</v>
      </c>
      <c r="D1694" s="2">
        <f t="shared" si="26"/>
        <v>675</v>
      </c>
      <c r="E1694" t="s">
        <v>7</v>
      </c>
      <c r="F1694" t="s">
        <v>2098</v>
      </c>
    </row>
    <row r="1695" spans="1:6">
      <c r="A1695" t="s">
        <v>2180</v>
      </c>
      <c r="C1695" s="2" t="s">
        <v>241</v>
      </c>
      <c r="D1695" s="2">
        <f t="shared" si="26"/>
        <v>189</v>
      </c>
      <c r="E1695" t="s">
        <v>7</v>
      </c>
      <c r="F1695" t="s">
        <v>2194</v>
      </c>
    </row>
    <row r="1696" spans="1:6">
      <c r="A1696" t="s">
        <v>2180</v>
      </c>
      <c r="C1696" s="2" t="s">
        <v>241</v>
      </c>
      <c r="D1696" s="2">
        <f t="shared" si="26"/>
        <v>189</v>
      </c>
      <c r="E1696" t="s">
        <v>7</v>
      </c>
      <c r="F1696" t="s">
        <v>2195</v>
      </c>
    </row>
    <row r="1697" spans="1:6">
      <c r="A1697" t="s">
        <v>2180</v>
      </c>
      <c r="C1697" s="2" t="s">
        <v>385</v>
      </c>
      <c r="D1697" s="2">
        <f t="shared" si="26"/>
        <v>425</v>
      </c>
      <c r="E1697" t="s">
        <v>7</v>
      </c>
      <c r="F1697" t="s">
        <v>1844</v>
      </c>
    </row>
    <row r="1698" spans="1:6">
      <c r="A1698" t="s">
        <v>2180</v>
      </c>
      <c r="C1698" s="2" t="s">
        <v>251</v>
      </c>
      <c r="D1698" s="2">
        <f t="shared" si="26"/>
        <v>675</v>
      </c>
      <c r="E1698" t="s">
        <v>24</v>
      </c>
      <c r="F1698" t="s">
        <v>2196</v>
      </c>
    </row>
    <row r="1699" spans="1:6">
      <c r="A1699" t="s">
        <v>2180</v>
      </c>
      <c r="C1699" s="2" t="s">
        <v>251</v>
      </c>
      <c r="D1699" s="2">
        <f t="shared" si="26"/>
        <v>675</v>
      </c>
      <c r="E1699" t="s">
        <v>37</v>
      </c>
      <c r="F1699" t="s">
        <v>2197</v>
      </c>
    </row>
    <row r="1700" spans="1:6">
      <c r="A1700" t="s">
        <v>2180</v>
      </c>
      <c r="C1700" s="2" t="s">
        <v>251</v>
      </c>
      <c r="D1700" s="2">
        <f t="shared" si="26"/>
        <v>675</v>
      </c>
      <c r="E1700" t="s">
        <v>7</v>
      </c>
      <c r="F1700" t="s">
        <v>1887</v>
      </c>
    </row>
    <row r="1701" spans="1:6">
      <c r="A1701" t="s">
        <v>2180</v>
      </c>
      <c r="C1701" s="2" t="s">
        <v>251</v>
      </c>
      <c r="D1701" s="2">
        <f t="shared" si="26"/>
        <v>675</v>
      </c>
      <c r="E1701" t="s">
        <v>7</v>
      </c>
      <c r="F1701" t="s">
        <v>1844</v>
      </c>
    </row>
    <row r="1702" spans="1:6">
      <c r="A1702" t="s">
        <v>2198</v>
      </c>
      <c r="B1702" t="s">
        <v>2200</v>
      </c>
      <c r="C1702" s="2" t="s">
        <v>251</v>
      </c>
      <c r="D1702" s="2">
        <f t="shared" si="26"/>
        <v>675</v>
      </c>
      <c r="E1702" t="s">
        <v>7</v>
      </c>
      <c r="F1702" t="s">
        <v>2199</v>
      </c>
    </row>
    <row r="1703" spans="1:6">
      <c r="A1703" t="s">
        <v>2198</v>
      </c>
      <c r="B1703" t="s">
        <v>2202</v>
      </c>
      <c r="C1703" s="2" t="s">
        <v>251</v>
      </c>
      <c r="D1703" s="2">
        <f t="shared" si="26"/>
        <v>675</v>
      </c>
      <c r="E1703" t="s">
        <v>7</v>
      </c>
      <c r="F1703" t="s">
        <v>2201</v>
      </c>
    </row>
    <row r="1704" spans="1:6">
      <c r="A1704" t="s">
        <v>2198</v>
      </c>
      <c r="B1704" t="s">
        <v>2204</v>
      </c>
      <c r="C1704" s="2" t="s">
        <v>702</v>
      </c>
      <c r="D1704" s="2">
        <f t="shared" si="26"/>
        <v>30</v>
      </c>
      <c r="E1704" t="s">
        <v>7</v>
      </c>
      <c r="F1704" t="s">
        <v>2203</v>
      </c>
    </row>
    <row r="1705" spans="1:6">
      <c r="A1705" t="s">
        <v>2198</v>
      </c>
      <c r="B1705" t="s">
        <v>2205</v>
      </c>
      <c r="C1705" s="2" t="s">
        <v>385</v>
      </c>
      <c r="D1705" s="2">
        <f t="shared" si="26"/>
        <v>425</v>
      </c>
      <c r="E1705" t="s">
        <v>37</v>
      </c>
      <c r="F1705" t="s">
        <v>1873</v>
      </c>
    </row>
    <row r="1706" spans="1:6">
      <c r="A1706" t="s">
        <v>2198</v>
      </c>
      <c r="B1706" t="s">
        <v>2206</v>
      </c>
      <c r="C1706" s="2" t="s">
        <v>244</v>
      </c>
      <c r="D1706" s="2">
        <f t="shared" si="26"/>
        <v>202</v>
      </c>
      <c r="E1706" t="s">
        <v>24</v>
      </c>
      <c r="F1706" t="s">
        <v>1844</v>
      </c>
    </row>
    <row r="1707" spans="1:6">
      <c r="A1707" t="s">
        <v>2198</v>
      </c>
      <c r="B1707" t="s">
        <v>2004</v>
      </c>
      <c r="C1707" s="2" t="s">
        <v>251</v>
      </c>
      <c r="D1707" s="2">
        <f t="shared" si="26"/>
        <v>675</v>
      </c>
      <c r="E1707" t="s">
        <v>7</v>
      </c>
      <c r="F1707" t="s">
        <v>1844</v>
      </c>
    </row>
    <row r="1708" spans="1:6">
      <c r="A1708" t="s">
        <v>2198</v>
      </c>
      <c r="B1708" t="s">
        <v>2208</v>
      </c>
      <c r="C1708" s="2" t="s">
        <v>251</v>
      </c>
      <c r="D1708" s="2">
        <f t="shared" si="26"/>
        <v>675</v>
      </c>
      <c r="E1708" t="s">
        <v>7</v>
      </c>
      <c r="F1708" t="s">
        <v>2207</v>
      </c>
    </row>
    <row r="1709" spans="1:6">
      <c r="A1709" t="s">
        <v>2198</v>
      </c>
      <c r="B1709" t="s">
        <v>2210</v>
      </c>
      <c r="C1709" s="2" t="s">
        <v>251</v>
      </c>
      <c r="D1709" s="2">
        <f t="shared" si="26"/>
        <v>675</v>
      </c>
      <c r="E1709" t="s">
        <v>7</v>
      </c>
      <c r="F1709" t="s">
        <v>2209</v>
      </c>
    </row>
    <row r="1710" spans="1:6">
      <c r="A1710" t="s">
        <v>2198</v>
      </c>
      <c r="B1710" t="s">
        <v>2212</v>
      </c>
      <c r="C1710" s="2" t="s">
        <v>251</v>
      </c>
      <c r="D1710" s="2">
        <f t="shared" si="26"/>
        <v>675</v>
      </c>
      <c r="E1710" t="s">
        <v>7</v>
      </c>
      <c r="F1710" t="s">
        <v>2211</v>
      </c>
    </row>
    <row r="1711" spans="1:6">
      <c r="A1711" t="s">
        <v>2198</v>
      </c>
      <c r="B1711" t="s">
        <v>2214</v>
      </c>
      <c r="C1711" s="2" t="s">
        <v>251</v>
      </c>
      <c r="D1711" s="2">
        <f t="shared" si="26"/>
        <v>675</v>
      </c>
      <c r="E1711" t="s">
        <v>24</v>
      </c>
      <c r="F1711" t="s">
        <v>2213</v>
      </c>
    </row>
    <row r="1712" spans="1:6">
      <c r="A1712" t="s">
        <v>2198</v>
      </c>
      <c r="B1712" t="s">
        <v>2216</v>
      </c>
      <c r="C1712" s="2" t="s">
        <v>251</v>
      </c>
      <c r="D1712" s="2">
        <f t="shared" si="26"/>
        <v>675</v>
      </c>
      <c r="E1712" t="s">
        <v>7</v>
      </c>
      <c r="F1712" t="s">
        <v>2215</v>
      </c>
    </row>
    <row r="1713" spans="1:6">
      <c r="A1713" t="s">
        <v>2198</v>
      </c>
      <c r="B1713" t="s">
        <v>2217</v>
      </c>
      <c r="C1713" s="2" t="s">
        <v>385</v>
      </c>
      <c r="D1713" s="2">
        <f t="shared" si="26"/>
        <v>425</v>
      </c>
      <c r="E1713" t="s">
        <v>7</v>
      </c>
      <c r="F1713" t="s">
        <v>1943</v>
      </c>
    </row>
    <row r="1714" spans="1:6">
      <c r="A1714" t="s">
        <v>2198</v>
      </c>
      <c r="C1714" s="2" t="s">
        <v>251</v>
      </c>
      <c r="D1714" s="2">
        <f t="shared" si="26"/>
        <v>675</v>
      </c>
      <c r="E1714" t="s">
        <v>7</v>
      </c>
      <c r="F1714" t="s">
        <v>2218</v>
      </c>
    </row>
    <row r="1715" spans="1:6">
      <c r="A1715" t="s">
        <v>2198</v>
      </c>
      <c r="C1715" s="2" t="s">
        <v>251</v>
      </c>
      <c r="D1715" s="2">
        <f t="shared" si="26"/>
        <v>675</v>
      </c>
      <c r="E1715" t="s">
        <v>7</v>
      </c>
      <c r="F1715" t="s">
        <v>1844</v>
      </c>
    </row>
    <row r="1716" spans="1:6">
      <c r="A1716" t="s">
        <v>2198</v>
      </c>
      <c r="C1716" s="2" t="s">
        <v>251</v>
      </c>
      <c r="D1716" s="2">
        <f t="shared" si="26"/>
        <v>675</v>
      </c>
      <c r="E1716" t="s">
        <v>7</v>
      </c>
      <c r="F1716" t="s">
        <v>2219</v>
      </c>
    </row>
    <row r="1717" spans="1:6">
      <c r="A1717" t="s">
        <v>2198</v>
      </c>
      <c r="C1717" s="2" t="s">
        <v>385</v>
      </c>
      <c r="D1717" s="2">
        <f t="shared" si="26"/>
        <v>425</v>
      </c>
      <c r="E1717" t="s">
        <v>24</v>
      </c>
      <c r="F1717" t="s">
        <v>2220</v>
      </c>
    </row>
    <row r="1718" spans="1:6">
      <c r="A1718" t="s">
        <v>2198</v>
      </c>
      <c r="C1718" s="2" t="s">
        <v>251</v>
      </c>
      <c r="D1718" s="2">
        <f t="shared" si="26"/>
        <v>675</v>
      </c>
      <c r="E1718" t="s">
        <v>7</v>
      </c>
      <c r="F1718" t="s">
        <v>2221</v>
      </c>
    </row>
    <row r="1719" spans="1:6">
      <c r="A1719" t="s">
        <v>2198</v>
      </c>
      <c r="C1719" s="2" t="s">
        <v>385</v>
      </c>
      <c r="D1719" s="2">
        <f t="shared" si="26"/>
        <v>425</v>
      </c>
      <c r="E1719" t="s">
        <v>7</v>
      </c>
      <c r="F1719" t="s">
        <v>2222</v>
      </c>
    </row>
    <row r="1720" spans="1:6">
      <c r="A1720" t="s">
        <v>2198</v>
      </c>
      <c r="C1720" s="2" t="s">
        <v>385</v>
      </c>
      <c r="D1720" s="2">
        <f t="shared" si="26"/>
        <v>425</v>
      </c>
      <c r="E1720" t="s">
        <v>7</v>
      </c>
      <c r="F1720" t="s">
        <v>2223</v>
      </c>
    </row>
    <row r="1721" spans="1:6">
      <c r="A1721" t="s">
        <v>2198</v>
      </c>
      <c r="C1721" s="2" t="s">
        <v>251</v>
      </c>
      <c r="D1721" s="2">
        <f t="shared" si="26"/>
        <v>675</v>
      </c>
      <c r="E1721" t="s">
        <v>7</v>
      </c>
      <c r="F1721" t="s">
        <v>1844</v>
      </c>
    </row>
    <row r="1722" spans="1:6">
      <c r="A1722" t="s">
        <v>2224</v>
      </c>
      <c r="B1722" t="s">
        <v>2226</v>
      </c>
      <c r="C1722" s="2" t="s">
        <v>244</v>
      </c>
      <c r="D1722" s="2">
        <f t="shared" si="26"/>
        <v>202</v>
      </c>
      <c r="E1722" t="s">
        <v>7</v>
      </c>
      <c r="F1722" t="s">
        <v>2225</v>
      </c>
    </row>
    <row r="1723" spans="1:6">
      <c r="A1723" t="s">
        <v>2224</v>
      </c>
      <c r="B1723" t="s">
        <v>2227</v>
      </c>
      <c r="C1723" s="2" t="s">
        <v>385</v>
      </c>
      <c r="D1723" s="2">
        <f t="shared" si="26"/>
        <v>425</v>
      </c>
      <c r="E1723" t="s">
        <v>7</v>
      </c>
      <c r="F1723" t="s">
        <v>1896</v>
      </c>
    </row>
    <row r="1724" spans="1:6">
      <c r="A1724" t="s">
        <v>2224</v>
      </c>
      <c r="B1724" t="s">
        <v>2229</v>
      </c>
      <c r="C1724" s="2" t="s">
        <v>251</v>
      </c>
      <c r="D1724" s="2">
        <f t="shared" si="26"/>
        <v>675</v>
      </c>
      <c r="E1724" t="s">
        <v>7</v>
      </c>
      <c r="F1724" t="s">
        <v>2228</v>
      </c>
    </row>
    <row r="1725" spans="1:6">
      <c r="A1725" t="s">
        <v>2224</v>
      </c>
      <c r="B1725" t="s">
        <v>2231</v>
      </c>
      <c r="C1725" s="2" t="s">
        <v>422</v>
      </c>
      <c r="D1725" s="2">
        <f t="shared" si="26"/>
        <v>72</v>
      </c>
      <c r="E1725" t="s">
        <v>24</v>
      </c>
      <c r="F1725" t="s">
        <v>2230</v>
      </c>
    </row>
    <row r="1726" spans="1:6">
      <c r="A1726" t="s">
        <v>2224</v>
      </c>
      <c r="B1726" t="s">
        <v>2233</v>
      </c>
      <c r="C1726" s="2" t="s">
        <v>251</v>
      </c>
      <c r="D1726" s="2">
        <f t="shared" si="26"/>
        <v>675</v>
      </c>
      <c r="E1726" t="s">
        <v>7</v>
      </c>
      <c r="F1726" t="s">
        <v>2232</v>
      </c>
    </row>
    <row r="1727" spans="1:6">
      <c r="A1727" t="s">
        <v>2224</v>
      </c>
      <c r="B1727" t="s">
        <v>2234</v>
      </c>
      <c r="C1727" s="2" t="s">
        <v>251</v>
      </c>
      <c r="D1727" s="2">
        <f t="shared" si="26"/>
        <v>675</v>
      </c>
      <c r="E1727" t="s">
        <v>37</v>
      </c>
      <c r="F1727" t="s">
        <v>1844</v>
      </c>
    </row>
    <row r="1728" spans="1:6">
      <c r="A1728" t="s">
        <v>2224</v>
      </c>
      <c r="B1728" t="s">
        <v>2236</v>
      </c>
      <c r="C1728" s="2" t="s">
        <v>385</v>
      </c>
      <c r="D1728" s="2">
        <f t="shared" si="26"/>
        <v>425</v>
      </c>
      <c r="E1728" t="s">
        <v>7</v>
      </c>
      <c r="F1728" t="s">
        <v>2235</v>
      </c>
    </row>
    <row r="1729" spans="1:6">
      <c r="A1729" t="s">
        <v>2224</v>
      </c>
      <c r="B1729" t="s">
        <v>2237</v>
      </c>
      <c r="C1729" s="2" t="s">
        <v>385</v>
      </c>
      <c r="D1729" s="2">
        <f t="shared" si="26"/>
        <v>425</v>
      </c>
      <c r="E1729" t="s">
        <v>7</v>
      </c>
      <c r="F1729" t="s">
        <v>1844</v>
      </c>
    </row>
    <row r="1730" spans="1:6">
      <c r="A1730" t="s">
        <v>2224</v>
      </c>
      <c r="B1730" t="s">
        <v>2239</v>
      </c>
      <c r="C1730" s="2" t="s">
        <v>251</v>
      </c>
      <c r="D1730" s="2">
        <f t="shared" si="26"/>
        <v>675</v>
      </c>
      <c r="E1730" t="s">
        <v>7</v>
      </c>
      <c r="F1730" t="s">
        <v>2238</v>
      </c>
    </row>
    <row r="1731" spans="1:6">
      <c r="A1731" t="s">
        <v>2224</v>
      </c>
      <c r="B1731" t="s">
        <v>2240</v>
      </c>
      <c r="C1731" s="2" t="s">
        <v>297</v>
      </c>
      <c r="D1731" s="2">
        <f t="shared" ref="D1731:D1794" si="27">COUNTIF($C$2:$C$3136,$C1731)</f>
        <v>36</v>
      </c>
      <c r="E1731" t="s">
        <v>7</v>
      </c>
      <c r="F1731" t="s">
        <v>1844</v>
      </c>
    </row>
    <row r="1732" spans="1:6">
      <c r="A1732" t="s">
        <v>2224</v>
      </c>
      <c r="C1732" s="2" t="s">
        <v>385</v>
      </c>
      <c r="D1732" s="2">
        <f t="shared" si="27"/>
        <v>425</v>
      </c>
      <c r="E1732" t="s">
        <v>7</v>
      </c>
      <c r="F1732" t="s">
        <v>2241</v>
      </c>
    </row>
    <row r="1733" spans="1:6">
      <c r="A1733" t="s">
        <v>2224</v>
      </c>
      <c r="C1733" s="2" t="s">
        <v>251</v>
      </c>
      <c r="D1733" s="2">
        <f t="shared" si="27"/>
        <v>675</v>
      </c>
      <c r="E1733" t="s">
        <v>7</v>
      </c>
      <c r="F1733" t="s">
        <v>2242</v>
      </c>
    </row>
    <row r="1734" spans="1:6">
      <c r="A1734" t="s">
        <v>2224</v>
      </c>
      <c r="C1734" s="2" t="s">
        <v>251</v>
      </c>
      <c r="D1734" s="2">
        <f t="shared" si="27"/>
        <v>675</v>
      </c>
      <c r="E1734" t="s">
        <v>7</v>
      </c>
      <c r="F1734" t="s">
        <v>1903</v>
      </c>
    </row>
    <row r="1735" spans="1:6">
      <c r="A1735" t="s">
        <v>2224</v>
      </c>
      <c r="C1735" s="2" t="s">
        <v>422</v>
      </c>
      <c r="D1735" s="2">
        <f t="shared" si="27"/>
        <v>72</v>
      </c>
      <c r="E1735" t="s">
        <v>7</v>
      </c>
      <c r="F1735" t="s">
        <v>2243</v>
      </c>
    </row>
    <row r="1736" spans="1:6">
      <c r="A1736" t="s">
        <v>2224</v>
      </c>
      <c r="C1736" s="2" t="s">
        <v>251</v>
      </c>
      <c r="D1736" s="2">
        <f t="shared" si="27"/>
        <v>675</v>
      </c>
      <c r="E1736" t="s">
        <v>7</v>
      </c>
      <c r="F1736" t="s">
        <v>2244</v>
      </c>
    </row>
    <row r="1737" spans="1:6">
      <c r="A1737" t="s">
        <v>2224</v>
      </c>
      <c r="C1737" s="2" t="s">
        <v>385</v>
      </c>
      <c r="D1737" s="2">
        <f t="shared" si="27"/>
        <v>425</v>
      </c>
      <c r="E1737" t="s">
        <v>7</v>
      </c>
      <c r="F1737" t="s">
        <v>2245</v>
      </c>
    </row>
    <row r="1738" spans="1:6">
      <c r="A1738" t="s">
        <v>2224</v>
      </c>
      <c r="C1738" s="2" t="s">
        <v>385</v>
      </c>
      <c r="D1738" s="2">
        <f t="shared" si="27"/>
        <v>425</v>
      </c>
      <c r="E1738" t="s">
        <v>7</v>
      </c>
      <c r="F1738" t="s">
        <v>2246</v>
      </c>
    </row>
    <row r="1739" spans="1:6">
      <c r="A1739" t="s">
        <v>2224</v>
      </c>
      <c r="C1739" s="2" t="s">
        <v>251</v>
      </c>
      <c r="D1739" s="2">
        <f t="shared" si="27"/>
        <v>675</v>
      </c>
      <c r="E1739" t="s">
        <v>7</v>
      </c>
      <c r="F1739" t="s">
        <v>1952</v>
      </c>
    </row>
    <row r="1740" spans="1:6">
      <c r="A1740" t="s">
        <v>2224</v>
      </c>
      <c r="C1740" s="2" t="s">
        <v>385</v>
      </c>
      <c r="D1740" s="2">
        <f t="shared" si="27"/>
        <v>425</v>
      </c>
      <c r="E1740" t="s">
        <v>7</v>
      </c>
      <c r="F1740" t="s">
        <v>1876</v>
      </c>
    </row>
    <row r="1741" spans="1:6">
      <c r="A1741" t="s">
        <v>2224</v>
      </c>
      <c r="C1741" s="2" t="s">
        <v>251</v>
      </c>
      <c r="D1741" s="2">
        <f t="shared" si="27"/>
        <v>675</v>
      </c>
      <c r="E1741" t="s">
        <v>7</v>
      </c>
      <c r="F1741" t="s">
        <v>2247</v>
      </c>
    </row>
    <row r="1742" spans="1:6">
      <c r="A1742" t="s">
        <v>2248</v>
      </c>
      <c r="B1742" t="s">
        <v>2249</v>
      </c>
      <c r="C1742" s="2" t="s">
        <v>251</v>
      </c>
      <c r="D1742" s="2">
        <f t="shared" si="27"/>
        <v>675</v>
      </c>
      <c r="E1742" t="s">
        <v>7</v>
      </c>
      <c r="F1742" t="s">
        <v>1878</v>
      </c>
    </row>
    <row r="1743" spans="1:6">
      <c r="A1743" t="s">
        <v>2248</v>
      </c>
      <c r="B1743" t="s">
        <v>2250</v>
      </c>
      <c r="C1743" s="2" t="s">
        <v>385</v>
      </c>
      <c r="D1743" s="2">
        <f t="shared" si="27"/>
        <v>425</v>
      </c>
      <c r="E1743" t="s">
        <v>24</v>
      </c>
      <c r="F1743" t="s">
        <v>1876</v>
      </c>
    </row>
    <row r="1744" spans="1:6">
      <c r="A1744" t="s">
        <v>2248</v>
      </c>
      <c r="B1744" t="s">
        <v>2251</v>
      </c>
      <c r="C1744" s="2" t="s">
        <v>385</v>
      </c>
      <c r="D1744" s="2">
        <f t="shared" si="27"/>
        <v>425</v>
      </c>
      <c r="E1744" t="s">
        <v>7</v>
      </c>
      <c r="F1744" t="s">
        <v>1896</v>
      </c>
    </row>
    <row r="1745" spans="1:6">
      <c r="A1745" t="s">
        <v>2248</v>
      </c>
      <c r="B1745" t="s">
        <v>2253</v>
      </c>
      <c r="C1745" s="2" t="s">
        <v>702</v>
      </c>
      <c r="D1745" s="2">
        <f t="shared" si="27"/>
        <v>30</v>
      </c>
      <c r="E1745" t="s">
        <v>7</v>
      </c>
      <c r="F1745" t="s">
        <v>2252</v>
      </c>
    </row>
    <row r="1746" spans="1:6">
      <c r="A1746" t="s">
        <v>2248</v>
      </c>
      <c r="B1746" t="s">
        <v>2255</v>
      </c>
      <c r="C1746" s="2" t="s">
        <v>251</v>
      </c>
      <c r="D1746" s="2">
        <f t="shared" si="27"/>
        <v>675</v>
      </c>
      <c r="E1746" t="s">
        <v>7</v>
      </c>
      <c r="F1746" t="s">
        <v>2254</v>
      </c>
    </row>
    <row r="1747" spans="1:6">
      <c r="A1747" t="s">
        <v>2248</v>
      </c>
      <c r="B1747" t="s">
        <v>2257</v>
      </c>
      <c r="C1747" s="2" t="s">
        <v>385</v>
      </c>
      <c r="D1747" s="2">
        <f t="shared" si="27"/>
        <v>425</v>
      </c>
      <c r="E1747" t="s">
        <v>24</v>
      </c>
      <c r="F1747" t="s">
        <v>2256</v>
      </c>
    </row>
    <row r="1748" spans="1:6">
      <c r="A1748" t="s">
        <v>2248</v>
      </c>
      <c r="B1748" t="s">
        <v>2259</v>
      </c>
      <c r="C1748" s="2" t="s">
        <v>251</v>
      </c>
      <c r="D1748" s="2">
        <f t="shared" si="27"/>
        <v>675</v>
      </c>
      <c r="E1748" t="s">
        <v>7</v>
      </c>
      <c r="F1748" t="s">
        <v>2258</v>
      </c>
    </row>
    <row r="1749" spans="1:6">
      <c r="A1749" t="s">
        <v>2248</v>
      </c>
      <c r="B1749" t="s">
        <v>2260</v>
      </c>
      <c r="C1749" s="2" t="s">
        <v>385</v>
      </c>
      <c r="D1749" s="2">
        <f t="shared" si="27"/>
        <v>425</v>
      </c>
      <c r="E1749" t="s">
        <v>24</v>
      </c>
      <c r="F1749" t="s">
        <v>1844</v>
      </c>
    </row>
    <row r="1750" spans="1:6">
      <c r="A1750" t="s">
        <v>2248</v>
      </c>
      <c r="B1750" t="s">
        <v>2262</v>
      </c>
      <c r="C1750" s="2" t="s">
        <v>385</v>
      </c>
      <c r="D1750" s="2">
        <f t="shared" si="27"/>
        <v>425</v>
      </c>
      <c r="E1750" t="s">
        <v>7</v>
      </c>
      <c r="F1750" t="s">
        <v>2261</v>
      </c>
    </row>
    <row r="1751" spans="1:6">
      <c r="A1751" t="s">
        <v>2248</v>
      </c>
      <c r="B1751" t="s">
        <v>2263</v>
      </c>
      <c r="C1751" s="2" t="s">
        <v>20</v>
      </c>
      <c r="D1751" s="2">
        <f t="shared" si="27"/>
        <v>50</v>
      </c>
      <c r="E1751" t="s">
        <v>7</v>
      </c>
      <c r="F1751" t="s">
        <v>1943</v>
      </c>
    </row>
    <row r="1752" spans="1:6">
      <c r="A1752" t="s">
        <v>2248</v>
      </c>
      <c r="B1752" t="s">
        <v>2264</v>
      </c>
      <c r="C1752" s="2" t="s">
        <v>20</v>
      </c>
      <c r="D1752" s="2">
        <f t="shared" si="27"/>
        <v>50</v>
      </c>
      <c r="E1752" t="s">
        <v>7</v>
      </c>
      <c r="F1752" t="s">
        <v>1844</v>
      </c>
    </row>
    <row r="1753" spans="1:6">
      <c r="A1753" t="s">
        <v>2248</v>
      </c>
      <c r="B1753" t="s">
        <v>2266</v>
      </c>
      <c r="C1753" s="2" t="s">
        <v>385</v>
      </c>
      <c r="D1753" s="2">
        <f t="shared" si="27"/>
        <v>425</v>
      </c>
      <c r="E1753" t="s">
        <v>7</v>
      </c>
      <c r="F1753" t="s">
        <v>2265</v>
      </c>
    </row>
    <row r="1754" spans="1:6">
      <c r="A1754" t="s">
        <v>2248</v>
      </c>
      <c r="B1754" t="s">
        <v>2267</v>
      </c>
      <c r="C1754" s="2" t="s">
        <v>385</v>
      </c>
      <c r="D1754" s="2">
        <f t="shared" si="27"/>
        <v>425</v>
      </c>
      <c r="E1754" t="s">
        <v>7</v>
      </c>
      <c r="F1754" t="s">
        <v>1878</v>
      </c>
    </row>
    <row r="1755" spans="1:6">
      <c r="A1755" t="s">
        <v>2248</v>
      </c>
      <c r="C1755" s="2" t="s">
        <v>251</v>
      </c>
      <c r="D1755" s="2">
        <f t="shared" si="27"/>
        <v>675</v>
      </c>
      <c r="E1755" t="s">
        <v>7</v>
      </c>
      <c r="F1755" t="s">
        <v>2268</v>
      </c>
    </row>
    <row r="1756" spans="1:6">
      <c r="A1756" t="s">
        <v>2248</v>
      </c>
      <c r="C1756" s="2" t="s">
        <v>422</v>
      </c>
      <c r="D1756" s="2">
        <f t="shared" si="27"/>
        <v>72</v>
      </c>
      <c r="E1756" t="s">
        <v>24</v>
      </c>
      <c r="F1756" t="s">
        <v>1904</v>
      </c>
    </row>
    <row r="1757" spans="1:6">
      <c r="A1757" t="s">
        <v>2248</v>
      </c>
      <c r="C1757" s="2" t="s">
        <v>385</v>
      </c>
      <c r="D1757" s="2">
        <f t="shared" si="27"/>
        <v>425</v>
      </c>
      <c r="E1757" t="s">
        <v>37</v>
      </c>
      <c r="F1757" t="s">
        <v>1844</v>
      </c>
    </row>
    <row r="1758" spans="1:6">
      <c r="A1758" t="s">
        <v>2248</v>
      </c>
      <c r="C1758" s="2" t="s">
        <v>385</v>
      </c>
      <c r="D1758" s="2">
        <f t="shared" si="27"/>
        <v>425</v>
      </c>
      <c r="E1758" t="s">
        <v>24</v>
      </c>
      <c r="F1758" t="s">
        <v>1992</v>
      </c>
    </row>
    <row r="1759" spans="1:6">
      <c r="A1759" t="s">
        <v>2248</v>
      </c>
      <c r="C1759" s="2" t="s">
        <v>251</v>
      </c>
      <c r="D1759" s="2">
        <f t="shared" si="27"/>
        <v>675</v>
      </c>
      <c r="E1759" t="s">
        <v>7</v>
      </c>
      <c r="F1759" t="s">
        <v>2269</v>
      </c>
    </row>
    <row r="1760" spans="1:6">
      <c r="A1760" t="s">
        <v>2248</v>
      </c>
      <c r="C1760" s="2" t="s">
        <v>241</v>
      </c>
      <c r="D1760" s="2">
        <f t="shared" si="27"/>
        <v>189</v>
      </c>
      <c r="E1760" t="s">
        <v>24</v>
      </c>
      <c r="F1760" t="s">
        <v>2270</v>
      </c>
    </row>
    <row r="1761" spans="1:6">
      <c r="A1761" t="s">
        <v>2248</v>
      </c>
      <c r="C1761" s="2" t="s">
        <v>251</v>
      </c>
      <c r="D1761" s="2">
        <f t="shared" si="27"/>
        <v>675</v>
      </c>
      <c r="E1761" t="s">
        <v>7</v>
      </c>
      <c r="F1761" t="s">
        <v>2271</v>
      </c>
    </row>
    <row r="1762" spans="1:6">
      <c r="A1762" t="s">
        <v>2272</v>
      </c>
      <c r="B1762" t="s">
        <v>2274</v>
      </c>
      <c r="C1762" s="2" t="s">
        <v>251</v>
      </c>
      <c r="D1762" s="2">
        <f t="shared" si="27"/>
        <v>675</v>
      </c>
      <c r="E1762" t="s">
        <v>7</v>
      </c>
      <c r="F1762" t="s">
        <v>2273</v>
      </c>
    </row>
    <row r="1763" spans="1:6">
      <c r="A1763" t="s">
        <v>2272</v>
      </c>
      <c r="B1763" t="s">
        <v>2275</v>
      </c>
      <c r="C1763" s="2" t="s">
        <v>385</v>
      </c>
      <c r="D1763" s="2">
        <f t="shared" si="27"/>
        <v>425</v>
      </c>
      <c r="E1763" t="s">
        <v>7</v>
      </c>
      <c r="F1763" t="s">
        <v>1876</v>
      </c>
    </row>
    <row r="1764" spans="1:6">
      <c r="A1764" t="s">
        <v>2272</v>
      </c>
      <c r="B1764" t="s">
        <v>2277</v>
      </c>
      <c r="C1764" s="2" t="s">
        <v>385</v>
      </c>
      <c r="D1764" s="2">
        <f t="shared" si="27"/>
        <v>425</v>
      </c>
      <c r="E1764" t="s">
        <v>7</v>
      </c>
      <c r="F1764" t="s">
        <v>2276</v>
      </c>
    </row>
    <row r="1765" spans="1:6">
      <c r="A1765" t="s">
        <v>2272</v>
      </c>
      <c r="B1765" t="s">
        <v>2278</v>
      </c>
      <c r="C1765" s="2" t="s">
        <v>385</v>
      </c>
      <c r="D1765" s="2">
        <f t="shared" si="27"/>
        <v>425</v>
      </c>
      <c r="E1765" t="s">
        <v>7</v>
      </c>
      <c r="F1765" t="s">
        <v>2052</v>
      </c>
    </row>
    <row r="1766" spans="1:6">
      <c r="A1766" t="s">
        <v>2272</v>
      </c>
      <c r="B1766" t="s">
        <v>2280</v>
      </c>
      <c r="C1766" s="2" t="s">
        <v>251</v>
      </c>
      <c r="D1766" s="2">
        <f t="shared" si="27"/>
        <v>675</v>
      </c>
      <c r="E1766" t="s">
        <v>7</v>
      </c>
      <c r="F1766" t="s">
        <v>2279</v>
      </c>
    </row>
    <row r="1767" spans="1:6">
      <c r="A1767" t="s">
        <v>2272</v>
      </c>
      <c r="B1767" t="s">
        <v>2282</v>
      </c>
      <c r="C1767" s="2" t="s">
        <v>251</v>
      </c>
      <c r="D1767" s="2">
        <f t="shared" si="27"/>
        <v>675</v>
      </c>
      <c r="E1767" t="s">
        <v>7</v>
      </c>
      <c r="F1767" t="s">
        <v>2281</v>
      </c>
    </row>
    <row r="1768" spans="1:6">
      <c r="A1768" t="s">
        <v>2272</v>
      </c>
      <c r="B1768" t="s">
        <v>2284</v>
      </c>
      <c r="C1768" s="2" t="s">
        <v>251</v>
      </c>
      <c r="D1768" s="2">
        <f t="shared" si="27"/>
        <v>675</v>
      </c>
      <c r="E1768" t="s">
        <v>7</v>
      </c>
      <c r="F1768" t="s">
        <v>2283</v>
      </c>
    </row>
    <row r="1769" spans="1:6">
      <c r="A1769" t="s">
        <v>2272</v>
      </c>
      <c r="B1769" t="s">
        <v>2285</v>
      </c>
      <c r="C1769" s="2" t="s">
        <v>385</v>
      </c>
      <c r="D1769" s="2">
        <f t="shared" si="27"/>
        <v>425</v>
      </c>
      <c r="E1769" t="s">
        <v>7</v>
      </c>
      <c r="F1769" t="s">
        <v>1844</v>
      </c>
    </row>
    <row r="1770" spans="1:6">
      <c r="A1770" t="s">
        <v>2272</v>
      </c>
      <c r="B1770" t="s">
        <v>2286</v>
      </c>
      <c r="C1770" s="2" t="s">
        <v>251</v>
      </c>
      <c r="D1770" s="2">
        <f t="shared" si="27"/>
        <v>675</v>
      </c>
      <c r="E1770" t="s">
        <v>24</v>
      </c>
      <c r="F1770" t="s">
        <v>1963</v>
      </c>
    </row>
    <row r="1771" spans="1:6">
      <c r="A1771" t="s">
        <v>2272</v>
      </c>
      <c r="B1771" t="s">
        <v>2288</v>
      </c>
      <c r="C1771" s="2" t="s">
        <v>520</v>
      </c>
      <c r="D1771" s="2">
        <f t="shared" si="27"/>
        <v>21</v>
      </c>
      <c r="E1771" t="s">
        <v>7</v>
      </c>
      <c r="F1771" t="s">
        <v>2287</v>
      </c>
    </row>
    <row r="1772" spans="1:6">
      <c r="A1772" t="s">
        <v>2272</v>
      </c>
      <c r="B1772" t="s">
        <v>2290</v>
      </c>
      <c r="C1772" s="2" t="s">
        <v>385</v>
      </c>
      <c r="D1772" s="2">
        <f t="shared" si="27"/>
        <v>425</v>
      </c>
      <c r="E1772" t="s">
        <v>7</v>
      </c>
      <c r="F1772" t="s">
        <v>2289</v>
      </c>
    </row>
    <row r="1773" spans="1:6">
      <c r="A1773" t="s">
        <v>2272</v>
      </c>
      <c r="C1773" s="2" t="s">
        <v>385</v>
      </c>
      <c r="D1773" s="2">
        <f t="shared" si="27"/>
        <v>425</v>
      </c>
      <c r="E1773" t="s">
        <v>7</v>
      </c>
      <c r="F1773" t="s">
        <v>1844</v>
      </c>
    </row>
    <row r="1774" spans="1:6">
      <c r="A1774" t="s">
        <v>2272</v>
      </c>
      <c r="C1774" s="2" t="s">
        <v>251</v>
      </c>
      <c r="D1774" s="2">
        <f t="shared" si="27"/>
        <v>675</v>
      </c>
      <c r="E1774" t="s">
        <v>7</v>
      </c>
      <c r="F1774" t="s">
        <v>2291</v>
      </c>
    </row>
    <row r="1775" spans="1:6">
      <c r="A1775" t="s">
        <v>2272</v>
      </c>
      <c r="C1775" s="2" t="s">
        <v>251</v>
      </c>
      <c r="D1775" s="2">
        <f t="shared" si="27"/>
        <v>675</v>
      </c>
      <c r="E1775" t="s">
        <v>7</v>
      </c>
      <c r="F1775" t="s">
        <v>2292</v>
      </c>
    </row>
    <row r="1776" spans="1:6">
      <c r="A1776" t="s">
        <v>2272</v>
      </c>
      <c r="C1776" s="2" t="s">
        <v>251</v>
      </c>
      <c r="D1776" s="2">
        <f t="shared" si="27"/>
        <v>675</v>
      </c>
      <c r="E1776" t="s">
        <v>7</v>
      </c>
      <c r="F1776" t="s">
        <v>2067</v>
      </c>
    </row>
    <row r="1777" spans="1:6">
      <c r="A1777" t="s">
        <v>2272</v>
      </c>
      <c r="C1777" s="2" t="s">
        <v>385</v>
      </c>
      <c r="D1777" s="2">
        <f t="shared" si="27"/>
        <v>425</v>
      </c>
      <c r="E1777" t="s">
        <v>7</v>
      </c>
      <c r="F1777" t="s">
        <v>2293</v>
      </c>
    </row>
    <row r="1778" spans="1:6">
      <c r="A1778" t="s">
        <v>2272</v>
      </c>
      <c r="C1778" s="2" t="s">
        <v>251</v>
      </c>
      <c r="D1778" s="2">
        <f t="shared" si="27"/>
        <v>675</v>
      </c>
      <c r="E1778" t="s">
        <v>7</v>
      </c>
      <c r="F1778" t="s">
        <v>2294</v>
      </c>
    </row>
    <row r="1779" spans="1:6">
      <c r="A1779" t="s">
        <v>2272</v>
      </c>
      <c r="C1779" s="2" t="s">
        <v>385</v>
      </c>
      <c r="D1779" s="2">
        <f t="shared" si="27"/>
        <v>425</v>
      </c>
      <c r="E1779" t="s">
        <v>24</v>
      </c>
      <c r="F1779" t="s">
        <v>2295</v>
      </c>
    </row>
    <row r="1780" spans="1:6">
      <c r="A1780" t="s">
        <v>2272</v>
      </c>
      <c r="C1780" s="2" t="s">
        <v>297</v>
      </c>
      <c r="D1780" s="2">
        <f t="shared" si="27"/>
        <v>36</v>
      </c>
      <c r="E1780" t="s">
        <v>7</v>
      </c>
      <c r="F1780" t="s">
        <v>1844</v>
      </c>
    </row>
    <row r="1781" spans="1:6">
      <c r="A1781" t="s">
        <v>2272</v>
      </c>
      <c r="C1781" s="2" t="s">
        <v>251</v>
      </c>
      <c r="D1781" s="2">
        <f t="shared" si="27"/>
        <v>675</v>
      </c>
      <c r="E1781" t="s">
        <v>7</v>
      </c>
      <c r="F1781" t="s">
        <v>2296</v>
      </c>
    </row>
    <row r="1782" spans="1:6">
      <c r="A1782" t="s">
        <v>2297</v>
      </c>
      <c r="B1782" t="s">
        <v>2299</v>
      </c>
      <c r="C1782" s="2" t="s">
        <v>251</v>
      </c>
      <c r="D1782" s="2">
        <f t="shared" si="27"/>
        <v>675</v>
      </c>
      <c r="E1782" t="s">
        <v>7</v>
      </c>
      <c r="F1782" t="s">
        <v>2298</v>
      </c>
    </row>
    <row r="1783" spans="1:6">
      <c r="A1783" t="s">
        <v>2297</v>
      </c>
      <c r="B1783" t="s">
        <v>2301</v>
      </c>
      <c r="C1783" s="2" t="s">
        <v>251</v>
      </c>
      <c r="D1783" s="2">
        <f t="shared" si="27"/>
        <v>675</v>
      </c>
      <c r="E1783" t="s">
        <v>7</v>
      </c>
      <c r="F1783" t="s">
        <v>2300</v>
      </c>
    </row>
    <row r="1784" spans="1:6">
      <c r="A1784" t="s">
        <v>2297</v>
      </c>
      <c r="B1784" t="s">
        <v>2303</v>
      </c>
      <c r="C1784" s="2" t="s">
        <v>251</v>
      </c>
      <c r="D1784" s="2">
        <f t="shared" si="27"/>
        <v>675</v>
      </c>
      <c r="E1784" t="s">
        <v>7</v>
      </c>
      <c r="F1784" t="s">
        <v>2302</v>
      </c>
    </row>
    <row r="1785" spans="1:6">
      <c r="A1785" t="s">
        <v>2297</v>
      </c>
      <c r="B1785" t="s">
        <v>2304</v>
      </c>
      <c r="C1785" s="2" t="s">
        <v>251</v>
      </c>
      <c r="D1785" s="2">
        <f t="shared" si="27"/>
        <v>675</v>
      </c>
      <c r="E1785" t="s">
        <v>7</v>
      </c>
      <c r="F1785" t="s">
        <v>1876</v>
      </c>
    </row>
    <row r="1786" spans="1:6">
      <c r="A1786" t="s">
        <v>2297</v>
      </c>
      <c r="B1786" t="s">
        <v>2305</v>
      </c>
      <c r="C1786" s="2" t="s">
        <v>251</v>
      </c>
      <c r="D1786" s="2">
        <f t="shared" si="27"/>
        <v>675</v>
      </c>
      <c r="E1786" t="s">
        <v>7</v>
      </c>
      <c r="F1786" t="s">
        <v>1868</v>
      </c>
    </row>
    <row r="1787" spans="1:6">
      <c r="A1787" t="s">
        <v>2297</v>
      </c>
      <c r="B1787" t="s">
        <v>2307</v>
      </c>
      <c r="C1787" s="2" t="s">
        <v>241</v>
      </c>
      <c r="D1787" s="2">
        <f t="shared" si="27"/>
        <v>189</v>
      </c>
      <c r="E1787" t="s">
        <v>7</v>
      </c>
      <c r="F1787" t="s">
        <v>2306</v>
      </c>
    </row>
    <row r="1788" spans="1:6">
      <c r="A1788" t="s">
        <v>2297</v>
      </c>
      <c r="B1788" t="s">
        <v>2308</v>
      </c>
      <c r="C1788" s="2" t="s">
        <v>385</v>
      </c>
      <c r="D1788" s="2">
        <f t="shared" si="27"/>
        <v>425</v>
      </c>
      <c r="E1788" t="s">
        <v>7</v>
      </c>
      <c r="F1788" t="s">
        <v>1844</v>
      </c>
    </row>
    <row r="1789" spans="1:6">
      <c r="A1789" t="s">
        <v>2297</v>
      </c>
      <c r="B1789" t="s">
        <v>2309</v>
      </c>
      <c r="C1789" s="2" t="s">
        <v>385</v>
      </c>
      <c r="D1789" s="2">
        <f t="shared" si="27"/>
        <v>425</v>
      </c>
      <c r="E1789" t="s">
        <v>24</v>
      </c>
      <c r="F1789" t="s">
        <v>1988</v>
      </c>
    </row>
    <row r="1790" spans="1:6">
      <c r="A1790" t="s">
        <v>2297</v>
      </c>
      <c r="B1790" t="s">
        <v>2311</v>
      </c>
      <c r="C1790" s="2" t="s">
        <v>251</v>
      </c>
      <c r="D1790" s="2">
        <f t="shared" si="27"/>
        <v>675</v>
      </c>
      <c r="E1790" t="s">
        <v>7</v>
      </c>
      <c r="F1790" t="s">
        <v>2310</v>
      </c>
    </row>
    <row r="1791" spans="1:6">
      <c r="A1791" t="s">
        <v>2297</v>
      </c>
      <c r="B1791" t="s">
        <v>2313</v>
      </c>
      <c r="C1791" s="2" t="s">
        <v>251</v>
      </c>
      <c r="D1791" s="2">
        <f t="shared" si="27"/>
        <v>675</v>
      </c>
      <c r="E1791" t="s">
        <v>7</v>
      </c>
      <c r="F1791" t="s">
        <v>2312</v>
      </c>
    </row>
    <row r="1792" spans="1:6">
      <c r="A1792" t="s">
        <v>2297</v>
      </c>
      <c r="C1792" s="2" t="s">
        <v>2008</v>
      </c>
      <c r="D1792" s="2">
        <f t="shared" si="27"/>
        <v>7</v>
      </c>
      <c r="E1792" t="s">
        <v>7</v>
      </c>
      <c r="F1792" t="s">
        <v>2314</v>
      </c>
    </row>
    <row r="1793" spans="1:6">
      <c r="A1793" t="s">
        <v>2297</v>
      </c>
      <c r="C1793" s="2" t="s">
        <v>244</v>
      </c>
      <c r="D1793" s="2">
        <f t="shared" si="27"/>
        <v>202</v>
      </c>
      <c r="E1793" t="s">
        <v>7</v>
      </c>
      <c r="F1793" t="s">
        <v>2315</v>
      </c>
    </row>
    <row r="1794" spans="1:6">
      <c r="A1794" t="s">
        <v>2297</v>
      </c>
      <c r="C1794" s="2" t="s">
        <v>251</v>
      </c>
      <c r="D1794" s="2">
        <f t="shared" si="27"/>
        <v>675</v>
      </c>
      <c r="E1794" t="s">
        <v>7</v>
      </c>
      <c r="F1794" t="s">
        <v>1981</v>
      </c>
    </row>
    <row r="1795" spans="1:6">
      <c r="A1795" t="s">
        <v>2297</v>
      </c>
      <c r="C1795" s="2" t="s">
        <v>251</v>
      </c>
      <c r="D1795" s="2">
        <f t="shared" ref="D1795:D1858" si="28">COUNTIF($C$2:$C$3136,$C1795)</f>
        <v>675</v>
      </c>
      <c r="E1795" t="s">
        <v>7</v>
      </c>
      <c r="F1795" t="s">
        <v>1844</v>
      </c>
    </row>
    <row r="1796" spans="1:6">
      <c r="A1796" t="s">
        <v>2297</v>
      </c>
      <c r="C1796" s="2" t="s">
        <v>251</v>
      </c>
      <c r="D1796" s="2">
        <f t="shared" si="28"/>
        <v>675</v>
      </c>
      <c r="E1796" t="s">
        <v>7</v>
      </c>
      <c r="F1796" t="s">
        <v>2316</v>
      </c>
    </row>
    <row r="1797" spans="1:6">
      <c r="A1797" t="s">
        <v>2297</v>
      </c>
      <c r="C1797" s="2" t="s">
        <v>251</v>
      </c>
      <c r="D1797" s="2">
        <f t="shared" si="28"/>
        <v>675</v>
      </c>
      <c r="E1797" t="s">
        <v>7</v>
      </c>
      <c r="F1797" t="s">
        <v>1844</v>
      </c>
    </row>
    <row r="1798" spans="1:6">
      <c r="A1798" t="s">
        <v>2297</v>
      </c>
      <c r="C1798" s="2" t="s">
        <v>251</v>
      </c>
      <c r="D1798" s="2">
        <f t="shared" si="28"/>
        <v>675</v>
      </c>
      <c r="E1798" t="s">
        <v>7</v>
      </c>
      <c r="F1798" t="s">
        <v>1844</v>
      </c>
    </row>
    <row r="1799" spans="1:6">
      <c r="A1799" t="s">
        <v>2297</v>
      </c>
      <c r="C1799" s="2" t="s">
        <v>251</v>
      </c>
      <c r="D1799" s="2">
        <f t="shared" si="28"/>
        <v>675</v>
      </c>
      <c r="E1799" t="s">
        <v>7</v>
      </c>
      <c r="F1799" t="s">
        <v>2317</v>
      </c>
    </row>
    <row r="1800" spans="1:6">
      <c r="A1800" t="s">
        <v>2297</v>
      </c>
      <c r="C1800" s="2" t="s">
        <v>251</v>
      </c>
      <c r="D1800" s="2">
        <f t="shared" si="28"/>
        <v>675</v>
      </c>
      <c r="E1800" t="s">
        <v>7</v>
      </c>
      <c r="F1800" t="s">
        <v>2318</v>
      </c>
    </row>
    <row r="1801" spans="1:6">
      <c r="A1801" t="s">
        <v>2297</v>
      </c>
      <c r="C1801" s="2" t="s">
        <v>251</v>
      </c>
      <c r="D1801" s="2">
        <f t="shared" si="28"/>
        <v>675</v>
      </c>
      <c r="E1801" t="s">
        <v>7</v>
      </c>
      <c r="F1801" t="s">
        <v>2096</v>
      </c>
    </row>
    <row r="1802" spans="1:6">
      <c r="A1802" t="s">
        <v>2319</v>
      </c>
      <c r="B1802" t="s">
        <v>2321</v>
      </c>
      <c r="C1802" s="2" t="s">
        <v>251</v>
      </c>
      <c r="D1802" s="2">
        <f t="shared" si="28"/>
        <v>675</v>
      </c>
      <c r="E1802" t="s">
        <v>7</v>
      </c>
      <c r="F1802" t="s">
        <v>2320</v>
      </c>
    </row>
    <row r="1803" spans="1:6">
      <c r="A1803" t="s">
        <v>2319</v>
      </c>
      <c r="B1803" t="s">
        <v>2323</v>
      </c>
      <c r="C1803" s="2" t="s">
        <v>385</v>
      </c>
      <c r="D1803" s="2">
        <f t="shared" si="28"/>
        <v>425</v>
      </c>
      <c r="E1803" t="s">
        <v>7</v>
      </c>
      <c r="F1803" t="s">
        <v>2322</v>
      </c>
    </row>
    <row r="1804" spans="1:6">
      <c r="A1804" t="s">
        <v>2319</v>
      </c>
      <c r="B1804" t="s">
        <v>2324</v>
      </c>
      <c r="C1804" s="2" t="s">
        <v>385</v>
      </c>
      <c r="D1804" s="2">
        <f t="shared" si="28"/>
        <v>425</v>
      </c>
      <c r="E1804" t="s">
        <v>24</v>
      </c>
      <c r="F1804" t="s">
        <v>1844</v>
      </c>
    </row>
    <row r="1805" spans="1:6">
      <c r="A1805" t="s">
        <v>2319</v>
      </c>
      <c r="B1805" t="s">
        <v>2326</v>
      </c>
      <c r="C1805" s="2" t="s">
        <v>251</v>
      </c>
      <c r="D1805" s="2">
        <f t="shared" si="28"/>
        <v>675</v>
      </c>
      <c r="E1805" t="s">
        <v>7</v>
      </c>
      <c r="F1805" t="s">
        <v>2325</v>
      </c>
    </row>
    <row r="1806" spans="1:6">
      <c r="A1806" t="s">
        <v>2319</v>
      </c>
      <c r="B1806" t="s">
        <v>2327</v>
      </c>
      <c r="C1806" s="2" t="s">
        <v>251</v>
      </c>
      <c r="D1806" s="2">
        <f t="shared" si="28"/>
        <v>675</v>
      </c>
      <c r="E1806" t="s">
        <v>24</v>
      </c>
      <c r="F1806" t="s">
        <v>1861</v>
      </c>
    </row>
    <row r="1807" spans="1:6">
      <c r="A1807" t="s">
        <v>2319</v>
      </c>
      <c r="B1807" t="s">
        <v>2329</v>
      </c>
      <c r="C1807" s="2" t="s">
        <v>251</v>
      </c>
      <c r="D1807" s="2">
        <f t="shared" si="28"/>
        <v>675</v>
      </c>
      <c r="E1807" t="s">
        <v>7</v>
      </c>
      <c r="F1807" t="s">
        <v>2328</v>
      </c>
    </row>
    <row r="1808" spans="1:6">
      <c r="A1808" t="s">
        <v>2319</v>
      </c>
      <c r="B1808" t="s">
        <v>2330</v>
      </c>
      <c r="C1808" s="2" t="s">
        <v>241</v>
      </c>
      <c r="D1808" s="2">
        <f t="shared" si="28"/>
        <v>189</v>
      </c>
      <c r="E1808" t="s">
        <v>7</v>
      </c>
      <c r="F1808" t="s">
        <v>1893</v>
      </c>
    </row>
    <row r="1809" spans="1:6">
      <c r="A1809" t="s">
        <v>2319</v>
      </c>
      <c r="B1809" t="s">
        <v>2331</v>
      </c>
      <c r="C1809" s="2" t="s">
        <v>241</v>
      </c>
      <c r="D1809" s="2">
        <f t="shared" si="28"/>
        <v>189</v>
      </c>
      <c r="E1809" t="s">
        <v>7</v>
      </c>
      <c r="F1809" t="s">
        <v>1981</v>
      </c>
    </row>
    <row r="1810" spans="1:6">
      <c r="A1810" t="s">
        <v>2319</v>
      </c>
      <c r="B1810" t="s">
        <v>2333</v>
      </c>
      <c r="C1810" s="2" t="s">
        <v>251</v>
      </c>
      <c r="D1810" s="2">
        <f t="shared" si="28"/>
        <v>675</v>
      </c>
      <c r="E1810" t="s">
        <v>7</v>
      </c>
      <c r="F1810" t="s">
        <v>2332</v>
      </c>
    </row>
    <row r="1811" spans="1:6">
      <c r="A1811" t="s">
        <v>2319</v>
      </c>
      <c r="B1811" t="s">
        <v>2335</v>
      </c>
      <c r="C1811" s="2" t="s">
        <v>385</v>
      </c>
      <c r="D1811" s="2">
        <f t="shared" si="28"/>
        <v>425</v>
      </c>
      <c r="E1811" t="s">
        <v>7</v>
      </c>
      <c r="F1811" t="s">
        <v>2334</v>
      </c>
    </row>
    <row r="1812" spans="1:6">
      <c r="A1812" t="s">
        <v>2319</v>
      </c>
      <c r="B1812" t="s">
        <v>2337</v>
      </c>
      <c r="C1812" s="2" t="s">
        <v>251</v>
      </c>
      <c r="D1812" s="2">
        <f t="shared" si="28"/>
        <v>675</v>
      </c>
      <c r="E1812" t="s">
        <v>7</v>
      </c>
      <c r="F1812" t="s">
        <v>2336</v>
      </c>
    </row>
    <row r="1813" spans="1:6">
      <c r="A1813" t="s">
        <v>2319</v>
      </c>
      <c r="B1813" t="s">
        <v>2339</v>
      </c>
      <c r="C1813" s="2" t="s">
        <v>241</v>
      </c>
      <c r="D1813" s="2">
        <f t="shared" si="28"/>
        <v>189</v>
      </c>
      <c r="E1813" t="s">
        <v>7</v>
      </c>
      <c r="F1813" t="s">
        <v>2338</v>
      </c>
    </row>
    <row r="1814" spans="1:6">
      <c r="A1814" t="s">
        <v>2319</v>
      </c>
      <c r="C1814" s="2" t="s">
        <v>251</v>
      </c>
      <c r="D1814" s="2">
        <f t="shared" si="28"/>
        <v>675</v>
      </c>
      <c r="E1814" t="s">
        <v>7</v>
      </c>
      <c r="F1814" t="s">
        <v>1990</v>
      </c>
    </row>
    <row r="1815" spans="1:6">
      <c r="A1815" t="s">
        <v>2319</v>
      </c>
      <c r="C1815" s="2" t="s">
        <v>251</v>
      </c>
      <c r="D1815" s="2">
        <f t="shared" si="28"/>
        <v>675</v>
      </c>
      <c r="E1815" t="s">
        <v>7</v>
      </c>
      <c r="F1815" t="s">
        <v>2340</v>
      </c>
    </row>
    <row r="1816" spans="1:6">
      <c r="A1816" t="s">
        <v>2319</v>
      </c>
      <c r="C1816" s="2" t="s">
        <v>385</v>
      </c>
      <c r="D1816" s="2">
        <f t="shared" si="28"/>
        <v>425</v>
      </c>
      <c r="E1816" t="s">
        <v>7</v>
      </c>
      <c r="F1816" t="s">
        <v>1876</v>
      </c>
    </row>
    <row r="1817" spans="1:6">
      <c r="A1817" t="s">
        <v>2319</v>
      </c>
      <c r="C1817" s="2" t="s">
        <v>251</v>
      </c>
      <c r="D1817" s="2">
        <f t="shared" si="28"/>
        <v>675</v>
      </c>
      <c r="E1817" t="s">
        <v>24</v>
      </c>
      <c r="F1817" t="s">
        <v>1844</v>
      </c>
    </row>
    <row r="1818" spans="1:6">
      <c r="A1818" t="s">
        <v>2319</v>
      </c>
      <c r="C1818" s="2" t="s">
        <v>385</v>
      </c>
      <c r="D1818" s="2">
        <f t="shared" si="28"/>
        <v>425</v>
      </c>
      <c r="E1818" t="s">
        <v>7</v>
      </c>
      <c r="F1818" t="s">
        <v>2341</v>
      </c>
    </row>
    <row r="1819" spans="1:6">
      <c r="A1819" t="s">
        <v>2319</v>
      </c>
      <c r="C1819" s="2" t="s">
        <v>251</v>
      </c>
      <c r="D1819" s="2">
        <f t="shared" si="28"/>
        <v>675</v>
      </c>
      <c r="E1819" t="s">
        <v>7</v>
      </c>
      <c r="F1819" t="s">
        <v>1861</v>
      </c>
    </row>
    <row r="1820" spans="1:6">
      <c r="A1820" t="s">
        <v>2319</v>
      </c>
      <c r="C1820" s="2" t="s">
        <v>251</v>
      </c>
      <c r="D1820" s="2">
        <f t="shared" si="28"/>
        <v>675</v>
      </c>
      <c r="E1820" t="s">
        <v>7</v>
      </c>
      <c r="F1820" t="s">
        <v>1844</v>
      </c>
    </row>
    <row r="1821" spans="1:6">
      <c r="A1821" t="s">
        <v>2319</v>
      </c>
      <c r="C1821" s="2" t="s">
        <v>251</v>
      </c>
      <c r="D1821" s="2">
        <f t="shared" si="28"/>
        <v>675</v>
      </c>
      <c r="E1821" t="s">
        <v>24</v>
      </c>
      <c r="F1821" t="s">
        <v>1844</v>
      </c>
    </row>
    <row r="1822" spans="1:6">
      <c r="A1822" t="s">
        <v>2342</v>
      </c>
      <c r="B1822" t="s">
        <v>2344</v>
      </c>
      <c r="C1822" s="2" t="s">
        <v>385</v>
      </c>
      <c r="D1822" s="2">
        <f t="shared" si="28"/>
        <v>425</v>
      </c>
      <c r="E1822" t="s">
        <v>37</v>
      </c>
      <c r="F1822" t="s">
        <v>2343</v>
      </c>
    </row>
    <row r="1823" spans="1:6">
      <c r="A1823" t="s">
        <v>2342</v>
      </c>
      <c r="B1823" t="s">
        <v>2347</v>
      </c>
      <c r="C1823" s="2" t="s">
        <v>2345</v>
      </c>
      <c r="D1823" s="2">
        <f t="shared" si="28"/>
        <v>1</v>
      </c>
      <c r="E1823" t="s">
        <v>7</v>
      </c>
      <c r="F1823" t="s">
        <v>2346</v>
      </c>
    </row>
    <row r="1824" spans="1:6">
      <c r="A1824" t="s">
        <v>2342</v>
      </c>
      <c r="B1824" t="s">
        <v>2349</v>
      </c>
      <c r="C1824" s="2" t="s">
        <v>385</v>
      </c>
      <c r="D1824" s="2">
        <f t="shared" si="28"/>
        <v>425</v>
      </c>
      <c r="E1824" t="s">
        <v>24</v>
      </c>
      <c r="F1824" t="s">
        <v>2348</v>
      </c>
    </row>
    <row r="1825" spans="1:6">
      <c r="A1825" t="s">
        <v>2342</v>
      </c>
      <c r="B1825" t="s">
        <v>2351</v>
      </c>
      <c r="C1825" s="2" t="s">
        <v>2008</v>
      </c>
      <c r="D1825" s="2">
        <f t="shared" si="28"/>
        <v>7</v>
      </c>
      <c r="E1825" t="s">
        <v>7</v>
      </c>
      <c r="F1825" t="s">
        <v>2350</v>
      </c>
    </row>
    <row r="1826" spans="1:6">
      <c r="A1826" t="s">
        <v>2342</v>
      </c>
      <c r="B1826" t="s">
        <v>2353</v>
      </c>
      <c r="C1826" s="2" t="s">
        <v>385</v>
      </c>
      <c r="D1826" s="2">
        <f t="shared" si="28"/>
        <v>425</v>
      </c>
      <c r="E1826" t="s">
        <v>7</v>
      </c>
      <c r="F1826" t="s">
        <v>2352</v>
      </c>
    </row>
    <row r="1827" spans="1:6">
      <c r="A1827" t="s">
        <v>2342</v>
      </c>
      <c r="B1827" t="s">
        <v>2355</v>
      </c>
      <c r="C1827" s="2" t="s">
        <v>251</v>
      </c>
      <c r="D1827" s="2">
        <f t="shared" si="28"/>
        <v>675</v>
      </c>
      <c r="E1827" t="s">
        <v>7</v>
      </c>
      <c r="F1827" t="s">
        <v>2354</v>
      </c>
    </row>
    <row r="1828" spans="1:6">
      <c r="A1828" t="s">
        <v>2342</v>
      </c>
      <c r="B1828" t="s">
        <v>2357</v>
      </c>
      <c r="C1828" s="2" t="s">
        <v>251</v>
      </c>
      <c r="D1828" s="2">
        <f t="shared" si="28"/>
        <v>675</v>
      </c>
      <c r="E1828" t="s">
        <v>7</v>
      </c>
      <c r="F1828" t="s">
        <v>2356</v>
      </c>
    </row>
    <row r="1829" spans="1:6">
      <c r="A1829" t="s">
        <v>2342</v>
      </c>
      <c r="B1829" t="s">
        <v>2358</v>
      </c>
      <c r="C1829" s="2" t="s">
        <v>422</v>
      </c>
      <c r="D1829" s="2">
        <f t="shared" si="28"/>
        <v>72</v>
      </c>
      <c r="E1829" t="s">
        <v>7</v>
      </c>
      <c r="F1829" t="s">
        <v>1903</v>
      </c>
    </row>
    <row r="1830" spans="1:6">
      <c r="A1830" t="s">
        <v>2342</v>
      </c>
      <c r="B1830" t="s">
        <v>2359</v>
      </c>
      <c r="C1830" s="2" t="s">
        <v>251</v>
      </c>
      <c r="D1830" s="2">
        <f t="shared" si="28"/>
        <v>675</v>
      </c>
      <c r="E1830" t="s">
        <v>7</v>
      </c>
      <c r="F1830" t="s">
        <v>2039</v>
      </c>
    </row>
    <row r="1831" spans="1:6">
      <c r="A1831" t="s">
        <v>2342</v>
      </c>
      <c r="B1831" t="s">
        <v>2361</v>
      </c>
      <c r="C1831" s="2" t="s">
        <v>251</v>
      </c>
      <c r="D1831" s="2">
        <f t="shared" si="28"/>
        <v>675</v>
      </c>
      <c r="E1831" t="s">
        <v>7</v>
      </c>
      <c r="F1831" t="s">
        <v>2360</v>
      </c>
    </row>
    <row r="1832" spans="1:6">
      <c r="A1832" t="s">
        <v>2342</v>
      </c>
      <c r="B1832" t="s">
        <v>2362</v>
      </c>
      <c r="C1832" s="2" t="s">
        <v>422</v>
      </c>
      <c r="D1832" s="2">
        <f t="shared" si="28"/>
        <v>72</v>
      </c>
      <c r="E1832" t="s">
        <v>7</v>
      </c>
      <c r="F1832" t="s">
        <v>1876</v>
      </c>
    </row>
    <row r="1833" spans="1:6">
      <c r="A1833" t="s">
        <v>2342</v>
      </c>
      <c r="B1833" t="s">
        <v>2363</v>
      </c>
      <c r="C1833" s="2" t="s">
        <v>251</v>
      </c>
      <c r="D1833" s="2">
        <f t="shared" si="28"/>
        <v>675</v>
      </c>
      <c r="E1833" t="s">
        <v>7</v>
      </c>
      <c r="F1833" t="s">
        <v>1844</v>
      </c>
    </row>
    <row r="1834" spans="1:6">
      <c r="A1834" t="s">
        <v>2342</v>
      </c>
      <c r="C1834" s="2" t="s">
        <v>241</v>
      </c>
      <c r="D1834" s="2">
        <f t="shared" si="28"/>
        <v>189</v>
      </c>
      <c r="E1834" t="s">
        <v>24</v>
      </c>
      <c r="F1834" t="s">
        <v>2364</v>
      </c>
    </row>
    <row r="1835" spans="1:6">
      <c r="A1835" t="s">
        <v>2342</v>
      </c>
      <c r="C1835" s="2" t="s">
        <v>244</v>
      </c>
      <c r="D1835" s="2">
        <f t="shared" si="28"/>
        <v>202</v>
      </c>
      <c r="E1835" t="s">
        <v>24</v>
      </c>
      <c r="F1835" t="s">
        <v>2244</v>
      </c>
    </row>
    <row r="1836" spans="1:6">
      <c r="A1836" t="s">
        <v>2342</v>
      </c>
      <c r="C1836" s="2" t="s">
        <v>385</v>
      </c>
      <c r="D1836" s="2">
        <f t="shared" si="28"/>
        <v>425</v>
      </c>
      <c r="E1836" t="s">
        <v>7</v>
      </c>
      <c r="F1836" t="s">
        <v>2001</v>
      </c>
    </row>
    <row r="1837" spans="1:6">
      <c r="A1837" t="s">
        <v>2342</v>
      </c>
      <c r="C1837" s="2" t="s">
        <v>251</v>
      </c>
      <c r="D1837" s="2">
        <f t="shared" si="28"/>
        <v>675</v>
      </c>
      <c r="E1837" t="s">
        <v>7</v>
      </c>
      <c r="F1837" t="s">
        <v>1952</v>
      </c>
    </row>
    <row r="1838" spans="1:6">
      <c r="A1838" t="s">
        <v>2342</v>
      </c>
      <c r="C1838" s="2" t="s">
        <v>251</v>
      </c>
      <c r="D1838" s="2">
        <f t="shared" si="28"/>
        <v>675</v>
      </c>
      <c r="E1838" t="s">
        <v>7</v>
      </c>
      <c r="F1838" t="s">
        <v>2365</v>
      </c>
    </row>
    <row r="1839" spans="1:6">
      <c r="A1839" t="s">
        <v>2342</v>
      </c>
      <c r="C1839" s="2" t="s">
        <v>251</v>
      </c>
      <c r="D1839" s="2">
        <f t="shared" si="28"/>
        <v>675</v>
      </c>
      <c r="E1839" t="s">
        <v>7</v>
      </c>
      <c r="F1839" t="s">
        <v>2366</v>
      </c>
    </row>
    <row r="1840" spans="1:6">
      <c r="A1840" t="s">
        <v>2342</v>
      </c>
      <c r="C1840" s="2" t="s">
        <v>251</v>
      </c>
      <c r="D1840" s="2">
        <f t="shared" si="28"/>
        <v>675</v>
      </c>
      <c r="E1840" t="s">
        <v>7</v>
      </c>
      <c r="F1840" t="s">
        <v>2367</v>
      </c>
    </row>
    <row r="1841" spans="1:6">
      <c r="A1841" t="s">
        <v>2342</v>
      </c>
      <c r="C1841" s="2" t="s">
        <v>251</v>
      </c>
      <c r="D1841" s="2">
        <f t="shared" si="28"/>
        <v>675</v>
      </c>
      <c r="E1841" t="s">
        <v>7</v>
      </c>
      <c r="F1841" t="s">
        <v>2098</v>
      </c>
    </row>
    <row r="1842" spans="1:6">
      <c r="A1842" t="s">
        <v>2368</v>
      </c>
      <c r="B1842" t="s">
        <v>2370</v>
      </c>
      <c r="C1842" s="2" t="s">
        <v>251</v>
      </c>
      <c r="D1842" s="2">
        <f t="shared" si="28"/>
        <v>675</v>
      </c>
      <c r="E1842" t="s">
        <v>7</v>
      </c>
      <c r="F1842" t="s">
        <v>2369</v>
      </c>
    </row>
    <row r="1843" spans="1:6">
      <c r="A1843" t="s">
        <v>2368</v>
      </c>
      <c r="B1843" t="s">
        <v>2372</v>
      </c>
      <c r="C1843" s="2" t="s">
        <v>385</v>
      </c>
      <c r="D1843" s="2">
        <f t="shared" si="28"/>
        <v>425</v>
      </c>
      <c r="E1843" t="s">
        <v>7</v>
      </c>
      <c r="F1843" t="s">
        <v>2371</v>
      </c>
    </row>
    <row r="1844" spans="1:6">
      <c r="A1844" t="s">
        <v>2368</v>
      </c>
      <c r="B1844" t="s">
        <v>2373</v>
      </c>
      <c r="C1844" s="2" t="s">
        <v>385</v>
      </c>
      <c r="D1844" s="2">
        <f t="shared" si="28"/>
        <v>425</v>
      </c>
      <c r="E1844" t="s">
        <v>37</v>
      </c>
      <c r="F1844" t="s">
        <v>1844</v>
      </c>
    </row>
    <row r="1845" spans="1:6">
      <c r="A1845" t="s">
        <v>2368</v>
      </c>
      <c r="B1845" t="s">
        <v>2375</v>
      </c>
      <c r="C1845" s="2" t="s">
        <v>241</v>
      </c>
      <c r="D1845" s="2">
        <f t="shared" si="28"/>
        <v>189</v>
      </c>
      <c r="E1845" t="s">
        <v>7</v>
      </c>
      <c r="F1845" t="s">
        <v>2374</v>
      </c>
    </row>
    <row r="1846" spans="1:6">
      <c r="A1846" t="s">
        <v>2368</v>
      </c>
      <c r="B1846" t="s">
        <v>2376</v>
      </c>
      <c r="C1846" s="2" t="s">
        <v>251</v>
      </c>
      <c r="D1846" s="2">
        <f t="shared" si="28"/>
        <v>675</v>
      </c>
      <c r="E1846" t="s">
        <v>7</v>
      </c>
      <c r="F1846" t="s">
        <v>2103</v>
      </c>
    </row>
    <row r="1847" spans="1:6">
      <c r="A1847" t="s">
        <v>2368</v>
      </c>
      <c r="B1847" t="s">
        <v>2378</v>
      </c>
      <c r="C1847" s="2" t="s">
        <v>385</v>
      </c>
      <c r="D1847" s="2">
        <f t="shared" si="28"/>
        <v>425</v>
      </c>
      <c r="E1847" t="s">
        <v>7</v>
      </c>
      <c r="F1847" t="s">
        <v>2377</v>
      </c>
    </row>
    <row r="1848" spans="1:6">
      <c r="A1848" t="s">
        <v>2368</v>
      </c>
      <c r="B1848" t="s">
        <v>2380</v>
      </c>
      <c r="C1848" s="2" t="s">
        <v>241</v>
      </c>
      <c r="D1848" s="2">
        <f t="shared" si="28"/>
        <v>189</v>
      </c>
      <c r="E1848" t="s">
        <v>7</v>
      </c>
      <c r="F1848" t="s">
        <v>2379</v>
      </c>
    </row>
    <row r="1849" spans="1:6">
      <c r="A1849" t="s">
        <v>2368</v>
      </c>
      <c r="B1849" t="s">
        <v>2382</v>
      </c>
      <c r="C1849" s="2" t="s">
        <v>385</v>
      </c>
      <c r="D1849" s="2">
        <f t="shared" si="28"/>
        <v>425</v>
      </c>
      <c r="E1849" t="s">
        <v>7</v>
      </c>
      <c r="F1849" t="s">
        <v>2381</v>
      </c>
    </row>
    <row r="1850" spans="1:6">
      <c r="A1850" t="s">
        <v>2368</v>
      </c>
      <c r="B1850" t="s">
        <v>2383</v>
      </c>
      <c r="C1850" s="2" t="s">
        <v>385</v>
      </c>
      <c r="D1850" s="2">
        <f t="shared" si="28"/>
        <v>425</v>
      </c>
      <c r="E1850" t="s">
        <v>7</v>
      </c>
      <c r="F1850" t="s">
        <v>1844</v>
      </c>
    </row>
    <row r="1851" spans="1:6">
      <c r="A1851" t="s">
        <v>2368</v>
      </c>
      <c r="B1851" t="s">
        <v>2385</v>
      </c>
      <c r="C1851" s="2" t="s">
        <v>251</v>
      </c>
      <c r="D1851" s="2">
        <f t="shared" si="28"/>
        <v>675</v>
      </c>
      <c r="E1851" t="s">
        <v>7</v>
      </c>
      <c r="F1851" t="s">
        <v>2384</v>
      </c>
    </row>
    <row r="1852" spans="1:6">
      <c r="A1852" t="s">
        <v>2368</v>
      </c>
      <c r="B1852" t="s">
        <v>2387</v>
      </c>
      <c r="C1852" s="2" t="s">
        <v>251</v>
      </c>
      <c r="D1852" s="2">
        <f t="shared" si="28"/>
        <v>675</v>
      </c>
      <c r="E1852" t="s">
        <v>7</v>
      </c>
      <c r="F1852" t="s">
        <v>2386</v>
      </c>
    </row>
    <row r="1853" spans="1:6">
      <c r="A1853" t="s">
        <v>2368</v>
      </c>
      <c r="B1853" t="s">
        <v>2389</v>
      </c>
      <c r="C1853" s="2" t="s">
        <v>251</v>
      </c>
      <c r="D1853" s="2">
        <f t="shared" si="28"/>
        <v>675</v>
      </c>
      <c r="E1853" t="s">
        <v>7</v>
      </c>
      <c r="F1853" t="s">
        <v>2388</v>
      </c>
    </row>
    <row r="1854" spans="1:6">
      <c r="A1854" t="s">
        <v>2368</v>
      </c>
      <c r="B1854" t="s">
        <v>2391</v>
      </c>
      <c r="C1854" s="2" t="s">
        <v>251</v>
      </c>
      <c r="D1854" s="2">
        <f t="shared" si="28"/>
        <v>675</v>
      </c>
      <c r="E1854" t="s">
        <v>7</v>
      </c>
      <c r="F1854" t="s">
        <v>2390</v>
      </c>
    </row>
    <row r="1855" spans="1:6">
      <c r="A1855" t="s">
        <v>2368</v>
      </c>
      <c r="B1855" t="s">
        <v>2392</v>
      </c>
      <c r="C1855" s="2" t="s">
        <v>385</v>
      </c>
      <c r="D1855" s="2">
        <f t="shared" si="28"/>
        <v>425</v>
      </c>
      <c r="E1855" t="s">
        <v>7</v>
      </c>
      <c r="F1855" t="s">
        <v>1844</v>
      </c>
    </row>
    <row r="1856" spans="1:6">
      <c r="A1856" t="s">
        <v>2368</v>
      </c>
      <c r="B1856" t="s">
        <v>2394</v>
      </c>
      <c r="C1856" s="2" t="s">
        <v>251</v>
      </c>
      <c r="D1856" s="2">
        <f t="shared" si="28"/>
        <v>675</v>
      </c>
      <c r="E1856" t="s">
        <v>7</v>
      </c>
      <c r="F1856" t="s">
        <v>2393</v>
      </c>
    </row>
    <row r="1857" spans="1:6">
      <c r="A1857" t="s">
        <v>2368</v>
      </c>
      <c r="C1857" s="2" t="s">
        <v>251</v>
      </c>
      <c r="D1857" s="2">
        <f t="shared" si="28"/>
        <v>675</v>
      </c>
      <c r="E1857" t="s">
        <v>7</v>
      </c>
      <c r="F1857" t="s">
        <v>2395</v>
      </c>
    </row>
    <row r="1858" spans="1:6">
      <c r="A1858" t="s">
        <v>2368</v>
      </c>
      <c r="C1858" s="2" t="s">
        <v>251</v>
      </c>
      <c r="D1858" s="2">
        <f t="shared" si="28"/>
        <v>675</v>
      </c>
      <c r="E1858" t="s">
        <v>7</v>
      </c>
      <c r="F1858" t="s">
        <v>2396</v>
      </c>
    </row>
    <row r="1859" spans="1:6">
      <c r="A1859" t="s">
        <v>2368</v>
      </c>
      <c r="C1859" s="2" t="s">
        <v>385</v>
      </c>
      <c r="D1859" s="2">
        <f t="shared" ref="D1859:D1922" si="29">COUNTIF($C$2:$C$3136,$C1859)</f>
        <v>425</v>
      </c>
      <c r="E1859" t="s">
        <v>7</v>
      </c>
      <c r="F1859" t="s">
        <v>2397</v>
      </c>
    </row>
    <row r="1860" spans="1:6">
      <c r="A1860" t="s">
        <v>2368</v>
      </c>
      <c r="C1860" s="2" t="s">
        <v>385</v>
      </c>
      <c r="D1860" s="2">
        <f t="shared" si="29"/>
        <v>425</v>
      </c>
      <c r="E1860" t="s">
        <v>7</v>
      </c>
      <c r="F1860" t="s">
        <v>1844</v>
      </c>
    </row>
    <row r="1861" spans="1:6">
      <c r="A1861" t="s">
        <v>2368</v>
      </c>
      <c r="C1861" s="2" t="s">
        <v>1387</v>
      </c>
      <c r="D1861" s="2">
        <f t="shared" si="29"/>
        <v>16</v>
      </c>
      <c r="E1861" t="s">
        <v>7</v>
      </c>
      <c r="F1861" t="s">
        <v>2398</v>
      </c>
    </row>
    <row r="1862" spans="1:6">
      <c r="A1862" t="s">
        <v>2399</v>
      </c>
      <c r="B1862" t="s">
        <v>2400</v>
      </c>
      <c r="C1862" s="2" t="s">
        <v>251</v>
      </c>
      <c r="D1862" s="2">
        <f t="shared" si="29"/>
        <v>675</v>
      </c>
      <c r="E1862" t="s">
        <v>7</v>
      </c>
      <c r="F1862" t="s">
        <v>1844</v>
      </c>
    </row>
    <row r="1863" spans="1:6">
      <c r="A1863" t="s">
        <v>2399</v>
      </c>
      <c r="B1863" t="s">
        <v>2402</v>
      </c>
      <c r="C1863" s="2" t="s">
        <v>385</v>
      </c>
      <c r="D1863" s="2">
        <f t="shared" si="29"/>
        <v>425</v>
      </c>
      <c r="E1863" t="s">
        <v>7</v>
      </c>
      <c r="F1863" t="s">
        <v>2401</v>
      </c>
    </row>
    <row r="1864" spans="1:6">
      <c r="A1864" t="s">
        <v>2399</v>
      </c>
      <c r="B1864" t="s">
        <v>2404</v>
      </c>
      <c r="C1864" s="2" t="s">
        <v>244</v>
      </c>
      <c r="D1864" s="2">
        <f t="shared" si="29"/>
        <v>202</v>
      </c>
      <c r="E1864" t="s">
        <v>7</v>
      </c>
      <c r="F1864" t="s">
        <v>2403</v>
      </c>
    </row>
    <row r="1865" spans="1:6">
      <c r="A1865" t="s">
        <v>2399</v>
      </c>
      <c r="B1865" t="s">
        <v>2405</v>
      </c>
      <c r="C1865" s="2" t="s">
        <v>385</v>
      </c>
      <c r="D1865" s="2">
        <f t="shared" si="29"/>
        <v>425</v>
      </c>
      <c r="E1865" t="s">
        <v>7</v>
      </c>
      <c r="F1865" t="s">
        <v>1844</v>
      </c>
    </row>
    <row r="1866" spans="1:6">
      <c r="A1866" t="s">
        <v>2399</v>
      </c>
      <c r="B1866" t="s">
        <v>2406</v>
      </c>
      <c r="C1866" s="2" t="s">
        <v>422</v>
      </c>
      <c r="D1866" s="2">
        <f t="shared" si="29"/>
        <v>72</v>
      </c>
      <c r="E1866" t="s">
        <v>7</v>
      </c>
      <c r="F1866" t="s">
        <v>1876</v>
      </c>
    </row>
    <row r="1867" spans="1:6">
      <c r="A1867" t="s">
        <v>2399</v>
      </c>
      <c r="B1867" t="s">
        <v>2407</v>
      </c>
      <c r="C1867" s="2" t="s">
        <v>1985</v>
      </c>
      <c r="D1867" s="2">
        <f t="shared" si="29"/>
        <v>9</v>
      </c>
      <c r="E1867" t="s">
        <v>7</v>
      </c>
      <c r="F1867" t="s">
        <v>2334</v>
      </c>
    </row>
    <row r="1868" spans="1:6">
      <c r="A1868" t="s">
        <v>2399</v>
      </c>
      <c r="B1868" t="s">
        <v>2408</v>
      </c>
      <c r="C1868" s="2" t="s">
        <v>385</v>
      </c>
      <c r="D1868" s="2">
        <f t="shared" si="29"/>
        <v>425</v>
      </c>
      <c r="E1868" t="s">
        <v>7</v>
      </c>
      <c r="F1868" t="s">
        <v>1844</v>
      </c>
    </row>
    <row r="1869" spans="1:6">
      <c r="A1869" t="s">
        <v>2399</v>
      </c>
      <c r="B1869" t="s">
        <v>2410</v>
      </c>
      <c r="C1869" s="2" t="s">
        <v>422</v>
      </c>
      <c r="D1869" s="2">
        <f t="shared" si="29"/>
        <v>72</v>
      </c>
      <c r="E1869" t="s">
        <v>7</v>
      </c>
      <c r="F1869" t="s">
        <v>2409</v>
      </c>
    </row>
    <row r="1870" spans="1:6">
      <c r="A1870" t="s">
        <v>2399</v>
      </c>
      <c r="B1870" t="s">
        <v>2412</v>
      </c>
      <c r="C1870" s="2" t="s">
        <v>385</v>
      </c>
      <c r="D1870" s="2">
        <f t="shared" si="29"/>
        <v>425</v>
      </c>
      <c r="E1870" t="s">
        <v>7</v>
      </c>
      <c r="F1870" t="s">
        <v>2411</v>
      </c>
    </row>
    <row r="1871" spans="1:6">
      <c r="A1871" t="s">
        <v>2399</v>
      </c>
      <c r="C1871" s="2" t="s">
        <v>251</v>
      </c>
      <c r="D1871" s="2">
        <f t="shared" si="29"/>
        <v>675</v>
      </c>
      <c r="E1871" t="s">
        <v>7</v>
      </c>
      <c r="F1871" t="s">
        <v>2084</v>
      </c>
    </row>
    <row r="1872" spans="1:6">
      <c r="A1872" t="s">
        <v>2399</v>
      </c>
      <c r="C1872" s="2" t="s">
        <v>251</v>
      </c>
      <c r="D1872" s="2">
        <f t="shared" si="29"/>
        <v>675</v>
      </c>
      <c r="E1872" t="s">
        <v>7</v>
      </c>
      <c r="F1872" t="s">
        <v>2413</v>
      </c>
    </row>
    <row r="1873" spans="1:6">
      <c r="A1873" t="s">
        <v>2399</v>
      </c>
      <c r="C1873" s="2" t="s">
        <v>251</v>
      </c>
      <c r="D1873" s="2">
        <f t="shared" si="29"/>
        <v>675</v>
      </c>
      <c r="E1873" t="s">
        <v>7</v>
      </c>
      <c r="F1873" t="s">
        <v>2414</v>
      </c>
    </row>
    <row r="1874" spans="1:6">
      <c r="A1874" t="s">
        <v>2399</v>
      </c>
      <c r="C1874" s="2" t="s">
        <v>251</v>
      </c>
      <c r="D1874" s="2">
        <f t="shared" si="29"/>
        <v>675</v>
      </c>
      <c r="E1874" t="s">
        <v>7</v>
      </c>
      <c r="F1874" t="s">
        <v>2415</v>
      </c>
    </row>
    <row r="1875" spans="1:6">
      <c r="A1875" t="s">
        <v>2399</v>
      </c>
      <c r="C1875" s="2" t="s">
        <v>251</v>
      </c>
      <c r="D1875" s="2">
        <f t="shared" si="29"/>
        <v>675</v>
      </c>
      <c r="E1875" t="s">
        <v>37</v>
      </c>
      <c r="F1875" t="s">
        <v>1844</v>
      </c>
    </row>
    <row r="1876" spans="1:6">
      <c r="A1876" t="s">
        <v>2399</v>
      </c>
      <c r="C1876" s="2" t="s">
        <v>251</v>
      </c>
      <c r="D1876" s="2">
        <f t="shared" si="29"/>
        <v>675</v>
      </c>
      <c r="E1876" t="s">
        <v>7</v>
      </c>
      <c r="F1876" t="s">
        <v>2416</v>
      </c>
    </row>
    <row r="1877" spans="1:6">
      <c r="A1877" t="s">
        <v>2399</v>
      </c>
      <c r="C1877" s="2" t="s">
        <v>251</v>
      </c>
      <c r="D1877" s="2">
        <f t="shared" si="29"/>
        <v>675</v>
      </c>
      <c r="E1877" t="s">
        <v>7</v>
      </c>
      <c r="F1877" t="s">
        <v>2417</v>
      </c>
    </row>
    <row r="1878" spans="1:6">
      <c r="A1878" t="s">
        <v>2399</v>
      </c>
      <c r="C1878" s="2" t="s">
        <v>244</v>
      </c>
      <c r="D1878" s="2">
        <f t="shared" si="29"/>
        <v>202</v>
      </c>
      <c r="E1878" t="s">
        <v>7</v>
      </c>
      <c r="F1878" t="s">
        <v>2418</v>
      </c>
    </row>
    <row r="1879" spans="1:6">
      <c r="A1879" t="s">
        <v>2399</v>
      </c>
      <c r="C1879" s="2" t="s">
        <v>241</v>
      </c>
      <c r="D1879" s="2">
        <f t="shared" si="29"/>
        <v>189</v>
      </c>
      <c r="E1879" t="s">
        <v>7</v>
      </c>
      <c r="F1879" t="s">
        <v>2328</v>
      </c>
    </row>
    <row r="1880" spans="1:6">
      <c r="A1880" t="s">
        <v>2399</v>
      </c>
      <c r="C1880" s="2" t="s">
        <v>422</v>
      </c>
      <c r="D1880" s="2">
        <f t="shared" si="29"/>
        <v>72</v>
      </c>
      <c r="E1880" t="s">
        <v>7</v>
      </c>
      <c r="F1880" t="s">
        <v>1844</v>
      </c>
    </row>
    <row r="1881" spans="1:6">
      <c r="A1881" t="s">
        <v>2399</v>
      </c>
      <c r="C1881" s="2" t="s">
        <v>241</v>
      </c>
      <c r="D1881" s="2">
        <f t="shared" si="29"/>
        <v>189</v>
      </c>
      <c r="E1881" t="s">
        <v>7</v>
      </c>
      <c r="F1881" t="s">
        <v>1943</v>
      </c>
    </row>
    <row r="1882" spans="1:6">
      <c r="A1882" t="s">
        <v>2419</v>
      </c>
      <c r="B1882" t="s">
        <v>2421</v>
      </c>
      <c r="C1882" s="2" t="s">
        <v>251</v>
      </c>
      <c r="D1882" s="2">
        <f t="shared" si="29"/>
        <v>675</v>
      </c>
      <c r="E1882" t="s">
        <v>7</v>
      </c>
      <c r="F1882" t="s">
        <v>2420</v>
      </c>
    </row>
    <row r="1883" spans="1:6">
      <c r="A1883" t="s">
        <v>2419</v>
      </c>
      <c r="B1883" t="s">
        <v>2422</v>
      </c>
      <c r="C1883" s="2" t="s">
        <v>385</v>
      </c>
      <c r="D1883" s="2">
        <f t="shared" si="29"/>
        <v>425</v>
      </c>
      <c r="E1883" t="s">
        <v>24</v>
      </c>
      <c r="F1883" t="s">
        <v>2010</v>
      </c>
    </row>
    <row r="1884" spans="1:6">
      <c r="A1884" t="s">
        <v>2419</v>
      </c>
      <c r="B1884" t="s">
        <v>2424</v>
      </c>
      <c r="C1884" s="2" t="s">
        <v>244</v>
      </c>
      <c r="D1884" s="2">
        <f t="shared" si="29"/>
        <v>202</v>
      </c>
      <c r="E1884" t="s">
        <v>7</v>
      </c>
      <c r="F1884" t="s">
        <v>2423</v>
      </c>
    </row>
    <row r="1885" spans="1:6">
      <c r="A1885" t="s">
        <v>2419</v>
      </c>
      <c r="B1885" t="s">
        <v>2425</v>
      </c>
      <c r="C1885" s="2" t="s">
        <v>251</v>
      </c>
      <c r="D1885" s="2">
        <f t="shared" si="29"/>
        <v>675</v>
      </c>
      <c r="E1885" t="s">
        <v>37</v>
      </c>
      <c r="F1885" t="s">
        <v>2384</v>
      </c>
    </row>
    <row r="1886" spans="1:6">
      <c r="A1886" t="s">
        <v>2419</v>
      </c>
      <c r="B1886" t="s">
        <v>2427</v>
      </c>
      <c r="C1886" s="2" t="s">
        <v>251</v>
      </c>
      <c r="D1886" s="2">
        <f t="shared" si="29"/>
        <v>675</v>
      </c>
      <c r="E1886" t="s">
        <v>7</v>
      </c>
      <c r="F1886" t="s">
        <v>2426</v>
      </c>
    </row>
    <row r="1887" spans="1:6">
      <c r="A1887" t="s">
        <v>2419</v>
      </c>
      <c r="B1887" t="s">
        <v>2429</v>
      </c>
      <c r="C1887" s="2" t="s">
        <v>1387</v>
      </c>
      <c r="D1887" s="2">
        <f t="shared" si="29"/>
        <v>16</v>
      </c>
      <c r="E1887" t="s">
        <v>7</v>
      </c>
      <c r="F1887" t="s">
        <v>2428</v>
      </c>
    </row>
    <row r="1888" spans="1:6">
      <c r="A1888" t="s">
        <v>2419</v>
      </c>
      <c r="B1888" t="s">
        <v>2431</v>
      </c>
      <c r="C1888" s="2" t="s">
        <v>385</v>
      </c>
      <c r="D1888" s="2">
        <f t="shared" si="29"/>
        <v>425</v>
      </c>
      <c r="E1888" t="s">
        <v>7</v>
      </c>
      <c r="F1888" t="s">
        <v>2430</v>
      </c>
    </row>
    <row r="1889" spans="1:6">
      <c r="A1889" t="s">
        <v>2419</v>
      </c>
      <c r="B1889" t="s">
        <v>2432</v>
      </c>
      <c r="C1889" s="2" t="s">
        <v>251</v>
      </c>
      <c r="D1889" s="2">
        <f t="shared" si="29"/>
        <v>675</v>
      </c>
      <c r="E1889" t="s">
        <v>7</v>
      </c>
      <c r="F1889" t="s">
        <v>1844</v>
      </c>
    </row>
    <row r="1890" spans="1:6">
      <c r="A1890" t="s">
        <v>2419</v>
      </c>
      <c r="B1890" t="s">
        <v>2434</v>
      </c>
      <c r="C1890" s="2" t="s">
        <v>251</v>
      </c>
      <c r="D1890" s="2">
        <f t="shared" si="29"/>
        <v>675</v>
      </c>
      <c r="E1890" t="s">
        <v>7</v>
      </c>
      <c r="F1890" t="s">
        <v>2433</v>
      </c>
    </row>
    <row r="1891" spans="1:6">
      <c r="A1891" t="s">
        <v>2419</v>
      </c>
      <c r="B1891" t="s">
        <v>2435</v>
      </c>
      <c r="C1891" s="2" t="s">
        <v>251</v>
      </c>
      <c r="D1891" s="2">
        <f t="shared" si="29"/>
        <v>675</v>
      </c>
      <c r="E1891" t="s">
        <v>7</v>
      </c>
      <c r="F1891" t="s">
        <v>1844</v>
      </c>
    </row>
    <row r="1892" spans="1:6">
      <c r="A1892" t="s">
        <v>2419</v>
      </c>
      <c r="B1892" t="s">
        <v>2437</v>
      </c>
      <c r="C1892" s="2" t="s">
        <v>251</v>
      </c>
      <c r="D1892" s="2">
        <f t="shared" si="29"/>
        <v>675</v>
      </c>
      <c r="E1892" t="s">
        <v>7</v>
      </c>
      <c r="F1892" t="s">
        <v>2436</v>
      </c>
    </row>
    <row r="1893" spans="1:6">
      <c r="A1893" t="s">
        <v>2419</v>
      </c>
      <c r="B1893" t="s">
        <v>2438</v>
      </c>
      <c r="C1893" s="2" t="s">
        <v>422</v>
      </c>
      <c r="D1893" s="2">
        <f t="shared" si="29"/>
        <v>72</v>
      </c>
      <c r="E1893" t="s">
        <v>7</v>
      </c>
      <c r="F1893" t="s">
        <v>1983</v>
      </c>
    </row>
    <row r="1894" spans="1:6">
      <c r="A1894" t="s">
        <v>2419</v>
      </c>
      <c r="B1894" t="s">
        <v>2439</v>
      </c>
      <c r="C1894" s="2" t="s">
        <v>251</v>
      </c>
      <c r="D1894" s="2">
        <f t="shared" si="29"/>
        <v>675</v>
      </c>
      <c r="E1894" t="s">
        <v>7</v>
      </c>
      <c r="F1894" t="s">
        <v>1936</v>
      </c>
    </row>
    <row r="1895" spans="1:6">
      <c r="A1895" t="s">
        <v>2419</v>
      </c>
      <c r="C1895" s="2" t="s">
        <v>385</v>
      </c>
      <c r="D1895" s="2">
        <f t="shared" si="29"/>
        <v>425</v>
      </c>
      <c r="E1895" t="s">
        <v>7</v>
      </c>
      <c r="F1895" t="s">
        <v>2440</v>
      </c>
    </row>
    <row r="1896" spans="1:6">
      <c r="A1896" t="s">
        <v>2419</v>
      </c>
      <c r="C1896" s="2" t="s">
        <v>251</v>
      </c>
      <c r="D1896" s="2">
        <f t="shared" si="29"/>
        <v>675</v>
      </c>
      <c r="E1896" t="s">
        <v>7</v>
      </c>
      <c r="F1896" t="s">
        <v>2441</v>
      </c>
    </row>
    <row r="1897" spans="1:6">
      <c r="A1897" t="s">
        <v>2419</v>
      </c>
      <c r="C1897" s="2" t="s">
        <v>385</v>
      </c>
      <c r="D1897" s="2">
        <f t="shared" si="29"/>
        <v>425</v>
      </c>
      <c r="E1897" t="s">
        <v>24</v>
      </c>
      <c r="F1897" t="s">
        <v>2442</v>
      </c>
    </row>
    <row r="1898" spans="1:6">
      <c r="A1898" t="s">
        <v>2419</v>
      </c>
      <c r="C1898" s="2" t="s">
        <v>251</v>
      </c>
      <c r="D1898" s="2">
        <f t="shared" si="29"/>
        <v>675</v>
      </c>
      <c r="E1898" t="s">
        <v>7</v>
      </c>
      <c r="F1898" t="s">
        <v>1943</v>
      </c>
    </row>
    <row r="1899" spans="1:6">
      <c r="A1899" t="s">
        <v>2419</v>
      </c>
      <c r="C1899" s="2" t="s">
        <v>422</v>
      </c>
      <c r="D1899" s="2">
        <f t="shared" si="29"/>
        <v>72</v>
      </c>
      <c r="E1899" t="s">
        <v>7</v>
      </c>
      <c r="F1899" t="s">
        <v>2443</v>
      </c>
    </row>
    <row r="1900" spans="1:6">
      <c r="A1900" t="s">
        <v>2419</v>
      </c>
      <c r="C1900" s="2" t="s">
        <v>385</v>
      </c>
      <c r="D1900" s="2">
        <f t="shared" si="29"/>
        <v>425</v>
      </c>
      <c r="E1900" t="s">
        <v>7</v>
      </c>
      <c r="F1900" t="s">
        <v>1883</v>
      </c>
    </row>
    <row r="1901" spans="1:6">
      <c r="A1901" t="s">
        <v>2419</v>
      </c>
      <c r="C1901" s="2" t="s">
        <v>244</v>
      </c>
      <c r="D1901" s="2">
        <f t="shared" si="29"/>
        <v>202</v>
      </c>
      <c r="E1901" t="s">
        <v>24</v>
      </c>
      <c r="F1901" t="s">
        <v>2444</v>
      </c>
    </row>
    <row r="1902" spans="1:6">
      <c r="A1902" t="s">
        <v>2445</v>
      </c>
      <c r="B1902" t="s">
        <v>2447</v>
      </c>
      <c r="C1902" s="2" t="s">
        <v>385</v>
      </c>
      <c r="D1902" s="2">
        <f t="shared" si="29"/>
        <v>425</v>
      </c>
      <c r="E1902" t="s">
        <v>7</v>
      </c>
      <c r="F1902" t="s">
        <v>2446</v>
      </c>
    </row>
    <row r="1903" spans="1:6">
      <c r="A1903" t="s">
        <v>2445</v>
      </c>
      <c r="B1903" t="s">
        <v>2449</v>
      </c>
      <c r="C1903" s="2" t="s">
        <v>251</v>
      </c>
      <c r="D1903" s="2">
        <f t="shared" si="29"/>
        <v>675</v>
      </c>
      <c r="E1903" t="s">
        <v>7</v>
      </c>
      <c r="F1903" t="s">
        <v>2448</v>
      </c>
    </row>
    <row r="1904" spans="1:6">
      <c r="A1904" t="s">
        <v>2445</v>
      </c>
      <c r="B1904" t="s">
        <v>2451</v>
      </c>
      <c r="C1904" s="2" t="s">
        <v>251</v>
      </c>
      <c r="D1904" s="2">
        <f t="shared" si="29"/>
        <v>675</v>
      </c>
      <c r="E1904" t="s">
        <v>24</v>
      </c>
      <c r="F1904" t="s">
        <v>2450</v>
      </c>
    </row>
    <row r="1905" spans="1:6">
      <c r="A1905" t="s">
        <v>2445</v>
      </c>
      <c r="B1905" t="s">
        <v>2452</v>
      </c>
      <c r="C1905" s="2" t="s">
        <v>251</v>
      </c>
      <c r="D1905" s="2">
        <f t="shared" si="29"/>
        <v>675</v>
      </c>
      <c r="E1905" t="s">
        <v>7</v>
      </c>
      <c r="F1905" t="s">
        <v>1871</v>
      </c>
    </row>
    <row r="1906" spans="1:6">
      <c r="A1906" t="s">
        <v>2445</v>
      </c>
      <c r="B1906" t="s">
        <v>2454</v>
      </c>
      <c r="C1906" s="2" t="s">
        <v>251</v>
      </c>
      <c r="D1906" s="2">
        <f t="shared" si="29"/>
        <v>675</v>
      </c>
      <c r="E1906" t="s">
        <v>7</v>
      </c>
      <c r="F1906" t="s">
        <v>2453</v>
      </c>
    </row>
    <row r="1907" spans="1:6">
      <c r="A1907" t="s">
        <v>2445</v>
      </c>
      <c r="B1907" t="s">
        <v>2455</v>
      </c>
      <c r="C1907" s="2" t="s">
        <v>251</v>
      </c>
      <c r="D1907" s="2">
        <f t="shared" si="29"/>
        <v>675</v>
      </c>
      <c r="E1907" t="s">
        <v>7</v>
      </c>
      <c r="F1907" t="s">
        <v>2177</v>
      </c>
    </row>
    <row r="1908" spans="1:6">
      <c r="A1908" t="s">
        <v>2445</v>
      </c>
      <c r="B1908" t="s">
        <v>2457</v>
      </c>
      <c r="C1908" s="2" t="s">
        <v>251</v>
      </c>
      <c r="D1908" s="2">
        <f t="shared" si="29"/>
        <v>675</v>
      </c>
      <c r="E1908" t="s">
        <v>7</v>
      </c>
      <c r="F1908" t="s">
        <v>2456</v>
      </c>
    </row>
    <row r="1909" spans="1:6">
      <c r="A1909" t="s">
        <v>2445</v>
      </c>
      <c r="B1909" t="s">
        <v>2458</v>
      </c>
      <c r="C1909" s="2" t="s">
        <v>385</v>
      </c>
      <c r="D1909" s="2">
        <f t="shared" si="29"/>
        <v>425</v>
      </c>
      <c r="E1909" t="s">
        <v>24</v>
      </c>
      <c r="F1909" t="s">
        <v>1861</v>
      </c>
    </row>
    <row r="1910" spans="1:6">
      <c r="A1910" t="s">
        <v>2445</v>
      </c>
      <c r="B1910" t="s">
        <v>2460</v>
      </c>
      <c r="C1910" s="2" t="s">
        <v>422</v>
      </c>
      <c r="D1910" s="2">
        <f t="shared" si="29"/>
        <v>72</v>
      </c>
      <c r="E1910" t="s">
        <v>24</v>
      </c>
      <c r="F1910" t="s">
        <v>2459</v>
      </c>
    </row>
    <row r="1911" spans="1:6">
      <c r="A1911" t="s">
        <v>2445</v>
      </c>
      <c r="B1911" t="s">
        <v>2462</v>
      </c>
      <c r="C1911" s="2" t="s">
        <v>385</v>
      </c>
      <c r="D1911" s="2">
        <f t="shared" si="29"/>
        <v>425</v>
      </c>
      <c r="E1911" t="s">
        <v>7</v>
      </c>
      <c r="F1911" t="s">
        <v>2461</v>
      </c>
    </row>
    <row r="1912" spans="1:6">
      <c r="A1912" t="s">
        <v>2445</v>
      </c>
      <c r="B1912" t="s">
        <v>2464</v>
      </c>
      <c r="C1912" s="2" t="s">
        <v>251</v>
      </c>
      <c r="D1912" s="2">
        <f t="shared" si="29"/>
        <v>675</v>
      </c>
      <c r="E1912" t="s">
        <v>7</v>
      </c>
      <c r="F1912" t="s">
        <v>2463</v>
      </c>
    </row>
    <row r="1913" spans="1:6">
      <c r="A1913" t="s">
        <v>2445</v>
      </c>
      <c r="B1913" t="s">
        <v>2466</v>
      </c>
      <c r="C1913" s="2" t="s">
        <v>251</v>
      </c>
      <c r="D1913" s="2">
        <f t="shared" si="29"/>
        <v>675</v>
      </c>
      <c r="E1913" t="s">
        <v>7</v>
      </c>
      <c r="F1913" t="s">
        <v>2465</v>
      </c>
    </row>
    <row r="1914" spans="1:6">
      <c r="A1914" t="s">
        <v>2445</v>
      </c>
      <c r="B1914" t="s">
        <v>2468</v>
      </c>
      <c r="C1914" s="2" t="s">
        <v>251</v>
      </c>
      <c r="D1914" s="2">
        <f t="shared" si="29"/>
        <v>675</v>
      </c>
      <c r="E1914" t="s">
        <v>7</v>
      </c>
      <c r="F1914" t="s">
        <v>2467</v>
      </c>
    </row>
    <row r="1915" spans="1:6">
      <c r="A1915" t="s">
        <v>2445</v>
      </c>
      <c r="C1915" s="2" t="s">
        <v>385</v>
      </c>
      <c r="D1915" s="2">
        <f t="shared" si="29"/>
        <v>425</v>
      </c>
      <c r="E1915" t="s">
        <v>24</v>
      </c>
      <c r="F1915" t="s">
        <v>1952</v>
      </c>
    </row>
    <row r="1916" spans="1:6">
      <c r="A1916" t="s">
        <v>2445</v>
      </c>
      <c r="C1916" s="2" t="s">
        <v>251</v>
      </c>
      <c r="D1916" s="2">
        <f t="shared" si="29"/>
        <v>675</v>
      </c>
      <c r="E1916" t="s">
        <v>24</v>
      </c>
      <c r="F1916" t="s">
        <v>2469</v>
      </c>
    </row>
    <row r="1917" spans="1:6">
      <c r="A1917" t="s">
        <v>2445</v>
      </c>
      <c r="C1917" s="2" t="s">
        <v>2470</v>
      </c>
      <c r="D1917" s="2">
        <f t="shared" si="29"/>
        <v>1</v>
      </c>
      <c r="E1917" t="s">
        <v>7</v>
      </c>
      <c r="F1917" t="s">
        <v>2471</v>
      </c>
    </row>
    <row r="1918" spans="1:6">
      <c r="A1918" t="s">
        <v>2445</v>
      </c>
      <c r="C1918" s="2" t="s">
        <v>385</v>
      </c>
      <c r="D1918" s="2">
        <f t="shared" si="29"/>
        <v>425</v>
      </c>
      <c r="E1918" t="s">
        <v>24</v>
      </c>
      <c r="F1918" t="s">
        <v>2472</v>
      </c>
    </row>
    <row r="1919" spans="1:6">
      <c r="A1919" t="s">
        <v>2445</v>
      </c>
      <c r="C1919" s="2" t="s">
        <v>251</v>
      </c>
      <c r="D1919" s="2">
        <f t="shared" si="29"/>
        <v>675</v>
      </c>
      <c r="E1919" t="s">
        <v>7</v>
      </c>
      <c r="F1919" t="s">
        <v>2473</v>
      </c>
    </row>
    <row r="1920" spans="1:6">
      <c r="A1920" t="s">
        <v>2445</v>
      </c>
      <c r="C1920" s="2" t="s">
        <v>251</v>
      </c>
      <c r="D1920" s="2">
        <f t="shared" si="29"/>
        <v>675</v>
      </c>
      <c r="E1920" t="s">
        <v>7</v>
      </c>
      <c r="F1920" t="s">
        <v>2474</v>
      </c>
    </row>
    <row r="1921" spans="1:6">
      <c r="A1921" t="s">
        <v>2445</v>
      </c>
      <c r="C1921" s="2" t="s">
        <v>251</v>
      </c>
      <c r="D1921" s="2">
        <f t="shared" si="29"/>
        <v>675</v>
      </c>
      <c r="E1921" t="s">
        <v>7</v>
      </c>
      <c r="F1921" t="s">
        <v>1903</v>
      </c>
    </row>
    <row r="1922" spans="1:6">
      <c r="A1922" t="s">
        <v>2475</v>
      </c>
      <c r="B1922" t="s">
        <v>2477</v>
      </c>
      <c r="C1922" s="2" t="s">
        <v>251</v>
      </c>
      <c r="D1922" s="2">
        <f t="shared" si="29"/>
        <v>675</v>
      </c>
      <c r="E1922" t="s">
        <v>7</v>
      </c>
      <c r="F1922" t="s">
        <v>2476</v>
      </c>
    </row>
    <row r="1923" spans="1:6">
      <c r="A1923" t="s">
        <v>2475</v>
      </c>
      <c r="B1923" t="s">
        <v>2479</v>
      </c>
      <c r="C1923" s="2" t="s">
        <v>385</v>
      </c>
      <c r="D1923" s="2">
        <f t="shared" ref="D1923:D1986" si="30">COUNTIF($C$2:$C$3136,$C1923)</f>
        <v>425</v>
      </c>
      <c r="E1923" t="s">
        <v>7</v>
      </c>
      <c r="F1923" t="s">
        <v>2478</v>
      </c>
    </row>
    <row r="1924" spans="1:6">
      <c r="A1924" t="s">
        <v>2475</v>
      </c>
      <c r="B1924" t="s">
        <v>2481</v>
      </c>
      <c r="C1924" s="2" t="s">
        <v>385</v>
      </c>
      <c r="D1924" s="2">
        <f t="shared" si="30"/>
        <v>425</v>
      </c>
      <c r="E1924" t="s">
        <v>24</v>
      </c>
      <c r="F1924" t="s">
        <v>2480</v>
      </c>
    </row>
    <row r="1925" spans="1:6">
      <c r="A1925" t="s">
        <v>2475</v>
      </c>
      <c r="B1925" t="s">
        <v>2483</v>
      </c>
      <c r="C1925" s="2" t="s">
        <v>251</v>
      </c>
      <c r="D1925" s="2">
        <f t="shared" si="30"/>
        <v>675</v>
      </c>
      <c r="E1925" t="s">
        <v>7</v>
      </c>
      <c r="F1925" t="s">
        <v>2482</v>
      </c>
    </row>
    <row r="1926" spans="1:6">
      <c r="A1926" t="s">
        <v>2475</v>
      </c>
      <c r="B1926" t="s">
        <v>2484</v>
      </c>
      <c r="C1926" s="2" t="s">
        <v>244</v>
      </c>
      <c r="D1926" s="2">
        <f t="shared" si="30"/>
        <v>202</v>
      </c>
      <c r="E1926" t="s">
        <v>7</v>
      </c>
      <c r="F1926" t="s">
        <v>1844</v>
      </c>
    </row>
    <row r="1927" spans="1:6">
      <c r="A1927" t="s">
        <v>2475</v>
      </c>
      <c r="B1927" t="s">
        <v>2486</v>
      </c>
      <c r="C1927" s="2" t="s">
        <v>251</v>
      </c>
      <c r="D1927" s="2">
        <f t="shared" si="30"/>
        <v>675</v>
      </c>
      <c r="E1927" t="s">
        <v>7</v>
      </c>
      <c r="F1927" t="s">
        <v>2485</v>
      </c>
    </row>
    <row r="1928" spans="1:6">
      <c r="A1928" t="s">
        <v>2475</v>
      </c>
      <c r="B1928" t="s">
        <v>2487</v>
      </c>
      <c r="C1928" s="2" t="s">
        <v>385</v>
      </c>
      <c r="D1928" s="2">
        <f t="shared" si="30"/>
        <v>425</v>
      </c>
      <c r="E1928" t="s">
        <v>7</v>
      </c>
      <c r="F1928" t="s">
        <v>2130</v>
      </c>
    </row>
    <row r="1929" spans="1:6">
      <c r="A1929" t="s">
        <v>2475</v>
      </c>
      <c r="B1929" t="s">
        <v>2489</v>
      </c>
      <c r="C1929" s="2" t="s">
        <v>2008</v>
      </c>
      <c r="D1929" s="2">
        <f t="shared" si="30"/>
        <v>7</v>
      </c>
      <c r="E1929" t="s">
        <v>7</v>
      </c>
      <c r="F1929" t="s">
        <v>2488</v>
      </c>
    </row>
    <row r="1930" spans="1:6">
      <c r="A1930" t="s">
        <v>2475</v>
      </c>
      <c r="B1930" t="s">
        <v>2490</v>
      </c>
      <c r="C1930" s="2" t="s">
        <v>20</v>
      </c>
      <c r="D1930" s="2">
        <f t="shared" si="30"/>
        <v>50</v>
      </c>
      <c r="E1930" t="s">
        <v>7</v>
      </c>
      <c r="F1930" t="s">
        <v>1844</v>
      </c>
    </row>
    <row r="1931" spans="1:6">
      <c r="A1931" t="s">
        <v>2475</v>
      </c>
      <c r="B1931" t="s">
        <v>2491</v>
      </c>
      <c r="C1931" s="2" t="s">
        <v>251</v>
      </c>
      <c r="D1931" s="2">
        <f t="shared" si="30"/>
        <v>675</v>
      </c>
      <c r="E1931" t="s">
        <v>7</v>
      </c>
      <c r="F1931" t="s">
        <v>1844</v>
      </c>
    </row>
    <row r="1932" spans="1:6">
      <c r="A1932" t="s">
        <v>2475</v>
      </c>
      <c r="B1932" t="s">
        <v>2492</v>
      </c>
      <c r="C1932" s="2" t="s">
        <v>251</v>
      </c>
      <c r="D1932" s="2">
        <f t="shared" si="30"/>
        <v>675</v>
      </c>
      <c r="E1932" t="s">
        <v>7</v>
      </c>
      <c r="F1932" t="s">
        <v>1844</v>
      </c>
    </row>
    <row r="1933" spans="1:6">
      <c r="A1933" t="s">
        <v>2475</v>
      </c>
      <c r="B1933" t="s">
        <v>2493</v>
      </c>
      <c r="C1933" s="2" t="s">
        <v>251</v>
      </c>
      <c r="D1933" s="2">
        <f t="shared" si="30"/>
        <v>675</v>
      </c>
      <c r="E1933" t="s">
        <v>7</v>
      </c>
      <c r="F1933" t="s">
        <v>2318</v>
      </c>
    </row>
    <row r="1934" spans="1:6">
      <c r="A1934" t="s">
        <v>2475</v>
      </c>
      <c r="B1934" t="s">
        <v>2495</v>
      </c>
      <c r="C1934" s="2" t="s">
        <v>1387</v>
      </c>
      <c r="D1934" s="2">
        <f t="shared" si="30"/>
        <v>16</v>
      </c>
      <c r="E1934" t="s">
        <v>7</v>
      </c>
      <c r="F1934" t="s">
        <v>2494</v>
      </c>
    </row>
    <row r="1935" spans="1:6">
      <c r="A1935" t="s">
        <v>2475</v>
      </c>
      <c r="C1935" s="2" t="s">
        <v>251</v>
      </c>
      <c r="D1935" s="2">
        <f t="shared" si="30"/>
        <v>675</v>
      </c>
      <c r="E1935" t="s">
        <v>7</v>
      </c>
      <c r="F1935" t="s">
        <v>1844</v>
      </c>
    </row>
    <row r="1936" spans="1:6">
      <c r="A1936" t="s">
        <v>2475</v>
      </c>
      <c r="C1936" s="2" t="s">
        <v>251</v>
      </c>
      <c r="D1936" s="2">
        <f t="shared" si="30"/>
        <v>675</v>
      </c>
      <c r="E1936" t="s">
        <v>7</v>
      </c>
      <c r="F1936" t="s">
        <v>1844</v>
      </c>
    </row>
    <row r="1937" spans="1:6">
      <c r="A1937" t="s">
        <v>2475</v>
      </c>
      <c r="C1937" s="2" t="s">
        <v>385</v>
      </c>
      <c r="D1937" s="2">
        <f t="shared" si="30"/>
        <v>425</v>
      </c>
      <c r="E1937" t="s">
        <v>7</v>
      </c>
      <c r="F1937" t="s">
        <v>2496</v>
      </c>
    </row>
    <row r="1938" spans="1:6">
      <c r="A1938" t="s">
        <v>2475</v>
      </c>
      <c r="C1938" s="2" t="s">
        <v>251</v>
      </c>
      <c r="D1938" s="2">
        <f t="shared" si="30"/>
        <v>675</v>
      </c>
      <c r="E1938" t="s">
        <v>7</v>
      </c>
      <c r="F1938" t="s">
        <v>2497</v>
      </c>
    </row>
    <row r="1939" spans="1:6">
      <c r="A1939" t="s">
        <v>2475</v>
      </c>
      <c r="C1939" s="2" t="s">
        <v>385</v>
      </c>
      <c r="D1939" s="2">
        <f t="shared" si="30"/>
        <v>425</v>
      </c>
      <c r="E1939" t="s">
        <v>7</v>
      </c>
      <c r="F1939" t="s">
        <v>2498</v>
      </c>
    </row>
    <row r="1940" spans="1:6">
      <c r="A1940" t="s">
        <v>2475</v>
      </c>
      <c r="C1940" s="2" t="s">
        <v>251</v>
      </c>
      <c r="D1940" s="2">
        <f t="shared" si="30"/>
        <v>675</v>
      </c>
      <c r="E1940" t="s">
        <v>7</v>
      </c>
      <c r="F1940" t="s">
        <v>2499</v>
      </c>
    </row>
    <row r="1941" spans="1:6">
      <c r="A1941" t="s">
        <v>2475</v>
      </c>
      <c r="C1941" s="2" t="s">
        <v>2008</v>
      </c>
      <c r="D1941" s="2">
        <f t="shared" si="30"/>
        <v>7</v>
      </c>
      <c r="E1941" t="s">
        <v>7</v>
      </c>
      <c r="F1941" t="s">
        <v>2500</v>
      </c>
    </row>
    <row r="1942" spans="1:6">
      <c r="A1942" t="s">
        <v>2501</v>
      </c>
      <c r="B1942" t="s">
        <v>2503</v>
      </c>
      <c r="C1942" s="2" t="s">
        <v>382</v>
      </c>
      <c r="D1942" s="2">
        <f t="shared" si="30"/>
        <v>7</v>
      </c>
      <c r="E1942" t="s">
        <v>7</v>
      </c>
      <c r="F1942" t="s">
        <v>2502</v>
      </c>
    </row>
    <row r="1943" spans="1:6">
      <c r="A1943" t="s">
        <v>2501</v>
      </c>
      <c r="B1943" t="s">
        <v>2504</v>
      </c>
      <c r="C1943" s="2" t="s">
        <v>241</v>
      </c>
      <c r="D1943" s="2">
        <f t="shared" si="30"/>
        <v>189</v>
      </c>
      <c r="E1943" t="s">
        <v>7</v>
      </c>
      <c r="F1943" t="s">
        <v>2096</v>
      </c>
    </row>
    <row r="1944" spans="1:6">
      <c r="A1944" t="s">
        <v>2501</v>
      </c>
      <c r="B1944" t="s">
        <v>2506</v>
      </c>
      <c r="C1944" s="2" t="s">
        <v>251</v>
      </c>
      <c r="D1944" s="2">
        <f t="shared" si="30"/>
        <v>675</v>
      </c>
      <c r="E1944" t="s">
        <v>7</v>
      </c>
      <c r="F1944" t="s">
        <v>2505</v>
      </c>
    </row>
    <row r="1945" spans="1:6">
      <c r="A1945" t="s">
        <v>2501</v>
      </c>
      <c r="B1945" t="s">
        <v>2508</v>
      </c>
      <c r="C1945" s="2" t="s">
        <v>385</v>
      </c>
      <c r="D1945" s="2">
        <f t="shared" si="30"/>
        <v>425</v>
      </c>
      <c r="E1945" t="s">
        <v>7</v>
      </c>
      <c r="F1945" t="s">
        <v>2507</v>
      </c>
    </row>
    <row r="1946" spans="1:6">
      <c r="A1946" t="s">
        <v>2501</v>
      </c>
      <c r="B1946" t="s">
        <v>2376</v>
      </c>
      <c r="C1946" s="2" t="s">
        <v>385</v>
      </c>
      <c r="D1946" s="2">
        <f t="shared" si="30"/>
        <v>425</v>
      </c>
      <c r="E1946" t="s">
        <v>24</v>
      </c>
      <c r="F1946" t="s">
        <v>2509</v>
      </c>
    </row>
    <row r="1947" spans="1:6">
      <c r="A1947" t="s">
        <v>2501</v>
      </c>
      <c r="B1947" t="s">
        <v>2511</v>
      </c>
      <c r="C1947" s="2" t="s">
        <v>251</v>
      </c>
      <c r="D1947" s="2">
        <f t="shared" si="30"/>
        <v>675</v>
      </c>
      <c r="E1947" t="s">
        <v>7</v>
      </c>
      <c r="F1947" t="s">
        <v>2510</v>
      </c>
    </row>
    <row r="1948" spans="1:6">
      <c r="A1948" t="s">
        <v>2501</v>
      </c>
      <c r="B1948" t="s">
        <v>2512</v>
      </c>
      <c r="C1948" s="2" t="s">
        <v>251</v>
      </c>
      <c r="D1948" s="2">
        <f t="shared" si="30"/>
        <v>675</v>
      </c>
      <c r="E1948" t="s">
        <v>7</v>
      </c>
      <c r="F1948" t="s">
        <v>1844</v>
      </c>
    </row>
    <row r="1949" spans="1:6">
      <c r="A1949" t="s">
        <v>2501</v>
      </c>
      <c r="B1949" t="s">
        <v>856</v>
      </c>
      <c r="C1949" s="2" t="s">
        <v>251</v>
      </c>
      <c r="D1949" s="2">
        <f t="shared" si="30"/>
        <v>675</v>
      </c>
      <c r="E1949" t="s">
        <v>7</v>
      </c>
      <c r="F1949" t="s">
        <v>2261</v>
      </c>
    </row>
    <row r="1950" spans="1:6">
      <c r="A1950" t="s">
        <v>2501</v>
      </c>
      <c r="B1950" t="s">
        <v>2513</v>
      </c>
      <c r="C1950" s="2" t="s">
        <v>251</v>
      </c>
      <c r="D1950" s="2">
        <f t="shared" si="30"/>
        <v>675</v>
      </c>
      <c r="E1950" t="s">
        <v>7</v>
      </c>
      <c r="F1950" t="s">
        <v>1844</v>
      </c>
    </row>
    <row r="1951" spans="1:6">
      <c r="A1951" t="s">
        <v>2501</v>
      </c>
      <c r="B1951" t="s">
        <v>2514</v>
      </c>
      <c r="C1951" s="2" t="s">
        <v>251</v>
      </c>
      <c r="D1951" s="2">
        <f t="shared" si="30"/>
        <v>675</v>
      </c>
      <c r="E1951" t="s">
        <v>7</v>
      </c>
      <c r="F1951" t="s">
        <v>1907</v>
      </c>
    </row>
    <row r="1952" spans="1:6">
      <c r="A1952" t="s">
        <v>2501</v>
      </c>
      <c r="B1952" t="s">
        <v>2516</v>
      </c>
      <c r="C1952" s="2" t="s">
        <v>1323</v>
      </c>
      <c r="D1952" s="2">
        <f t="shared" si="30"/>
        <v>2</v>
      </c>
      <c r="E1952" t="s">
        <v>7</v>
      </c>
      <c r="F1952" t="s">
        <v>2515</v>
      </c>
    </row>
    <row r="1953" spans="1:6">
      <c r="A1953" t="s">
        <v>2501</v>
      </c>
      <c r="B1953" t="s">
        <v>2518</v>
      </c>
      <c r="C1953" s="2" t="s">
        <v>251</v>
      </c>
      <c r="D1953" s="2">
        <f t="shared" si="30"/>
        <v>675</v>
      </c>
      <c r="E1953" t="s">
        <v>7</v>
      </c>
      <c r="F1953" t="s">
        <v>2517</v>
      </c>
    </row>
    <row r="1954" spans="1:6">
      <c r="A1954" t="s">
        <v>2501</v>
      </c>
      <c r="B1954" t="s">
        <v>2520</v>
      </c>
      <c r="C1954" s="2" t="s">
        <v>251</v>
      </c>
      <c r="D1954" s="2">
        <f t="shared" si="30"/>
        <v>675</v>
      </c>
      <c r="E1954" t="s">
        <v>7</v>
      </c>
      <c r="F1954" t="s">
        <v>2519</v>
      </c>
    </row>
    <row r="1955" spans="1:6">
      <c r="A1955" t="s">
        <v>2501</v>
      </c>
      <c r="C1955" s="2" t="s">
        <v>251</v>
      </c>
      <c r="D1955" s="2">
        <f t="shared" si="30"/>
        <v>675</v>
      </c>
      <c r="E1955" t="s">
        <v>7</v>
      </c>
      <c r="F1955" t="s">
        <v>2521</v>
      </c>
    </row>
    <row r="1956" spans="1:6">
      <c r="A1956" t="s">
        <v>2501</v>
      </c>
      <c r="C1956" s="2" t="s">
        <v>251</v>
      </c>
      <c r="D1956" s="2">
        <f t="shared" si="30"/>
        <v>675</v>
      </c>
      <c r="E1956" t="s">
        <v>7</v>
      </c>
      <c r="F1956" t="s">
        <v>2522</v>
      </c>
    </row>
    <row r="1957" spans="1:6">
      <c r="A1957" t="s">
        <v>2501</v>
      </c>
      <c r="C1957" s="2" t="s">
        <v>251</v>
      </c>
      <c r="D1957" s="2">
        <f t="shared" si="30"/>
        <v>675</v>
      </c>
      <c r="E1957" t="s">
        <v>7</v>
      </c>
      <c r="F1957" t="s">
        <v>2523</v>
      </c>
    </row>
    <row r="1958" spans="1:6">
      <c r="A1958" t="s">
        <v>2501</v>
      </c>
      <c r="C1958" s="2" t="s">
        <v>251</v>
      </c>
      <c r="D1958" s="2">
        <f t="shared" si="30"/>
        <v>675</v>
      </c>
      <c r="E1958" t="s">
        <v>7</v>
      </c>
      <c r="F1958" t="s">
        <v>2524</v>
      </c>
    </row>
    <row r="1959" spans="1:6">
      <c r="A1959" t="s">
        <v>2501</v>
      </c>
      <c r="C1959" s="2" t="s">
        <v>385</v>
      </c>
      <c r="D1959" s="2">
        <f t="shared" si="30"/>
        <v>425</v>
      </c>
      <c r="E1959" t="s">
        <v>7</v>
      </c>
      <c r="F1959" t="s">
        <v>2525</v>
      </c>
    </row>
    <row r="1960" spans="1:6">
      <c r="A1960" t="s">
        <v>2501</v>
      </c>
      <c r="C1960" s="2" t="s">
        <v>251</v>
      </c>
      <c r="D1960" s="2">
        <f t="shared" si="30"/>
        <v>675</v>
      </c>
      <c r="E1960" t="s">
        <v>7</v>
      </c>
      <c r="F1960" t="s">
        <v>1844</v>
      </c>
    </row>
    <row r="1961" spans="1:6">
      <c r="A1961" t="s">
        <v>2501</v>
      </c>
      <c r="C1961" s="2" t="s">
        <v>241</v>
      </c>
      <c r="D1961" s="2">
        <f t="shared" si="30"/>
        <v>189</v>
      </c>
      <c r="E1961" t="s">
        <v>7</v>
      </c>
      <c r="F1961" t="s">
        <v>2526</v>
      </c>
    </row>
    <row r="1962" spans="1:6">
      <c r="A1962" t="s">
        <v>2527</v>
      </c>
      <c r="B1962" t="s">
        <v>2529</v>
      </c>
      <c r="C1962" s="2" t="s">
        <v>251</v>
      </c>
      <c r="D1962" s="2">
        <f t="shared" si="30"/>
        <v>675</v>
      </c>
      <c r="E1962" t="s">
        <v>7</v>
      </c>
      <c r="F1962" t="s">
        <v>2528</v>
      </c>
    </row>
    <row r="1963" spans="1:6">
      <c r="A1963" t="s">
        <v>2527</v>
      </c>
      <c r="B1963" t="s">
        <v>2531</v>
      </c>
      <c r="C1963" s="2" t="s">
        <v>422</v>
      </c>
      <c r="D1963" s="2">
        <f t="shared" si="30"/>
        <v>72</v>
      </c>
      <c r="E1963" t="s">
        <v>7</v>
      </c>
      <c r="F1963" t="s">
        <v>2530</v>
      </c>
    </row>
    <row r="1964" spans="1:6">
      <c r="A1964" t="s">
        <v>2527</v>
      </c>
      <c r="B1964" t="s">
        <v>2533</v>
      </c>
      <c r="C1964" s="2" t="s">
        <v>251</v>
      </c>
      <c r="D1964" s="2">
        <f t="shared" si="30"/>
        <v>675</v>
      </c>
      <c r="E1964" t="s">
        <v>24</v>
      </c>
      <c r="F1964" t="s">
        <v>2532</v>
      </c>
    </row>
    <row r="1965" spans="1:6">
      <c r="A1965" t="s">
        <v>2527</v>
      </c>
      <c r="B1965" t="s">
        <v>2535</v>
      </c>
      <c r="C1965" s="2" t="s">
        <v>251</v>
      </c>
      <c r="D1965" s="2">
        <f t="shared" si="30"/>
        <v>675</v>
      </c>
      <c r="E1965" t="s">
        <v>7</v>
      </c>
      <c r="F1965" t="s">
        <v>2534</v>
      </c>
    </row>
    <row r="1966" spans="1:6">
      <c r="A1966" t="s">
        <v>2527</v>
      </c>
      <c r="B1966" t="s">
        <v>2536</v>
      </c>
      <c r="C1966" s="2" t="s">
        <v>251</v>
      </c>
      <c r="D1966" s="2">
        <f t="shared" si="30"/>
        <v>675</v>
      </c>
      <c r="E1966" t="s">
        <v>7</v>
      </c>
      <c r="F1966" t="s">
        <v>2100</v>
      </c>
    </row>
    <row r="1967" spans="1:6">
      <c r="A1967" t="s">
        <v>2527</v>
      </c>
      <c r="B1967" t="s">
        <v>2537</v>
      </c>
      <c r="C1967" s="2" t="s">
        <v>251</v>
      </c>
      <c r="D1967" s="2">
        <f t="shared" si="30"/>
        <v>675</v>
      </c>
      <c r="E1967" t="s">
        <v>24</v>
      </c>
      <c r="F1967" t="s">
        <v>1983</v>
      </c>
    </row>
    <row r="1968" spans="1:6">
      <c r="A1968" t="s">
        <v>2527</v>
      </c>
      <c r="B1968" t="s">
        <v>2539</v>
      </c>
      <c r="C1968" s="2" t="s">
        <v>297</v>
      </c>
      <c r="D1968" s="2">
        <f t="shared" si="30"/>
        <v>36</v>
      </c>
      <c r="E1968" t="s">
        <v>37</v>
      </c>
      <c r="F1968" t="s">
        <v>2538</v>
      </c>
    </row>
    <row r="1969" spans="1:6">
      <c r="A1969" t="s">
        <v>2527</v>
      </c>
      <c r="B1969" t="s">
        <v>2541</v>
      </c>
      <c r="C1969" s="2" t="s">
        <v>251</v>
      </c>
      <c r="D1969" s="2">
        <f t="shared" si="30"/>
        <v>675</v>
      </c>
      <c r="E1969" t="s">
        <v>7</v>
      </c>
      <c r="F1969" t="s">
        <v>2540</v>
      </c>
    </row>
    <row r="1970" spans="1:6">
      <c r="A1970" t="s">
        <v>2527</v>
      </c>
      <c r="B1970" t="s">
        <v>2543</v>
      </c>
      <c r="C1970" s="2" t="s">
        <v>244</v>
      </c>
      <c r="D1970" s="2">
        <f t="shared" si="30"/>
        <v>202</v>
      </c>
      <c r="E1970" t="s">
        <v>7</v>
      </c>
      <c r="F1970" t="s">
        <v>2542</v>
      </c>
    </row>
    <row r="1971" spans="1:6">
      <c r="A1971" t="s">
        <v>2527</v>
      </c>
      <c r="B1971" t="s">
        <v>2545</v>
      </c>
      <c r="C1971" s="2" t="s">
        <v>251</v>
      </c>
      <c r="D1971" s="2">
        <f t="shared" si="30"/>
        <v>675</v>
      </c>
      <c r="E1971" t="s">
        <v>7</v>
      </c>
      <c r="F1971" t="s">
        <v>2544</v>
      </c>
    </row>
    <row r="1972" spans="1:6">
      <c r="A1972" t="s">
        <v>2527</v>
      </c>
      <c r="B1972" t="s">
        <v>2546</v>
      </c>
      <c r="C1972" s="2" t="s">
        <v>297</v>
      </c>
      <c r="D1972" s="2">
        <f t="shared" si="30"/>
        <v>36</v>
      </c>
      <c r="E1972" t="s">
        <v>37</v>
      </c>
      <c r="F1972" t="s">
        <v>1887</v>
      </c>
    </row>
    <row r="1973" spans="1:6">
      <c r="A1973" t="s">
        <v>2527</v>
      </c>
      <c r="B1973" t="s">
        <v>2548</v>
      </c>
      <c r="C1973" s="2" t="s">
        <v>385</v>
      </c>
      <c r="D1973" s="2">
        <f t="shared" si="30"/>
        <v>425</v>
      </c>
      <c r="E1973" t="s">
        <v>7</v>
      </c>
      <c r="F1973" t="s">
        <v>2547</v>
      </c>
    </row>
    <row r="1974" spans="1:6">
      <c r="A1974" t="s">
        <v>2527</v>
      </c>
      <c r="C1974" s="2" t="s">
        <v>385</v>
      </c>
      <c r="D1974" s="2">
        <f t="shared" si="30"/>
        <v>425</v>
      </c>
      <c r="E1974" t="s">
        <v>24</v>
      </c>
      <c r="F1974" t="s">
        <v>2549</v>
      </c>
    </row>
    <row r="1975" spans="1:6">
      <c r="A1975" t="s">
        <v>2527</v>
      </c>
      <c r="C1975" s="2" t="s">
        <v>241</v>
      </c>
      <c r="D1975" s="2">
        <f t="shared" si="30"/>
        <v>189</v>
      </c>
      <c r="E1975" t="s">
        <v>24</v>
      </c>
      <c r="F1975" t="s">
        <v>2550</v>
      </c>
    </row>
    <row r="1976" spans="1:6">
      <c r="A1976" t="s">
        <v>2527</v>
      </c>
      <c r="C1976" s="2" t="s">
        <v>251</v>
      </c>
      <c r="D1976" s="2">
        <f t="shared" si="30"/>
        <v>675</v>
      </c>
      <c r="E1976" t="s">
        <v>7</v>
      </c>
      <c r="F1976" t="s">
        <v>2551</v>
      </c>
    </row>
    <row r="1977" spans="1:6">
      <c r="A1977" t="s">
        <v>2527</v>
      </c>
      <c r="C1977" s="2" t="s">
        <v>385</v>
      </c>
      <c r="D1977" s="2">
        <f t="shared" si="30"/>
        <v>425</v>
      </c>
      <c r="E1977" t="s">
        <v>37</v>
      </c>
      <c r="F1977" t="s">
        <v>2552</v>
      </c>
    </row>
    <row r="1978" spans="1:6">
      <c r="A1978" t="s">
        <v>2527</v>
      </c>
      <c r="C1978" s="2" t="s">
        <v>422</v>
      </c>
      <c r="D1978" s="2">
        <f t="shared" si="30"/>
        <v>72</v>
      </c>
      <c r="E1978" t="s">
        <v>7</v>
      </c>
      <c r="F1978" t="s">
        <v>2553</v>
      </c>
    </row>
    <row r="1979" spans="1:6">
      <c r="A1979" t="s">
        <v>2527</v>
      </c>
      <c r="C1979" s="2" t="s">
        <v>251</v>
      </c>
      <c r="D1979" s="2">
        <f t="shared" si="30"/>
        <v>675</v>
      </c>
      <c r="E1979" t="s">
        <v>7</v>
      </c>
      <c r="F1979" t="s">
        <v>2554</v>
      </c>
    </row>
    <row r="1980" spans="1:6">
      <c r="A1980" t="s">
        <v>2527</v>
      </c>
      <c r="C1980" s="2" t="s">
        <v>251</v>
      </c>
      <c r="D1980" s="2">
        <f t="shared" si="30"/>
        <v>675</v>
      </c>
      <c r="E1980" t="s">
        <v>7</v>
      </c>
      <c r="F1980" t="s">
        <v>2555</v>
      </c>
    </row>
    <row r="1981" spans="1:6">
      <c r="A1981" t="s">
        <v>2527</v>
      </c>
      <c r="C1981" s="2" t="s">
        <v>241</v>
      </c>
      <c r="D1981" s="2">
        <f t="shared" si="30"/>
        <v>189</v>
      </c>
      <c r="E1981" t="s">
        <v>7</v>
      </c>
      <c r="F1981" t="s">
        <v>1844</v>
      </c>
    </row>
    <row r="1982" spans="1:6">
      <c r="A1982" t="s">
        <v>2556</v>
      </c>
      <c r="B1982" t="s">
        <v>2558</v>
      </c>
      <c r="C1982" s="2" t="s">
        <v>251</v>
      </c>
      <c r="D1982" s="2">
        <f t="shared" si="30"/>
        <v>675</v>
      </c>
      <c r="E1982" t="s">
        <v>7</v>
      </c>
      <c r="F1982" t="s">
        <v>2557</v>
      </c>
    </row>
    <row r="1983" spans="1:6">
      <c r="A1983" t="s">
        <v>2556</v>
      </c>
      <c r="B1983" t="s">
        <v>2559</v>
      </c>
      <c r="C1983" s="2" t="s">
        <v>422</v>
      </c>
      <c r="D1983" s="2">
        <f t="shared" si="30"/>
        <v>72</v>
      </c>
      <c r="E1983" t="s">
        <v>24</v>
      </c>
      <c r="F1983" t="s">
        <v>1876</v>
      </c>
    </row>
    <row r="1984" spans="1:6">
      <c r="A1984" t="s">
        <v>2556</v>
      </c>
      <c r="B1984" t="s">
        <v>2561</v>
      </c>
      <c r="C1984" s="2" t="s">
        <v>385</v>
      </c>
      <c r="D1984" s="2">
        <f t="shared" si="30"/>
        <v>425</v>
      </c>
      <c r="E1984" t="s">
        <v>7</v>
      </c>
      <c r="F1984" t="s">
        <v>2560</v>
      </c>
    </row>
    <row r="1985" spans="1:6">
      <c r="A1985" t="s">
        <v>2556</v>
      </c>
      <c r="B1985" t="s">
        <v>2562</v>
      </c>
      <c r="C1985" s="2" t="s">
        <v>251</v>
      </c>
      <c r="D1985" s="2">
        <f t="shared" si="30"/>
        <v>675</v>
      </c>
      <c r="E1985" t="s">
        <v>7</v>
      </c>
      <c r="F1985" t="s">
        <v>2341</v>
      </c>
    </row>
    <row r="1986" spans="1:6">
      <c r="A1986" t="s">
        <v>2556</v>
      </c>
      <c r="B1986" t="s">
        <v>2563</v>
      </c>
      <c r="C1986" s="2" t="s">
        <v>251</v>
      </c>
      <c r="D1986" s="2">
        <f t="shared" si="30"/>
        <v>675</v>
      </c>
      <c r="E1986" t="s">
        <v>7</v>
      </c>
      <c r="F1986" t="s">
        <v>1844</v>
      </c>
    </row>
    <row r="1987" spans="1:6">
      <c r="A1987" t="s">
        <v>2556</v>
      </c>
      <c r="B1987" t="s">
        <v>2565</v>
      </c>
      <c r="C1987" s="2" t="s">
        <v>251</v>
      </c>
      <c r="D1987" s="2">
        <f t="shared" ref="D1987:D2050" si="31">COUNTIF($C$2:$C$3136,$C1987)</f>
        <v>675</v>
      </c>
      <c r="E1987" t="s">
        <v>7</v>
      </c>
      <c r="F1987" t="s">
        <v>2564</v>
      </c>
    </row>
    <row r="1988" spans="1:6">
      <c r="A1988" t="s">
        <v>2556</v>
      </c>
      <c r="B1988" t="s">
        <v>2567</v>
      </c>
      <c r="C1988" s="2" t="s">
        <v>2566</v>
      </c>
      <c r="D1988" s="2">
        <f t="shared" si="31"/>
        <v>1</v>
      </c>
      <c r="E1988" t="s">
        <v>7</v>
      </c>
      <c r="F1988" t="s">
        <v>1844</v>
      </c>
    </row>
    <row r="1989" spans="1:6">
      <c r="A1989" t="s">
        <v>2556</v>
      </c>
      <c r="B1989" t="s">
        <v>2569</v>
      </c>
      <c r="C1989" s="2" t="s">
        <v>251</v>
      </c>
      <c r="D1989" s="2">
        <f t="shared" si="31"/>
        <v>675</v>
      </c>
      <c r="E1989" t="s">
        <v>7</v>
      </c>
      <c r="F1989" t="s">
        <v>2568</v>
      </c>
    </row>
    <row r="1990" spans="1:6">
      <c r="A1990" t="s">
        <v>2556</v>
      </c>
      <c r="B1990" t="s">
        <v>2570</v>
      </c>
      <c r="C1990" s="2" t="s">
        <v>241</v>
      </c>
      <c r="D1990" s="2">
        <f t="shared" si="31"/>
        <v>189</v>
      </c>
      <c r="E1990" t="s">
        <v>7</v>
      </c>
      <c r="F1990" t="s">
        <v>1870</v>
      </c>
    </row>
    <row r="1991" spans="1:6">
      <c r="A1991" t="s">
        <v>2556</v>
      </c>
      <c r="B1991" t="s">
        <v>2572</v>
      </c>
      <c r="C1991" s="2" t="s">
        <v>251</v>
      </c>
      <c r="D1991" s="2">
        <f t="shared" si="31"/>
        <v>675</v>
      </c>
      <c r="E1991" t="s">
        <v>24</v>
      </c>
      <c r="F1991" t="s">
        <v>2571</v>
      </c>
    </row>
    <row r="1992" spans="1:6">
      <c r="A1992" t="s">
        <v>2556</v>
      </c>
      <c r="B1992" t="s">
        <v>2573</v>
      </c>
      <c r="C1992" s="2" t="s">
        <v>251</v>
      </c>
      <c r="D1992" s="2">
        <f t="shared" si="31"/>
        <v>675</v>
      </c>
      <c r="E1992" t="s">
        <v>7</v>
      </c>
      <c r="F1992" t="s">
        <v>2130</v>
      </c>
    </row>
    <row r="1993" spans="1:6">
      <c r="A1993" t="s">
        <v>2556</v>
      </c>
      <c r="B1993" t="s">
        <v>2574</v>
      </c>
      <c r="C1993" s="2" t="s">
        <v>251</v>
      </c>
      <c r="D1993" s="2">
        <f t="shared" si="31"/>
        <v>675</v>
      </c>
      <c r="E1993" t="s">
        <v>7</v>
      </c>
      <c r="F1993" t="s">
        <v>1904</v>
      </c>
    </row>
    <row r="1994" spans="1:6">
      <c r="A1994" t="s">
        <v>2556</v>
      </c>
      <c r="B1994" t="s">
        <v>2576</v>
      </c>
      <c r="C1994" s="2" t="s">
        <v>251</v>
      </c>
      <c r="D1994" s="2">
        <f t="shared" si="31"/>
        <v>675</v>
      </c>
      <c r="E1994" t="s">
        <v>7</v>
      </c>
      <c r="F1994" t="s">
        <v>2575</v>
      </c>
    </row>
    <row r="1995" spans="1:6">
      <c r="A1995" t="s">
        <v>2556</v>
      </c>
      <c r="B1995" t="s">
        <v>2578</v>
      </c>
      <c r="C1995" s="2" t="s">
        <v>385</v>
      </c>
      <c r="D1995" s="2">
        <f t="shared" si="31"/>
        <v>425</v>
      </c>
      <c r="E1995" t="s">
        <v>7</v>
      </c>
      <c r="F1995" t="s">
        <v>2577</v>
      </c>
    </row>
    <row r="1996" spans="1:6">
      <c r="A1996" t="s">
        <v>2556</v>
      </c>
      <c r="B1996" t="s">
        <v>2580</v>
      </c>
      <c r="C1996" s="2" t="s">
        <v>251</v>
      </c>
      <c r="D1996" s="2">
        <f t="shared" si="31"/>
        <v>675</v>
      </c>
      <c r="E1996" t="s">
        <v>7</v>
      </c>
      <c r="F1996" t="s">
        <v>2579</v>
      </c>
    </row>
    <row r="1997" spans="1:6">
      <c r="A1997" t="s">
        <v>2556</v>
      </c>
      <c r="C1997" s="2" t="s">
        <v>422</v>
      </c>
      <c r="D1997" s="2">
        <f t="shared" si="31"/>
        <v>72</v>
      </c>
      <c r="E1997" t="s">
        <v>7</v>
      </c>
      <c r="F1997" t="s">
        <v>2581</v>
      </c>
    </row>
    <row r="1998" spans="1:6">
      <c r="A1998" t="s">
        <v>2556</v>
      </c>
      <c r="C1998" s="2" t="s">
        <v>249</v>
      </c>
      <c r="D1998" s="2">
        <f t="shared" si="31"/>
        <v>11</v>
      </c>
      <c r="E1998" t="s">
        <v>7</v>
      </c>
      <c r="F1998" t="s">
        <v>2582</v>
      </c>
    </row>
    <row r="1999" spans="1:6">
      <c r="A1999" t="s">
        <v>2556</v>
      </c>
      <c r="C1999" s="2" t="s">
        <v>385</v>
      </c>
      <c r="D1999" s="2">
        <f t="shared" si="31"/>
        <v>425</v>
      </c>
      <c r="E1999" t="s">
        <v>24</v>
      </c>
      <c r="F1999" t="s">
        <v>2583</v>
      </c>
    </row>
    <row r="2000" spans="1:6">
      <c r="A2000" t="s">
        <v>2556</v>
      </c>
      <c r="C2000" s="2" t="s">
        <v>251</v>
      </c>
      <c r="D2000" s="2">
        <f t="shared" si="31"/>
        <v>675</v>
      </c>
      <c r="E2000" t="s">
        <v>7</v>
      </c>
      <c r="F2000" t="s">
        <v>2584</v>
      </c>
    </row>
    <row r="2001" spans="1:6">
      <c r="A2001" t="s">
        <v>2556</v>
      </c>
      <c r="C2001" s="2" t="s">
        <v>251</v>
      </c>
      <c r="D2001" s="2">
        <f t="shared" si="31"/>
        <v>675</v>
      </c>
      <c r="E2001" t="s">
        <v>7</v>
      </c>
      <c r="F2001" t="s">
        <v>2585</v>
      </c>
    </row>
    <row r="2002" spans="1:6">
      <c r="A2002" t="s">
        <v>2586</v>
      </c>
      <c r="B2002" t="s">
        <v>2588</v>
      </c>
      <c r="C2002" s="2" t="s">
        <v>251</v>
      </c>
      <c r="D2002" s="2">
        <f t="shared" si="31"/>
        <v>675</v>
      </c>
      <c r="E2002" t="s">
        <v>7</v>
      </c>
      <c r="F2002" t="s">
        <v>2587</v>
      </c>
    </row>
    <row r="2003" spans="1:6">
      <c r="A2003" t="s">
        <v>2586</v>
      </c>
      <c r="B2003" t="s">
        <v>2590</v>
      </c>
      <c r="C2003" s="2" t="s">
        <v>251</v>
      </c>
      <c r="D2003" s="2">
        <f t="shared" si="31"/>
        <v>675</v>
      </c>
      <c r="E2003" t="s">
        <v>7</v>
      </c>
      <c r="F2003" t="s">
        <v>2589</v>
      </c>
    </row>
    <row r="2004" spans="1:6">
      <c r="A2004" t="s">
        <v>2586</v>
      </c>
      <c r="B2004" t="s">
        <v>2592</v>
      </c>
      <c r="C2004" s="2" t="s">
        <v>385</v>
      </c>
      <c r="D2004" s="2">
        <f t="shared" si="31"/>
        <v>425</v>
      </c>
      <c r="E2004" t="s">
        <v>7</v>
      </c>
      <c r="F2004" t="s">
        <v>2591</v>
      </c>
    </row>
    <row r="2005" spans="1:6">
      <c r="A2005" t="s">
        <v>2586</v>
      </c>
      <c r="B2005" t="s">
        <v>2594</v>
      </c>
      <c r="C2005" s="2" t="s">
        <v>911</v>
      </c>
      <c r="D2005" s="2">
        <f t="shared" si="31"/>
        <v>34</v>
      </c>
      <c r="E2005" t="s">
        <v>7</v>
      </c>
      <c r="F2005" t="s">
        <v>2593</v>
      </c>
    </row>
    <row r="2006" spans="1:6">
      <c r="A2006" t="s">
        <v>2586</v>
      </c>
      <c r="B2006" t="s">
        <v>2596</v>
      </c>
      <c r="C2006" s="2" t="s">
        <v>385</v>
      </c>
      <c r="D2006" s="2">
        <f t="shared" si="31"/>
        <v>425</v>
      </c>
      <c r="E2006" t="s">
        <v>7</v>
      </c>
      <c r="F2006" t="s">
        <v>2595</v>
      </c>
    </row>
    <row r="2007" spans="1:6">
      <c r="A2007" t="s">
        <v>2586</v>
      </c>
      <c r="B2007" t="s">
        <v>2598</v>
      </c>
      <c r="C2007" s="2" t="s">
        <v>385</v>
      </c>
      <c r="D2007" s="2">
        <f t="shared" si="31"/>
        <v>425</v>
      </c>
      <c r="E2007" t="s">
        <v>7</v>
      </c>
      <c r="F2007" t="s">
        <v>2597</v>
      </c>
    </row>
    <row r="2008" spans="1:6">
      <c r="A2008" t="s">
        <v>2586</v>
      </c>
      <c r="B2008" t="s">
        <v>2599</v>
      </c>
      <c r="C2008" s="2" t="s">
        <v>251</v>
      </c>
      <c r="D2008" s="2">
        <f t="shared" si="31"/>
        <v>675</v>
      </c>
      <c r="E2008" t="s">
        <v>7</v>
      </c>
      <c r="F2008" t="s">
        <v>1844</v>
      </c>
    </row>
    <row r="2009" spans="1:6">
      <c r="A2009" t="s">
        <v>2586</v>
      </c>
      <c r="B2009" t="s">
        <v>2520</v>
      </c>
      <c r="C2009" s="2" t="s">
        <v>251</v>
      </c>
      <c r="D2009" s="2">
        <f t="shared" si="31"/>
        <v>675</v>
      </c>
      <c r="E2009" t="s">
        <v>7</v>
      </c>
      <c r="F2009" t="s">
        <v>1896</v>
      </c>
    </row>
    <row r="2010" spans="1:6">
      <c r="A2010" t="s">
        <v>2586</v>
      </c>
      <c r="B2010" t="s">
        <v>2601</v>
      </c>
      <c r="C2010" s="2" t="s">
        <v>385</v>
      </c>
      <c r="D2010" s="2">
        <f t="shared" si="31"/>
        <v>425</v>
      </c>
      <c r="E2010" t="s">
        <v>7</v>
      </c>
      <c r="F2010" t="s">
        <v>2600</v>
      </c>
    </row>
    <row r="2011" spans="1:6">
      <c r="A2011" t="s">
        <v>2586</v>
      </c>
      <c r="B2011" t="s">
        <v>2602</v>
      </c>
      <c r="C2011" s="2" t="s">
        <v>385</v>
      </c>
      <c r="D2011" s="2">
        <f t="shared" si="31"/>
        <v>425</v>
      </c>
      <c r="E2011" t="s">
        <v>37</v>
      </c>
      <c r="F2011" t="s">
        <v>2084</v>
      </c>
    </row>
    <row r="2012" spans="1:6">
      <c r="A2012" t="s">
        <v>2586</v>
      </c>
      <c r="B2012" t="s">
        <v>2603</v>
      </c>
      <c r="C2012" s="2" t="s">
        <v>251</v>
      </c>
      <c r="D2012" s="2">
        <f t="shared" si="31"/>
        <v>675</v>
      </c>
      <c r="E2012" t="s">
        <v>7</v>
      </c>
      <c r="F2012" t="s">
        <v>1844</v>
      </c>
    </row>
    <row r="2013" spans="1:6">
      <c r="A2013" t="s">
        <v>2586</v>
      </c>
      <c r="B2013" t="s">
        <v>2605</v>
      </c>
      <c r="C2013" s="2" t="s">
        <v>251</v>
      </c>
      <c r="D2013" s="2">
        <f t="shared" si="31"/>
        <v>675</v>
      </c>
      <c r="E2013" t="s">
        <v>7</v>
      </c>
      <c r="F2013" t="s">
        <v>2604</v>
      </c>
    </row>
    <row r="2014" spans="1:6">
      <c r="A2014" t="s">
        <v>2586</v>
      </c>
      <c r="C2014" s="2" t="s">
        <v>251</v>
      </c>
      <c r="D2014" s="2">
        <f t="shared" si="31"/>
        <v>675</v>
      </c>
      <c r="E2014" t="s">
        <v>7</v>
      </c>
      <c r="F2014" t="s">
        <v>2057</v>
      </c>
    </row>
    <row r="2015" spans="1:6">
      <c r="A2015" t="s">
        <v>2586</v>
      </c>
      <c r="C2015" s="2" t="s">
        <v>251</v>
      </c>
      <c r="D2015" s="2">
        <f t="shared" si="31"/>
        <v>675</v>
      </c>
      <c r="E2015" t="s">
        <v>7</v>
      </c>
      <c r="F2015" t="s">
        <v>2606</v>
      </c>
    </row>
    <row r="2016" spans="1:6">
      <c r="A2016" t="s">
        <v>2586</v>
      </c>
      <c r="C2016" s="2" t="s">
        <v>251</v>
      </c>
      <c r="D2016" s="2">
        <f t="shared" si="31"/>
        <v>675</v>
      </c>
      <c r="E2016" t="s">
        <v>7</v>
      </c>
      <c r="F2016" t="s">
        <v>2607</v>
      </c>
    </row>
    <row r="2017" spans="1:6">
      <c r="A2017" t="s">
        <v>2586</v>
      </c>
      <c r="C2017" s="2" t="s">
        <v>385</v>
      </c>
      <c r="D2017" s="2">
        <f t="shared" si="31"/>
        <v>425</v>
      </c>
      <c r="E2017" t="s">
        <v>24</v>
      </c>
      <c r="F2017" t="s">
        <v>1896</v>
      </c>
    </row>
    <row r="2018" spans="1:6">
      <c r="A2018" t="s">
        <v>2586</v>
      </c>
      <c r="C2018" s="2" t="s">
        <v>251</v>
      </c>
      <c r="D2018" s="2">
        <f t="shared" si="31"/>
        <v>675</v>
      </c>
      <c r="E2018" t="s">
        <v>7</v>
      </c>
      <c r="F2018" t="s">
        <v>2608</v>
      </c>
    </row>
    <row r="2019" spans="1:6">
      <c r="A2019" t="s">
        <v>2586</v>
      </c>
      <c r="C2019" s="2" t="s">
        <v>385</v>
      </c>
      <c r="D2019" s="2">
        <f t="shared" si="31"/>
        <v>425</v>
      </c>
      <c r="E2019" t="s">
        <v>7</v>
      </c>
      <c r="F2019" t="s">
        <v>1844</v>
      </c>
    </row>
    <row r="2020" spans="1:6">
      <c r="A2020" t="s">
        <v>2586</v>
      </c>
      <c r="C2020" s="2" t="s">
        <v>385</v>
      </c>
      <c r="D2020" s="2">
        <f t="shared" si="31"/>
        <v>425</v>
      </c>
      <c r="E2020" t="s">
        <v>7</v>
      </c>
      <c r="F2020" t="s">
        <v>2609</v>
      </c>
    </row>
    <row r="2021" spans="1:6">
      <c r="A2021" t="s">
        <v>2586</v>
      </c>
      <c r="C2021" s="2" t="s">
        <v>251</v>
      </c>
      <c r="D2021" s="2">
        <f t="shared" si="31"/>
        <v>675</v>
      </c>
      <c r="E2021" t="s">
        <v>7</v>
      </c>
      <c r="F2021" t="s">
        <v>2610</v>
      </c>
    </row>
    <row r="2022" spans="1:6">
      <c r="A2022" t="s">
        <v>2611</v>
      </c>
      <c r="B2022" t="s">
        <v>2613</v>
      </c>
      <c r="C2022" s="2" t="s">
        <v>241</v>
      </c>
      <c r="D2022" s="2">
        <f t="shared" si="31"/>
        <v>189</v>
      </c>
      <c r="E2022" t="s">
        <v>7</v>
      </c>
      <c r="F2022" t="s">
        <v>2612</v>
      </c>
    </row>
    <row r="2023" spans="1:6">
      <c r="A2023" t="s">
        <v>2611</v>
      </c>
      <c r="B2023" t="s">
        <v>2614</v>
      </c>
      <c r="C2023" s="2" t="s">
        <v>385</v>
      </c>
      <c r="D2023" s="2">
        <f t="shared" si="31"/>
        <v>425</v>
      </c>
      <c r="E2023" t="s">
        <v>7</v>
      </c>
      <c r="F2023" t="s">
        <v>2067</v>
      </c>
    </row>
    <row r="2024" spans="1:6">
      <c r="A2024" t="s">
        <v>2611</v>
      </c>
      <c r="B2024" t="s">
        <v>2615</v>
      </c>
      <c r="C2024" s="2" t="s">
        <v>422</v>
      </c>
      <c r="D2024" s="2">
        <f t="shared" si="31"/>
        <v>72</v>
      </c>
      <c r="E2024" t="s">
        <v>7</v>
      </c>
      <c r="F2024" t="s">
        <v>1844</v>
      </c>
    </row>
    <row r="2025" spans="1:6">
      <c r="A2025" t="s">
        <v>2611</v>
      </c>
      <c r="B2025" t="s">
        <v>2617</v>
      </c>
      <c r="C2025" s="2" t="s">
        <v>241</v>
      </c>
      <c r="D2025" s="2">
        <f t="shared" si="31"/>
        <v>189</v>
      </c>
      <c r="E2025" t="s">
        <v>7</v>
      </c>
      <c r="F2025" t="s">
        <v>2616</v>
      </c>
    </row>
    <row r="2026" spans="1:6">
      <c r="A2026" t="s">
        <v>2611</v>
      </c>
      <c r="B2026" t="s">
        <v>2619</v>
      </c>
      <c r="C2026" s="2" t="s">
        <v>241</v>
      </c>
      <c r="D2026" s="2">
        <f t="shared" si="31"/>
        <v>189</v>
      </c>
      <c r="E2026" t="s">
        <v>7</v>
      </c>
      <c r="F2026" t="s">
        <v>2618</v>
      </c>
    </row>
    <row r="2027" spans="1:6">
      <c r="A2027" t="s">
        <v>2611</v>
      </c>
      <c r="B2027" t="s">
        <v>2620</v>
      </c>
      <c r="C2027" s="2" t="s">
        <v>385</v>
      </c>
      <c r="D2027" s="2">
        <f t="shared" si="31"/>
        <v>425</v>
      </c>
      <c r="E2027" t="s">
        <v>7</v>
      </c>
      <c r="F2027" t="s">
        <v>1844</v>
      </c>
    </row>
    <row r="2028" spans="1:6">
      <c r="A2028" t="s">
        <v>2611</v>
      </c>
      <c r="B2028" t="s">
        <v>2622</v>
      </c>
      <c r="C2028" s="2" t="s">
        <v>721</v>
      </c>
      <c r="D2028" s="2">
        <f t="shared" si="31"/>
        <v>63</v>
      </c>
      <c r="E2028" t="s">
        <v>7</v>
      </c>
      <c r="F2028" t="s">
        <v>2621</v>
      </c>
    </row>
    <row r="2029" spans="1:6">
      <c r="A2029" t="s">
        <v>2611</v>
      </c>
      <c r="B2029" t="s">
        <v>2624</v>
      </c>
      <c r="C2029" s="2" t="s">
        <v>20</v>
      </c>
      <c r="D2029" s="2">
        <f t="shared" si="31"/>
        <v>50</v>
      </c>
      <c r="E2029" t="s">
        <v>7</v>
      </c>
      <c r="F2029" t="s">
        <v>2623</v>
      </c>
    </row>
    <row r="2030" spans="1:6">
      <c r="A2030" t="s">
        <v>2611</v>
      </c>
      <c r="B2030" t="s">
        <v>2626</v>
      </c>
      <c r="C2030" s="2" t="s">
        <v>251</v>
      </c>
      <c r="D2030" s="2">
        <f t="shared" si="31"/>
        <v>675</v>
      </c>
      <c r="E2030" t="s">
        <v>24</v>
      </c>
      <c r="F2030" t="s">
        <v>2625</v>
      </c>
    </row>
    <row r="2031" spans="1:6">
      <c r="A2031" t="s">
        <v>2611</v>
      </c>
      <c r="B2031" t="s">
        <v>2628</v>
      </c>
      <c r="C2031" s="2" t="s">
        <v>385</v>
      </c>
      <c r="D2031" s="2">
        <f t="shared" si="31"/>
        <v>425</v>
      </c>
      <c r="E2031" t="s">
        <v>7</v>
      </c>
      <c r="F2031" t="s">
        <v>2627</v>
      </c>
    </row>
    <row r="2032" spans="1:6">
      <c r="A2032" t="s">
        <v>2611</v>
      </c>
      <c r="B2032" t="s">
        <v>2629</v>
      </c>
      <c r="C2032" s="2" t="s">
        <v>721</v>
      </c>
      <c r="D2032" s="2">
        <f t="shared" si="31"/>
        <v>63</v>
      </c>
      <c r="E2032" t="s">
        <v>7</v>
      </c>
      <c r="F2032" t="s">
        <v>2623</v>
      </c>
    </row>
    <row r="2033" spans="1:6">
      <c r="A2033" t="s">
        <v>2611</v>
      </c>
      <c r="B2033" t="s">
        <v>2631</v>
      </c>
      <c r="C2033" s="2" t="s">
        <v>20</v>
      </c>
      <c r="D2033" s="2">
        <f t="shared" si="31"/>
        <v>50</v>
      </c>
      <c r="E2033" t="s">
        <v>7</v>
      </c>
      <c r="F2033" t="s">
        <v>2630</v>
      </c>
    </row>
    <row r="2034" spans="1:6">
      <c r="A2034" t="s">
        <v>2611</v>
      </c>
      <c r="B2034" t="s">
        <v>2632</v>
      </c>
      <c r="C2034" s="2" t="s">
        <v>743</v>
      </c>
      <c r="D2034" s="2">
        <f t="shared" si="31"/>
        <v>19</v>
      </c>
      <c r="E2034" t="s">
        <v>7</v>
      </c>
      <c r="F2034" t="s">
        <v>2623</v>
      </c>
    </row>
    <row r="2035" spans="1:6">
      <c r="A2035" t="s">
        <v>2611</v>
      </c>
      <c r="B2035" t="s">
        <v>2634</v>
      </c>
      <c r="C2035" s="2" t="s">
        <v>904</v>
      </c>
      <c r="D2035" s="2">
        <f t="shared" si="31"/>
        <v>32</v>
      </c>
      <c r="E2035" t="s">
        <v>7</v>
      </c>
      <c r="F2035" t="s">
        <v>2633</v>
      </c>
    </row>
    <row r="2036" spans="1:6">
      <c r="A2036" t="s">
        <v>2611</v>
      </c>
      <c r="B2036" t="s">
        <v>2635</v>
      </c>
      <c r="C2036" s="2" t="s">
        <v>721</v>
      </c>
      <c r="D2036" s="2">
        <f t="shared" si="31"/>
        <v>63</v>
      </c>
      <c r="E2036" t="s">
        <v>7</v>
      </c>
      <c r="F2036" t="s">
        <v>2623</v>
      </c>
    </row>
    <row r="2037" spans="1:6">
      <c r="A2037" t="s">
        <v>2611</v>
      </c>
      <c r="B2037" t="s">
        <v>2637</v>
      </c>
      <c r="C2037" s="2" t="s">
        <v>16</v>
      </c>
      <c r="D2037" s="2">
        <f t="shared" si="31"/>
        <v>11</v>
      </c>
      <c r="E2037" t="s">
        <v>7</v>
      </c>
      <c r="F2037" t="s">
        <v>2636</v>
      </c>
    </row>
    <row r="2038" spans="1:6">
      <c r="A2038" t="s">
        <v>2611</v>
      </c>
      <c r="B2038" t="s">
        <v>2639</v>
      </c>
      <c r="C2038" s="2" t="s">
        <v>1985</v>
      </c>
      <c r="D2038" s="2">
        <f t="shared" si="31"/>
        <v>9</v>
      </c>
      <c r="E2038" t="s">
        <v>7</v>
      </c>
      <c r="F2038" t="s">
        <v>2638</v>
      </c>
    </row>
    <row r="2039" spans="1:6">
      <c r="A2039" t="s">
        <v>2611</v>
      </c>
      <c r="B2039" t="s">
        <v>2640</v>
      </c>
      <c r="C2039" s="2" t="s">
        <v>422</v>
      </c>
      <c r="D2039" s="2">
        <f t="shared" si="31"/>
        <v>72</v>
      </c>
      <c r="E2039" t="s">
        <v>7</v>
      </c>
      <c r="F2039" t="s">
        <v>2638</v>
      </c>
    </row>
    <row r="2040" spans="1:6">
      <c r="A2040" t="s">
        <v>2611</v>
      </c>
      <c r="C2040" s="2" t="s">
        <v>20</v>
      </c>
      <c r="D2040" s="2">
        <f t="shared" si="31"/>
        <v>50</v>
      </c>
      <c r="E2040" t="s">
        <v>7</v>
      </c>
      <c r="F2040" t="s">
        <v>2641</v>
      </c>
    </row>
    <row r="2041" spans="1:6">
      <c r="A2041" t="s">
        <v>2611</v>
      </c>
      <c r="C2041" s="2" t="s">
        <v>163</v>
      </c>
      <c r="D2041" s="2">
        <f t="shared" si="31"/>
        <v>13</v>
      </c>
      <c r="E2041" t="s">
        <v>7</v>
      </c>
      <c r="F2041" t="s">
        <v>2642</v>
      </c>
    </row>
    <row r="2042" spans="1:6">
      <c r="A2042" t="s">
        <v>2643</v>
      </c>
      <c r="B2042" t="s">
        <v>2645</v>
      </c>
      <c r="C2042" s="2" t="s">
        <v>721</v>
      </c>
      <c r="D2042" s="2">
        <f t="shared" si="31"/>
        <v>63</v>
      </c>
      <c r="E2042" t="s">
        <v>7</v>
      </c>
      <c r="F2042" t="s">
        <v>2644</v>
      </c>
    </row>
    <row r="2043" spans="1:6">
      <c r="A2043" t="s">
        <v>2643</v>
      </c>
      <c r="B2043" t="s">
        <v>2647</v>
      </c>
      <c r="C2043" s="2" t="s">
        <v>385</v>
      </c>
      <c r="D2043" s="2">
        <f t="shared" si="31"/>
        <v>425</v>
      </c>
      <c r="E2043" t="s">
        <v>7</v>
      </c>
      <c r="F2043" t="s">
        <v>2646</v>
      </c>
    </row>
    <row r="2044" spans="1:6">
      <c r="A2044" t="s">
        <v>2643</v>
      </c>
      <c r="B2044" t="s">
        <v>2649</v>
      </c>
      <c r="C2044" s="2" t="s">
        <v>244</v>
      </c>
      <c r="D2044" s="2">
        <f t="shared" si="31"/>
        <v>202</v>
      </c>
      <c r="E2044" t="s">
        <v>24</v>
      </c>
      <c r="F2044" t="s">
        <v>2648</v>
      </c>
    </row>
    <row r="2045" spans="1:6">
      <c r="A2045" t="s">
        <v>2643</v>
      </c>
      <c r="B2045" t="s">
        <v>2651</v>
      </c>
      <c r="C2045" s="2" t="s">
        <v>251</v>
      </c>
      <c r="D2045" s="2">
        <f t="shared" si="31"/>
        <v>675</v>
      </c>
      <c r="E2045" t="s">
        <v>7</v>
      </c>
      <c r="F2045" t="s">
        <v>2650</v>
      </c>
    </row>
    <row r="2046" spans="1:6">
      <c r="A2046" t="s">
        <v>2643</v>
      </c>
      <c r="B2046" t="s">
        <v>2653</v>
      </c>
      <c r="C2046" s="2" t="s">
        <v>743</v>
      </c>
      <c r="D2046" s="2">
        <f t="shared" si="31"/>
        <v>19</v>
      </c>
      <c r="E2046" t="s">
        <v>7</v>
      </c>
      <c r="F2046" t="s">
        <v>2652</v>
      </c>
    </row>
    <row r="2047" spans="1:6">
      <c r="A2047" t="s">
        <v>2643</v>
      </c>
      <c r="B2047" t="s">
        <v>2655</v>
      </c>
      <c r="C2047" s="2" t="s">
        <v>251</v>
      </c>
      <c r="D2047" s="2">
        <f t="shared" si="31"/>
        <v>675</v>
      </c>
      <c r="E2047" t="s">
        <v>7</v>
      </c>
      <c r="F2047" t="s">
        <v>2654</v>
      </c>
    </row>
    <row r="2048" spans="1:6">
      <c r="A2048" t="s">
        <v>2643</v>
      </c>
      <c r="B2048" t="s">
        <v>2657</v>
      </c>
      <c r="C2048" s="2" t="s">
        <v>385</v>
      </c>
      <c r="D2048" s="2">
        <f t="shared" si="31"/>
        <v>425</v>
      </c>
      <c r="E2048" t="s">
        <v>24</v>
      </c>
      <c r="F2048" t="s">
        <v>2656</v>
      </c>
    </row>
    <row r="2049" spans="1:6">
      <c r="A2049" t="s">
        <v>2643</v>
      </c>
      <c r="B2049" t="s">
        <v>2659</v>
      </c>
      <c r="C2049" s="2" t="s">
        <v>721</v>
      </c>
      <c r="D2049" s="2">
        <f t="shared" si="31"/>
        <v>63</v>
      </c>
      <c r="E2049" t="s">
        <v>7</v>
      </c>
      <c r="F2049" t="s">
        <v>2658</v>
      </c>
    </row>
    <row r="2050" spans="1:6">
      <c r="A2050" t="s">
        <v>2643</v>
      </c>
      <c r="B2050" t="s">
        <v>2661</v>
      </c>
      <c r="C2050" s="2" t="s">
        <v>249</v>
      </c>
      <c r="D2050" s="2">
        <f t="shared" si="31"/>
        <v>11</v>
      </c>
      <c r="E2050" t="s">
        <v>7</v>
      </c>
      <c r="F2050" t="s">
        <v>2660</v>
      </c>
    </row>
    <row r="2051" spans="1:6">
      <c r="A2051" t="s">
        <v>2643</v>
      </c>
      <c r="B2051" t="s">
        <v>2663</v>
      </c>
      <c r="C2051" s="2" t="s">
        <v>385</v>
      </c>
      <c r="D2051" s="2">
        <f t="shared" ref="D2051:D2114" si="32">COUNTIF($C$2:$C$3136,$C2051)</f>
        <v>425</v>
      </c>
      <c r="E2051" t="s">
        <v>7</v>
      </c>
      <c r="F2051" t="s">
        <v>2662</v>
      </c>
    </row>
    <row r="2052" spans="1:6">
      <c r="A2052" t="s">
        <v>2643</v>
      </c>
      <c r="B2052" t="s">
        <v>2665</v>
      </c>
      <c r="C2052" s="2" t="s">
        <v>923</v>
      </c>
      <c r="D2052" s="2">
        <f t="shared" si="32"/>
        <v>24</v>
      </c>
      <c r="E2052" t="s">
        <v>24</v>
      </c>
      <c r="F2052" t="s">
        <v>2664</v>
      </c>
    </row>
    <row r="2053" spans="1:6">
      <c r="A2053" t="s">
        <v>2643</v>
      </c>
      <c r="B2053" t="s">
        <v>2667</v>
      </c>
      <c r="C2053" s="2" t="s">
        <v>743</v>
      </c>
      <c r="D2053" s="2">
        <f t="shared" si="32"/>
        <v>19</v>
      </c>
      <c r="E2053" t="s">
        <v>7</v>
      </c>
      <c r="F2053" t="s">
        <v>2666</v>
      </c>
    </row>
    <row r="2054" spans="1:6">
      <c r="A2054" t="s">
        <v>2643</v>
      </c>
      <c r="B2054" t="s">
        <v>2668</v>
      </c>
      <c r="C2054" s="2" t="s">
        <v>1387</v>
      </c>
      <c r="D2054" s="2">
        <f t="shared" si="32"/>
        <v>16</v>
      </c>
      <c r="E2054" t="s">
        <v>7</v>
      </c>
      <c r="F2054" t="s">
        <v>2638</v>
      </c>
    </row>
    <row r="2055" spans="1:6">
      <c r="A2055" t="s">
        <v>2643</v>
      </c>
      <c r="B2055" t="s">
        <v>2670</v>
      </c>
      <c r="C2055" s="2" t="s">
        <v>495</v>
      </c>
      <c r="D2055" s="2">
        <f t="shared" si="32"/>
        <v>32</v>
      </c>
      <c r="E2055" t="s">
        <v>24</v>
      </c>
      <c r="F2055" t="s">
        <v>2669</v>
      </c>
    </row>
    <row r="2056" spans="1:6">
      <c r="A2056" t="s">
        <v>2643</v>
      </c>
      <c r="B2056" t="s">
        <v>2672</v>
      </c>
      <c r="C2056" s="2" t="s">
        <v>495</v>
      </c>
      <c r="D2056" s="2">
        <f t="shared" si="32"/>
        <v>32</v>
      </c>
      <c r="E2056" t="s">
        <v>7</v>
      </c>
      <c r="F2056" t="s">
        <v>2671</v>
      </c>
    </row>
    <row r="2057" spans="1:6">
      <c r="A2057" t="s">
        <v>2643</v>
      </c>
      <c r="B2057" t="s">
        <v>2674</v>
      </c>
      <c r="C2057" s="2" t="s">
        <v>251</v>
      </c>
      <c r="D2057" s="2">
        <f t="shared" si="32"/>
        <v>675</v>
      </c>
      <c r="E2057" t="s">
        <v>7</v>
      </c>
      <c r="F2057" t="s">
        <v>2673</v>
      </c>
    </row>
    <row r="2058" spans="1:6">
      <c r="A2058" t="s">
        <v>2643</v>
      </c>
      <c r="B2058" t="s">
        <v>2676</v>
      </c>
      <c r="C2058" s="2" t="s">
        <v>385</v>
      </c>
      <c r="D2058" s="2">
        <f t="shared" si="32"/>
        <v>425</v>
      </c>
      <c r="E2058" t="s">
        <v>7</v>
      </c>
      <c r="F2058" t="s">
        <v>2675</v>
      </c>
    </row>
    <row r="2059" spans="1:6">
      <c r="A2059" t="s">
        <v>2643</v>
      </c>
      <c r="B2059" t="s">
        <v>2678</v>
      </c>
      <c r="C2059" s="2" t="s">
        <v>743</v>
      </c>
      <c r="D2059" s="2">
        <f t="shared" si="32"/>
        <v>19</v>
      </c>
      <c r="E2059" t="s">
        <v>24</v>
      </c>
      <c r="F2059" t="s">
        <v>2677</v>
      </c>
    </row>
    <row r="2060" spans="1:6">
      <c r="A2060" t="s">
        <v>2643</v>
      </c>
      <c r="B2060" t="s">
        <v>2680</v>
      </c>
      <c r="C2060" s="2" t="s">
        <v>771</v>
      </c>
      <c r="D2060" s="2">
        <f t="shared" si="32"/>
        <v>12</v>
      </c>
      <c r="E2060" t="s">
        <v>7</v>
      </c>
      <c r="F2060" t="s">
        <v>2679</v>
      </c>
    </row>
    <row r="2061" spans="1:6">
      <c r="A2061" t="s">
        <v>2643</v>
      </c>
      <c r="B2061" t="s">
        <v>2682</v>
      </c>
      <c r="C2061" s="2" t="s">
        <v>385</v>
      </c>
      <c r="D2061" s="2">
        <f t="shared" si="32"/>
        <v>425</v>
      </c>
      <c r="E2061" t="s">
        <v>24</v>
      </c>
      <c r="F2061" t="s">
        <v>2681</v>
      </c>
    </row>
    <row r="2062" spans="1:6">
      <c r="A2062" t="s">
        <v>2683</v>
      </c>
      <c r="B2062" t="s">
        <v>2685</v>
      </c>
      <c r="C2062" s="2" t="s">
        <v>382</v>
      </c>
      <c r="D2062" s="2">
        <f t="shared" si="32"/>
        <v>7</v>
      </c>
      <c r="E2062" t="s">
        <v>7</v>
      </c>
      <c r="F2062" t="s">
        <v>2684</v>
      </c>
    </row>
    <row r="2063" spans="1:6">
      <c r="A2063" t="s">
        <v>2683</v>
      </c>
      <c r="B2063" t="s">
        <v>2687</v>
      </c>
      <c r="C2063" s="2" t="s">
        <v>1387</v>
      </c>
      <c r="D2063" s="2">
        <f t="shared" si="32"/>
        <v>16</v>
      </c>
      <c r="E2063" t="s">
        <v>7</v>
      </c>
      <c r="F2063" t="s">
        <v>2686</v>
      </c>
    </row>
    <row r="2064" spans="1:6">
      <c r="A2064" t="s">
        <v>2683</v>
      </c>
      <c r="B2064" t="s">
        <v>2689</v>
      </c>
      <c r="C2064" s="2" t="s">
        <v>244</v>
      </c>
      <c r="D2064" s="2">
        <f t="shared" si="32"/>
        <v>202</v>
      </c>
      <c r="E2064" t="s">
        <v>24</v>
      </c>
      <c r="F2064" t="s">
        <v>2688</v>
      </c>
    </row>
    <row r="2065" spans="1:6">
      <c r="A2065" t="s">
        <v>2683</v>
      </c>
      <c r="B2065" t="s">
        <v>2691</v>
      </c>
      <c r="C2065" s="2" t="s">
        <v>251</v>
      </c>
      <c r="D2065" s="2">
        <f t="shared" si="32"/>
        <v>675</v>
      </c>
      <c r="E2065" t="s">
        <v>7</v>
      </c>
      <c r="F2065" t="s">
        <v>2690</v>
      </c>
    </row>
    <row r="2066" spans="1:6">
      <c r="A2066" t="s">
        <v>2683</v>
      </c>
      <c r="B2066" t="s">
        <v>2693</v>
      </c>
      <c r="C2066" s="2" t="s">
        <v>904</v>
      </c>
      <c r="D2066" s="2">
        <f t="shared" si="32"/>
        <v>32</v>
      </c>
      <c r="E2066" t="s">
        <v>7</v>
      </c>
      <c r="F2066" t="s">
        <v>2692</v>
      </c>
    </row>
    <row r="2067" spans="1:6">
      <c r="A2067" t="s">
        <v>2683</v>
      </c>
      <c r="B2067" t="s">
        <v>2695</v>
      </c>
      <c r="C2067" s="2" t="s">
        <v>385</v>
      </c>
      <c r="D2067" s="2">
        <f t="shared" si="32"/>
        <v>425</v>
      </c>
      <c r="E2067" t="s">
        <v>7</v>
      </c>
      <c r="F2067" t="s">
        <v>2694</v>
      </c>
    </row>
    <row r="2068" spans="1:6">
      <c r="A2068" t="s">
        <v>2683</v>
      </c>
      <c r="B2068" t="s">
        <v>2697</v>
      </c>
      <c r="C2068" s="2" t="s">
        <v>251</v>
      </c>
      <c r="D2068" s="2">
        <f t="shared" si="32"/>
        <v>675</v>
      </c>
      <c r="E2068" t="s">
        <v>7</v>
      </c>
      <c r="F2068" t="s">
        <v>2696</v>
      </c>
    </row>
    <row r="2069" spans="1:6">
      <c r="A2069" t="s">
        <v>2683</v>
      </c>
      <c r="B2069" t="s">
        <v>2699</v>
      </c>
      <c r="C2069" s="2" t="s">
        <v>244</v>
      </c>
      <c r="D2069" s="2">
        <f t="shared" si="32"/>
        <v>202</v>
      </c>
      <c r="E2069" t="s">
        <v>24</v>
      </c>
      <c r="F2069" t="s">
        <v>2698</v>
      </c>
    </row>
    <row r="2070" spans="1:6">
      <c r="A2070" t="s">
        <v>2683</v>
      </c>
      <c r="B2070" t="s">
        <v>2701</v>
      </c>
      <c r="C2070" s="2" t="s">
        <v>385</v>
      </c>
      <c r="D2070" s="2">
        <f t="shared" si="32"/>
        <v>425</v>
      </c>
      <c r="E2070" t="s">
        <v>24</v>
      </c>
      <c r="F2070" t="s">
        <v>2700</v>
      </c>
    </row>
    <row r="2071" spans="1:6">
      <c r="A2071" t="s">
        <v>2683</v>
      </c>
      <c r="B2071" t="s">
        <v>2703</v>
      </c>
      <c r="C2071" s="2" t="s">
        <v>721</v>
      </c>
      <c r="D2071" s="2">
        <f t="shared" si="32"/>
        <v>63</v>
      </c>
      <c r="E2071" t="s">
        <v>7</v>
      </c>
      <c r="F2071" t="s">
        <v>2702</v>
      </c>
    </row>
    <row r="2072" spans="1:6">
      <c r="A2072" t="s">
        <v>2683</v>
      </c>
      <c r="B2072" t="s">
        <v>2705</v>
      </c>
      <c r="C2072" s="2" t="s">
        <v>895</v>
      </c>
      <c r="D2072" s="2">
        <f t="shared" si="32"/>
        <v>8</v>
      </c>
      <c r="E2072" t="s">
        <v>7</v>
      </c>
      <c r="F2072" t="s">
        <v>2704</v>
      </c>
    </row>
    <row r="2073" spans="1:6">
      <c r="A2073" t="s">
        <v>2683</v>
      </c>
      <c r="B2073" t="s">
        <v>894</v>
      </c>
      <c r="C2073" s="2" t="s">
        <v>721</v>
      </c>
      <c r="D2073" s="2">
        <f t="shared" si="32"/>
        <v>63</v>
      </c>
      <c r="E2073" t="s">
        <v>7</v>
      </c>
      <c r="F2073" t="s">
        <v>2706</v>
      </c>
    </row>
    <row r="2074" spans="1:6">
      <c r="A2074" t="s">
        <v>2683</v>
      </c>
      <c r="B2074" t="s">
        <v>2708</v>
      </c>
      <c r="C2074" s="2" t="s">
        <v>495</v>
      </c>
      <c r="D2074" s="2">
        <f t="shared" si="32"/>
        <v>32</v>
      </c>
      <c r="E2074" t="s">
        <v>7</v>
      </c>
      <c r="F2074" t="s">
        <v>2707</v>
      </c>
    </row>
    <row r="2075" spans="1:6">
      <c r="A2075" t="s">
        <v>2683</v>
      </c>
      <c r="B2075" t="s">
        <v>2709</v>
      </c>
      <c r="C2075" s="2" t="s">
        <v>385</v>
      </c>
      <c r="D2075" s="2">
        <f t="shared" si="32"/>
        <v>425</v>
      </c>
      <c r="E2075" t="s">
        <v>7</v>
      </c>
      <c r="F2075" t="s">
        <v>2638</v>
      </c>
    </row>
    <row r="2076" spans="1:6">
      <c r="A2076" t="s">
        <v>2683</v>
      </c>
      <c r="B2076" t="s">
        <v>2711</v>
      </c>
      <c r="C2076" s="2" t="s">
        <v>251</v>
      </c>
      <c r="D2076" s="2">
        <f t="shared" si="32"/>
        <v>675</v>
      </c>
      <c r="E2076" t="s">
        <v>7</v>
      </c>
      <c r="F2076" t="s">
        <v>2710</v>
      </c>
    </row>
    <row r="2077" spans="1:6">
      <c r="A2077" t="s">
        <v>2683</v>
      </c>
      <c r="B2077" t="s">
        <v>2713</v>
      </c>
      <c r="C2077" s="2" t="s">
        <v>251</v>
      </c>
      <c r="D2077" s="2">
        <f t="shared" si="32"/>
        <v>675</v>
      </c>
      <c r="E2077" t="s">
        <v>24</v>
      </c>
      <c r="F2077" t="s">
        <v>2712</v>
      </c>
    </row>
    <row r="2078" spans="1:6">
      <c r="A2078" t="s">
        <v>2683</v>
      </c>
      <c r="B2078" t="s">
        <v>2715</v>
      </c>
      <c r="C2078" s="2" t="s">
        <v>244</v>
      </c>
      <c r="D2078" s="2">
        <f t="shared" si="32"/>
        <v>202</v>
      </c>
      <c r="E2078" t="s">
        <v>24</v>
      </c>
      <c r="F2078" t="s">
        <v>2714</v>
      </c>
    </row>
    <row r="2079" spans="1:6">
      <c r="A2079" t="s">
        <v>2683</v>
      </c>
      <c r="C2079" s="2" t="s">
        <v>251</v>
      </c>
      <c r="D2079" s="2">
        <f t="shared" si="32"/>
        <v>675</v>
      </c>
      <c r="E2079" t="s">
        <v>7</v>
      </c>
      <c r="F2079" t="s">
        <v>2716</v>
      </c>
    </row>
    <row r="2080" spans="1:6">
      <c r="A2080" t="s">
        <v>2683</v>
      </c>
      <c r="C2080" s="2" t="s">
        <v>895</v>
      </c>
      <c r="D2080" s="2">
        <f t="shared" si="32"/>
        <v>8</v>
      </c>
      <c r="E2080" t="s">
        <v>7</v>
      </c>
      <c r="F2080" t="s">
        <v>2652</v>
      </c>
    </row>
    <row r="2081" spans="1:6">
      <c r="A2081" t="s">
        <v>2683</v>
      </c>
      <c r="C2081" s="2" t="s">
        <v>2717</v>
      </c>
      <c r="D2081" s="2">
        <f t="shared" si="32"/>
        <v>1</v>
      </c>
      <c r="E2081" t="s">
        <v>7</v>
      </c>
      <c r="F2081" t="s">
        <v>2714</v>
      </c>
    </row>
    <row r="2082" spans="1:6">
      <c r="A2082" t="s">
        <v>2718</v>
      </c>
      <c r="B2082" t="s">
        <v>2720</v>
      </c>
      <c r="C2082" s="2" t="s">
        <v>721</v>
      </c>
      <c r="D2082" s="2">
        <f t="shared" si="32"/>
        <v>63</v>
      </c>
      <c r="E2082" t="s">
        <v>7</v>
      </c>
      <c r="F2082" t="s">
        <v>2719</v>
      </c>
    </row>
    <row r="2083" spans="1:6">
      <c r="A2083" t="s">
        <v>2718</v>
      </c>
      <c r="B2083" t="s">
        <v>2722</v>
      </c>
      <c r="C2083" s="2" t="s">
        <v>743</v>
      </c>
      <c r="D2083" s="2">
        <f t="shared" si="32"/>
        <v>19</v>
      </c>
      <c r="E2083" t="s">
        <v>7</v>
      </c>
      <c r="F2083" t="s">
        <v>2721</v>
      </c>
    </row>
    <row r="2084" spans="1:6">
      <c r="A2084" t="s">
        <v>2718</v>
      </c>
      <c r="B2084" t="s">
        <v>2724</v>
      </c>
      <c r="C2084" s="2" t="s">
        <v>385</v>
      </c>
      <c r="D2084" s="2">
        <f t="shared" si="32"/>
        <v>425</v>
      </c>
      <c r="E2084" t="s">
        <v>7</v>
      </c>
      <c r="F2084" t="s">
        <v>2723</v>
      </c>
    </row>
    <row r="2085" spans="1:6">
      <c r="A2085" t="s">
        <v>2718</v>
      </c>
      <c r="B2085" t="s">
        <v>2726</v>
      </c>
      <c r="C2085" s="2" t="s">
        <v>251</v>
      </c>
      <c r="D2085" s="2">
        <f t="shared" si="32"/>
        <v>675</v>
      </c>
      <c r="E2085" t="s">
        <v>7</v>
      </c>
      <c r="F2085" t="s">
        <v>2725</v>
      </c>
    </row>
    <row r="2086" spans="1:6">
      <c r="A2086" t="s">
        <v>2718</v>
      </c>
      <c r="B2086" t="s">
        <v>2728</v>
      </c>
      <c r="C2086" s="2" t="s">
        <v>385</v>
      </c>
      <c r="D2086" s="2">
        <f t="shared" si="32"/>
        <v>425</v>
      </c>
      <c r="E2086" t="s">
        <v>7</v>
      </c>
      <c r="F2086" t="s">
        <v>2727</v>
      </c>
    </row>
    <row r="2087" spans="1:6">
      <c r="A2087" t="s">
        <v>2718</v>
      </c>
      <c r="B2087" t="s">
        <v>2730</v>
      </c>
      <c r="C2087" s="2" t="s">
        <v>771</v>
      </c>
      <c r="D2087" s="2">
        <f t="shared" si="32"/>
        <v>12</v>
      </c>
      <c r="E2087" t="s">
        <v>7</v>
      </c>
      <c r="F2087" t="s">
        <v>2729</v>
      </c>
    </row>
    <row r="2088" spans="1:6">
      <c r="A2088" t="s">
        <v>2718</v>
      </c>
      <c r="B2088" t="s">
        <v>2731</v>
      </c>
      <c r="C2088" s="2" t="s">
        <v>361</v>
      </c>
      <c r="D2088" s="2">
        <f t="shared" si="32"/>
        <v>4</v>
      </c>
      <c r="E2088" t="s">
        <v>7</v>
      </c>
      <c r="F2088" t="s">
        <v>2646</v>
      </c>
    </row>
    <row r="2089" spans="1:6">
      <c r="A2089" t="s">
        <v>2718</v>
      </c>
      <c r="B2089" t="s">
        <v>2733</v>
      </c>
      <c r="C2089" s="2" t="s">
        <v>721</v>
      </c>
      <c r="D2089" s="2">
        <f t="shared" si="32"/>
        <v>63</v>
      </c>
      <c r="E2089" t="s">
        <v>7</v>
      </c>
      <c r="F2089" t="s">
        <v>2732</v>
      </c>
    </row>
    <row r="2090" spans="1:6">
      <c r="A2090" t="s">
        <v>2718</v>
      </c>
      <c r="B2090" t="s">
        <v>2734</v>
      </c>
      <c r="C2090" s="2" t="s">
        <v>251</v>
      </c>
      <c r="D2090" s="2">
        <f t="shared" si="32"/>
        <v>675</v>
      </c>
      <c r="E2090" t="s">
        <v>7</v>
      </c>
      <c r="F2090" t="s">
        <v>2714</v>
      </c>
    </row>
    <row r="2091" spans="1:6">
      <c r="A2091" t="s">
        <v>2718</v>
      </c>
      <c r="B2091" t="s">
        <v>2736</v>
      </c>
      <c r="C2091" s="2" t="s">
        <v>721</v>
      </c>
      <c r="D2091" s="2">
        <f t="shared" si="32"/>
        <v>63</v>
      </c>
      <c r="E2091" t="s">
        <v>7</v>
      </c>
      <c r="F2091" t="s">
        <v>2735</v>
      </c>
    </row>
    <row r="2092" spans="1:6">
      <c r="A2092" t="s">
        <v>2718</v>
      </c>
      <c r="B2092" t="s">
        <v>2738</v>
      </c>
      <c r="C2092" s="2" t="s">
        <v>743</v>
      </c>
      <c r="D2092" s="2">
        <f t="shared" si="32"/>
        <v>19</v>
      </c>
      <c r="E2092" t="s">
        <v>7</v>
      </c>
      <c r="F2092" t="s">
        <v>2737</v>
      </c>
    </row>
    <row r="2093" spans="1:6">
      <c r="A2093" t="s">
        <v>2718</v>
      </c>
      <c r="B2093" t="s">
        <v>2740</v>
      </c>
      <c r="C2093" s="2" t="s">
        <v>20</v>
      </c>
      <c r="D2093" s="2">
        <f t="shared" si="32"/>
        <v>50</v>
      </c>
      <c r="E2093" t="s">
        <v>7</v>
      </c>
      <c r="F2093" t="s">
        <v>2739</v>
      </c>
    </row>
    <row r="2094" spans="1:6">
      <c r="A2094" t="s">
        <v>2718</v>
      </c>
      <c r="B2094" t="s">
        <v>2742</v>
      </c>
      <c r="C2094" s="2" t="s">
        <v>382</v>
      </c>
      <c r="D2094" s="2">
        <f t="shared" si="32"/>
        <v>7</v>
      </c>
      <c r="E2094" t="s">
        <v>7</v>
      </c>
      <c r="F2094" t="s">
        <v>2741</v>
      </c>
    </row>
    <row r="2095" spans="1:6">
      <c r="A2095" t="s">
        <v>2718</v>
      </c>
      <c r="B2095" t="s">
        <v>2743</v>
      </c>
      <c r="C2095" s="2" t="s">
        <v>904</v>
      </c>
      <c r="D2095" s="2">
        <f t="shared" si="32"/>
        <v>32</v>
      </c>
      <c r="E2095" t="s">
        <v>7</v>
      </c>
      <c r="F2095" t="s">
        <v>2638</v>
      </c>
    </row>
    <row r="2096" spans="1:6">
      <c r="A2096" t="s">
        <v>2718</v>
      </c>
      <c r="B2096" t="s">
        <v>2745</v>
      </c>
      <c r="C2096" s="2" t="s">
        <v>244</v>
      </c>
      <c r="D2096" s="2">
        <f t="shared" si="32"/>
        <v>202</v>
      </c>
      <c r="E2096" t="s">
        <v>7</v>
      </c>
      <c r="F2096" t="s">
        <v>2744</v>
      </c>
    </row>
    <row r="2097" spans="1:6">
      <c r="A2097" t="s">
        <v>2718</v>
      </c>
      <c r="B2097" t="s">
        <v>2746</v>
      </c>
      <c r="C2097" s="2" t="s">
        <v>385</v>
      </c>
      <c r="D2097" s="2">
        <f t="shared" si="32"/>
        <v>425</v>
      </c>
      <c r="E2097" t="s">
        <v>37</v>
      </c>
      <c r="F2097" t="s">
        <v>2638</v>
      </c>
    </row>
    <row r="2098" spans="1:6">
      <c r="A2098" t="s">
        <v>2718</v>
      </c>
      <c r="B2098" t="s">
        <v>2747</v>
      </c>
      <c r="C2098" s="2" t="s">
        <v>251</v>
      </c>
      <c r="D2098" s="2">
        <f t="shared" si="32"/>
        <v>675</v>
      </c>
      <c r="E2098" t="s">
        <v>7</v>
      </c>
      <c r="F2098" t="s">
        <v>2656</v>
      </c>
    </row>
    <row r="2099" spans="1:6">
      <c r="A2099" t="s">
        <v>2718</v>
      </c>
      <c r="C2099" s="2" t="s">
        <v>102</v>
      </c>
      <c r="D2099" s="2">
        <f t="shared" si="32"/>
        <v>17</v>
      </c>
      <c r="E2099" t="s">
        <v>7</v>
      </c>
      <c r="F2099" t="s">
        <v>2748</v>
      </c>
    </row>
    <row r="2100" spans="1:6">
      <c r="A2100" t="s">
        <v>2718</v>
      </c>
      <c r="C2100" s="2" t="s">
        <v>535</v>
      </c>
      <c r="D2100" s="2">
        <f t="shared" si="32"/>
        <v>8</v>
      </c>
      <c r="E2100" t="s">
        <v>7</v>
      </c>
      <c r="F2100" t="s">
        <v>2638</v>
      </c>
    </row>
    <row r="2101" spans="1:6">
      <c r="A2101" t="s">
        <v>2718</v>
      </c>
      <c r="C2101" s="2" t="s">
        <v>251</v>
      </c>
      <c r="D2101" s="2">
        <f t="shared" si="32"/>
        <v>675</v>
      </c>
      <c r="E2101" t="s">
        <v>7</v>
      </c>
      <c r="F2101" t="s">
        <v>2749</v>
      </c>
    </row>
    <row r="2102" spans="1:6">
      <c r="A2102" t="s">
        <v>2750</v>
      </c>
      <c r="B2102" t="s">
        <v>2752</v>
      </c>
      <c r="C2102" s="2" t="s">
        <v>895</v>
      </c>
      <c r="D2102" s="2">
        <f t="shared" si="32"/>
        <v>8</v>
      </c>
      <c r="E2102" t="s">
        <v>7</v>
      </c>
      <c r="F2102" t="s">
        <v>2751</v>
      </c>
    </row>
    <row r="2103" spans="1:6">
      <c r="A2103" t="s">
        <v>2750</v>
      </c>
      <c r="B2103" t="s">
        <v>2753</v>
      </c>
      <c r="C2103" s="2" t="s">
        <v>385</v>
      </c>
      <c r="D2103" s="2">
        <f t="shared" si="32"/>
        <v>425</v>
      </c>
      <c r="E2103" t="s">
        <v>24</v>
      </c>
      <c r="F2103" t="s">
        <v>2638</v>
      </c>
    </row>
    <row r="2104" spans="1:6">
      <c r="A2104" t="s">
        <v>2750</v>
      </c>
      <c r="B2104" t="s">
        <v>2755</v>
      </c>
      <c r="C2104" s="2" t="s">
        <v>385</v>
      </c>
      <c r="D2104" s="2">
        <f t="shared" si="32"/>
        <v>425</v>
      </c>
      <c r="E2104" t="s">
        <v>24</v>
      </c>
      <c r="F2104" t="s">
        <v>2754</v>
      </c>
    </row>
    <row r="2105" spans="1:6">
      <c r="A2105" t="s">
        <v>2750</v>
      </c>
      <c r="B2105" t="s">
        <v>2758</v>
      </c>
      <c r="C2105" s="2" t="s">
        <v>2756</v>
      </c>
      <c r="D2105" s="2">
        <f t="shared" si="32"/>
        <v>1</v>
      </c>
      <c r="E2105" t="s">
        <v>7</v>
      </c>
      <c r="F2105" t="s">
        <v>2757</v>
      </c>
    </row>
    <row r="2106" spans="1:6">
      <c r="A2106" t="s">
        <v>2750</v>
      </c>
      <c r="B2106" t="s">
        <v>2760</v>
      </c>
      <c r="C2106" s="2" t="s">
        <v>911</v>
      </c>
      <c r="D2106" s="2">
        <f t="shared" si="32"/>
        <v>34</v>
      </c>
      <c r="E2106" t="s">
        <v>7</v>
      </c>
      <c r="F2106" t="s">
        <v>2759</v>
      </c>
    </row>
    <row r="2107" spans="1:6">
      <c r="A2107" t="s">
        <v>2750</v>
      </c>
      <c r="B2107" t="s">
        <v>2762</v>
      </c>
      <c r="C2107" s="2" t="s">
        <v>251</v>
      </c>
      <c r="D2107" s="2">
        <f t="shared" si="32"/>
        <v>675</v>
      </c>
      <c r="E2107" t="s">
        <v>7</v>
      </c>
      <c r="F2107" t="s">
        <v>2761</v>
      </c>
    </row>
    <row r="2108" spans="1:6">
      <c r="A2108" t="s">
        <v>2750</v>
      </c>
      <c r="B2108" t="s">
        <v>2764</v>
      </c>
      <c r="C2108" s="2" t="s">
        <v>251</v>
      </c>
      <c r="D2108" s="2">
        <f t="shared" si="32"/>
        <v>675</v>
      </c>
      <c r="E2108" t="s">
        <v>7</v>
      </c>
      <c r="F2108" t="s">
        <v>2763</v>
      </c>
    </row>
    <row r="2109" spans="1:6">
      <c r="A2109" t="s">
        <v>2750</v>
      </c>
      <c r="B2109" t="s">
        <v>2766</v>
      </c>
      <c r="C2109" s="2" t="s">
        <v>251</v>
      </c>
      <c r="D2109" s="2">
        <f t="shared" si="32"/>
        <v>675</v>
      </c>
      <c r="E2109" t="s">
        <v>24</v>
      </c>
      <c r="F2109" t="s">
        <v>2765</v>
      </c>
    </row>
    <row r="2110" spans="1:6">
      <c r="A2110" t="s">
        <v>2750</v>
      </c>
      <c r="B2110" t="s">
        <v>2768</v>
      </c>
      <c r="C2110" s="2" t="s">
        <v>251</v>
      </c>
      <c r="D2110" s="2">
        <f t="shared" si="32"/>
        <v>675</v>
      </c>
      <c r="E2110" t="s">
        <v>7</v>
      </c>
      <c r="F2110" t="s">
        <v>2767</v>
      </c>
    </row>
    <row r="2111" spans="1:6">
      <c r="A2111" t="s">
        <v>2750</v>
      </c>
      <c r="B2111" t="s">
        <v>2769</v>
      </c>
      <c r="C2111" s="2" t="s">
        <v>385</v>
      </c>
      <c r="D2111" s="2">
        <f t="shared" si="32"/>
        <v>425</v>
      </c>
      <c r="E2111" t="s">
        <v>7</v>
      </c>
      <c r="F2111" t="s">
        <v>2638</v>
      </c>
    </row>
    <row r="2112" spans="1:6">
      <c r="A2112" t="s">
        <v>2750</v>
      </c>
      <c r="B2112" t="s">
        <v>2771</v>
      </c>
      <c r="C2112" s="2" t="s">
        <v>743</v>
      </c>
      <c r="D2112" s="2">
        <f t="shared" si="32"/>
        <v>19</v>
      </c>
      <c r="E2112" t="s">
        <v>7</v>
      </c>
      <c r="F2112" t="s">
        <v>2770</v>
      </c>
    </row>
    <row r="2113" spans="1:6">
      <c r="A2113" t="s">
        <v>2750</v>
      </c>
      <c r="B2113" t="s">
        <v>2773</v>
      </c>
      <c r="C2113" s="2" t="s">
        <v>244</v>
      </c>
      <c r="D2113" s="2">
        <f t="shared" si="32"/>
        <v>202</v>
      </c>
      <c r="E2113" t="s">
        <v>7</v>
      </c>
      <c r="F2113" t="s">
        <v>2772</v>
      </c>
    </row>
    <row r="2114" spans="1:6">
      <c r="A2114" t="s">
        <v>2750</v>
      </c>
      <c r="B2114" t="s">
        <v>2774</v>
      </c>
      <c r="C2114" s="2" t="s">
        <v>422</v>
      </c>
      <c r="D2114" s="2">
        <f t="shared" si="32"/>
        <v>72</v>
      </c>
      <c r="E2114" t="s">
        <v>24</v>
      </c>
      <c r="F2114" t="s">
        <v>2748</v>
      </c>
    </row>
    <row r="2115" spans="1:6">
      <c r="A2115" t="s">
        <v>2750</v>
      </c>
      <c r="B2115" t="s">
        <v>2776</v>
      </c>
      <c r="C2115" s="2" t="s">
        <v>743</v>
      </c>
      <c r="D2115" s="2">
        <f t="shared" ref="D2115:D2178" si="33">COUNTIF($C$2:$C$3136,$C2115)</f>
        <v>19</v>
      </c>
      <c r="E2115" t="s">
        <v>24</v>
      </c>
      <c r="F2115" t="s">
        <v>2775</v>
      </c>
    </row>
    <row r="2116" spans="1:6">
      <c r="A2116" t="s">
        <v>2750</v>
      </c>
      <c r="B2116" t="s">
        <v>2778</v>
      </c>
      <c r="C2116" s="2" t="s">
        <v>911</v>
      </c>
      <c r="D2116" s="2">
        <f t="shared" si="33"/>
        <v>34</v>
      </c>
      <c r="E2116" t="s">
        <v>7</v>
      </c>
      <c r="F2116" t="s">
        <v>2777</v>
      </c>
    </row>
    <row r="2117" spans="1:6">
      <c r="A2117" t="s">
        <v>2750</v>
      </c>
      <c r="B2117" t="s">
        <v>2780</v>
      </c>
      <c r="C2117" s="2" t="s">
        <v>251</v>
      </c>
      <c r="D2117" s="2">
        <f t="shared" si="33"/>
        <v>675</v>
      </c>
      <c r="E2117" t="s">
        <v>7</v>
      </c>
      <c r="F2117" t="s">
        <v>2779</v>
      </c>
    </row>
    <row r="2118" spans="1:6">
      <c r="A2118" t="s">
        <v>2750</v>
      </c>
      <c r="B2118" t="s">
        <v>2782</v>
      </c>
      <c r="C2118" s="2" t="s">
        <v>241</v>
      </c>
      <c r="D2118" s="2">
        <f t="shared" si="33"/>
        <v>189</v>
      </c>
      <c r="E2118" t="s">
        <v>7</v>
      </c>
      <c r="F2118" t="s">
        <v>2781</v>
      </c>
    </row>
    <row r="2119" spans="1:6">
      <c r="A2119" t="s">
        <v>2750</v>
      </c>
      <c r="B2119" t="s">
        <v>2784</v>
      </c>
      <c r="C2119" s="2" t="s">
        <v>422</v>
      </c>
      <c r="D2119" s="2">
        <f t="shared" si="33"/>
        <v>72</v>
      </c>
      <c r="E2119" t="s">
        <v>7</v>
      </c>
      <c r="F2119" t="s">
        <v>2783</v>
      </c>
    </row>
    <row r="2120" spans="1:6">
      <c r="A2120" t="s">
        <v>2750</v>
      </c>
      <c r="C2120" s="2" t="s">
        <v>1387</v>
      </c>
      <c r="D2120" s="2">
        <f t="shared" si="33"/>
        <v>16</v>
      </c>
      <c r="E2120" t="s">
        <v>24</v>
      </c>
      <c r="F2120" t="s">
        <v>2785</v>
      </c>
    </row>
    <row r="2121" spans="1:6">
      <c r="A2121" t="s">
        <v>2750</v>
      </c>
      <c r="C2121" s="2" t="s">
        <v>743</v>
      </c>
      <c r="D2121" s="2">
        <f t="shared" si="33"/>
        <v>19</v>
      </c>
      <c r="E2121" t="s">
        <v>7</v>
      </c>
      <c r="F2121" t="s">
        <v>2786</v>
      </c>
    </row>
    <row r="2122" spans="1:6">
      <c r="A2122" t="s">
        <v>2787</v>
      </c>
      <c r="B2122" t="s">
        <v>2789</v>
      </c>
      <c r="C2122" s="2" t="s">
        <v>721</v>
      </c>
      <c r="D2122" s="2">
        <f t="shared" si="33"/>
        <v>63</v>
      </c>
      <c r="E2122" t="s">
        <v>7</v>
      </c>
      <c r="F2122" t="s">
        <v>2788</v>
      </c>
    </row>
    <row r="2123" spans="1:6">
      <c r="A2123" t="s">
        <v>2787</v>
      </c>
      <c r="B2123" t="s">
        <v>2790</v>
      </c>
      <c r="C2123" s="2" t="s">
        <v>422</v>
      </c>
      <c r="D2123" s="2">
        <f t="shared" si="33"/>
        <v>72</v>
      </c>
      <c r="E2123" t="s">
        <v>7</v>
      </c>
      <c r="F2123" t="s">
        <v>2744</v>
      </c>
    </row>
    <row r="2124" spans="1:6">
      <c r="A2124" t="s">
        <v>2787</v>
      </c>
      <c r="B2124" t="s">
        <v>2792</v>
      </c>
      <c r="C2124" s="2" t="s">
        <v>385</v>
      </c>
      <c r="D2124" s="2">
        <f t="shared" si="33"/>
        <v>425</v>
      </c>
      <c r="E2124" t="s">
        <v>7</v>
      </c>
      <c r="F2124" t="s">
        <v>2791</v>
      </c>
    </row>
    <row r="2125" spans="1:6">
      <c r="A2125" t="s">
        <v>2787</v>
      </c>
      <c r="B2125" t="s">
        <v>2794</v>
      </c>
      <c r="C2125" s="2" t="s">
        <v>385</v>
      </c>
      <c r="D2125" s="2">
        <f t="shared" si="33"/>
        <v>425</v>
      </c>
      <c r="E2125" t="s">
        <v>7</v>
      </c>
      <c r="F2125" t="s">
        <v>2793</v>
      </c>
    </row>
    <row r="2126" spans="1:6">
      <c r="A2126" t="s">
        <v>2787</v>
      </c>
      <c r="B2126" t="s">
        <v>2796</v>
      </c>
      <c r="C2126" s="2" t="s">
        <v>721</v>
      </c>
      <c r="D2126" s="2">
        <f t="shared" si="33"/>
        <v>63</v>
      </c>
      <c r="E2126" t="s">
        <v>7</v>
      </c>
      <c r="F2126" t="s">
        <v>2795</v>
      </c>
    </row>
    <row r="2127" spans="1:6">
      <c r="A2127" t="s">
        <v>2787</v>
      </c>
      <c r="B2127" t="s">
        <v>2797</v>
      </c>
      <c r="C2127" s="2" t="s">
        <v>743</v>
      </c>
      <c r="D2127" s="2">
        <f t="shared" si="33"/>
        <v>19</v>
      </c>
      <c r="E2127" t="s">
        <v>7</v>
      </c>
      <c r="F2127" t="s">
        <v>2714</v>
      </c>
    </row>
    <row r="2128" spans="1:6">
      <c r="A2128" t="s">
        <v>2787</v>
      </c>
      <c r="B2128" t="s">
        <v>2800</v>
      </c>
      <c r="C2128" s="2" t="s">
        <v>2798</v>
      </c>
      <c r="D2128" s="2">
        <f t="shared" si="33"/>
        <v>1</v>
      </c>
      <c r="E2128" t="s">
        <v>7</v>
      </c>
      <c r="F2128" t="s">
        <v>2799</v>
      </c>
    </row>
    <row r="2129" spans="1:6">
      <c r="A2129" t="s">
        <v>2787</v>
      </c>
      <c r="B2129" t="s">
        <v>2802</v>
      </c>
      <c r="C2129" s="2" t="s">
        <v>759</v>
      </c>
      <c r="D2129" s="2">
        <f t="shared" si="33"/>
        <v>3</v>
      </c>
      <c r="E2129" t="s">
        <v>7</v>
      </c>
      <c r="F2129" t="s">
        <v>2801</v>
      </c>
    </row>
    <row r="2130" spans="1:6">
      <c r="A2130" t="s">
        <v>2787</v>
      </c>
      <c r="B2130" t="s">
        <v>2804</v>
      </c>
      <c r="C2130" s="2" t="s">
        <v>385</v>
      </c>
      <c r="D2130" s="2">
        <f t="shared" si="33"/>
        <v>425</v>
      </c>
      <c r="E2130" t="s">
        <v>7</v>
      </c>
      <c r="F2130" t="s">
        <v>2803</v>
      </c>
    </row>
    <row r="2131" spans="1:6">
      <c r="A2131" t="s">
        <v>2787</v>
      </c>
      <c r="B2131" t="s">
        <v>2806</v>
      </c>
      <c r="C2131" s="2" t="s">
        <v>385</v>
      </c>
      <c r="D2131" s="2">
        <f t="shared" si="33"/>
        <v>425</v>
      </c>
      <c r="E2131" t="s">
        <v>24</v>
      </c>
      <c r="F2131" t="s">
        <v>2805</v>
      </c>
    </row>
    <row r="2132" spans="1:6">
      <c r="A2132" t="s">
        <v>2787</v>
      </c>
      <c r="B2132" t="s">
        <v>2807</v>
      </c>
      <c r="C2132" s="2" t="s">
        <v>385</v>
      </c>
      <c r="D2132" s="2">
        <f t="shared" si="33"/>
        <v>425</v>
      </c>
      <c r="E2132" t="s">
        <v>7</v>
      </c>
      <c r="F2132" t="s">
        <v>2710</v>
      </c>
    </row>
    <row r="2133" spans="1:6">
      <c r="A2133" t="s">
        <v>2787</v>
      </c>
      <c r="B2133" t="s">
        <v>2809</v>
      </c>
      <c r="C2133" s="2" t="s">
        <v>259</v>
      </c>
      <c r="D2133" s="2">
        <f t="shared" si="33"/>
        <v>67</v>
      </c>
      <c r="E2133" t="s">
        <v>7</v>
      </c>
      <c r="F2133" t="s">
        <v>2808</v>
      </c>
    </row>
    <row r="2134" spans="1:6">
      <c r="A2134" t="s">
        <v>2787</v>
      </c>
      <c r="B2134" t="s">
        <v>1809</v>
      </c>
      <c r="C2134" s="2" t="s">
        <v>702</v>
      </c>
      <c r="D2134" s="2">
        <f t="shared" si="33"/>
        <v>30</v>
      </c>
      <c r="E2134" t="s">
        <v>7</v>
      </c>
      <c r="F2134" t="s">
        <v>2748</v>
      </c>
    </row>
    <row r="2135" spans="1:6">
      <c r="A2135" t="s">
        <v>2787</v>
      </c>
      <c r="B2135" t="s">
        <v>2810</v>
      </c>
      <c r="C2135" s="2" t="s">
        <v>904</v>
      </c>
      <c r="D2135" s="2">
        <f t="shared" si="33"/>
        <v>32</v>
      </c>
      <c r="E2135" t="s">
        <v>7</v>
      </c>
      <c r="F2135" t="s">
        <v>2795</v>
      </c>
    </row>
    <row r="2136" spans="1:6">
      <c r="A2136" t="s">
        <v>2787</v>
      </c>
      <c r="B2136" t="s">
        <v>2812</v>
      </c>
      <c r="C2136" s="2" t="s">
        <v>385</v>
      </c>
      <c r="D2136" s="2">
        <f t="shared" si="33"/>
        <v>425</v>
      </c>
      <c r="E2136" t="s">
        <v>7</v>
      </c>
      <c r="F2136" t="s">
        <v>2811</v>
      </c>
    </row>
    <row r="2137" spans="1:6">
      <c r="A2137" t="s">
        <v>2787</v>
      </c>
      <c r="B2137" t="s">
        <v>2813</v>
      </c>
      <c r="C2137" s="2" t="s">
        <v>268</v>
      </c>
      <c r="D2137" s="2">
        <f t="shared" si="33"/>
        <v>46</v>
      </c>
      <c r="E2137" t="s">
        <v>7</v>
      </c>
      <c r="F2137" t="s">
        <v>2684</v>
      </c>
    </row>
    <row r="2138" spans="1:6">
      <c r="A2138" t="s">
        <v>2787</v>
      </c>
      <c r="B2138" t="s">
        <v>2814</v>
      </c>
      <c r="C2138" s="2" t="s">
        <v>20</v>
      </c>
      <c r="D2138" s="2">
        <f t="shared" si="33"/>
        <v>50</v>
      </c>
      <c r="E2138" t="s">
        <v>7</v>
      </c>
      <c r="F2138" t="s">
        <v>2748</v>
      </c>
    </row>
    <row r="2139" spans="1:6">
      <c r="A2139" t="s">
        <v>2787</v>
      </c>
      <c r="C2139" s="2" t="s">
        <v>721</v>
      </c>
      <c r="D2139" s="2">
        <f t="shared" si="33"/>
        <v>63</v>
      </c>
      <c r="E2139" t="s">
        <v>24</v>
      </c>
      <c r="F2139" t="s">
        <v>2815</v>
      </c>
    </row>
    <row r="2140" spans="1:6">
      <c r="A2140" t="s">
        <v>2787</v>
      </c>
      <c r="C2140" s="2" t="s">
        <v>724</v>
      </c>
      <c r="D2140" s="2">
        <f t="shared" si="33"/>
        <v>4</v>
      </c>
      <c r="E2140" t="s">
        <v>7</v>
      </c>
      <c r="F2140" t="s">
        <v>2652</v>
      </c>
    </row>
    <row r="2141" spans="1:6">
      <c r="A2141" t="s">
        <v>2787</v>
      </c>
      <c r="C2141" s="2" t="s">
        <v>721</v>
      </c>
      <c r="D2141" s="2">
        <f t="shared" si="33"/>
        <v>63</v>
      </c>
      <c r="E2141" t="s">
        <v>7</v>
      </c>
      <c r="F2141" t="s">
        <v>2816</v>
      </c>
    </row>
    <row r="2142" spans="1:6">
      <c r="A2142" t="s">
        <v>2817</v>
      </c>
      <c r="B2142" t="s">
        <v>2818</v>
      </c>
      <c r="C2142" s="2" t="s">
        <v>721</v>
      </c>
      <c r="D2142" s="2">
        <f t="shared" si="33"/>
        <v>63</v>
      </c>
      <c r="E2142" t="s">
        <v>7</v>
      </c>
      <c r="F2142" t="s">
        <v>2793</v>
      </c>
    </row>
    <row r="2143" spans="1:6">
      <c r="A2143" t="s">
        <v>2817</v>
      </c>
      <c r="B2143" t="s">
        <v>2820</v>
      </c>
      <c r="C2143" s="2" t="s">
        <v>422</v>
      </c>
      <c r="D2143" s="2">
        <f t="shared" si="33"/>
        <v>72</v>
      </c>
      <c r="E2143" t="s">
        <v>7</v>
      </c>
      <c r="F2143" t="s">
        <v>2819</v>
      </c>
    </row>
    <row r="2144" spans="1:6">
      <c r="A2144" t="s">
        <v>2817</v>
      </c>
      <c r="B2144" t="s">
        <v>2821</v>
      </c>
      <c r="C2144" s="2" t="s">
        <v>244</v>
      </c>
      <c r="D2144" s="2">
        <f t="shared" si="33"/>
        <v>202</v>
      </c>
      <c r="E2144" t="s">
        <v>7</v>
      </c>
      <c r="F2144" t="s">
        <v>2714</v>
      </c>
    </row>
    <row r="2145" spans="1:6">
      <c r="A2145" t="s">
        <v>2817</v>
      </c>
      <c r="B2145" t="s">
        <v>2822</v>
      </c>
      <c r="C2145" s="2" t="s">
        <v>409</v>
      </c>
      <c r="D2145" s="2">
        <f t="shared" si="33"/>
        <v>32</v>
      </c>
      <c r="E2145" t="s">
        <v>7</v>
      </c>
      <c r="F2145" t="s">
        <v>2673</v>
      </c>
    </row>
    <row r="2146" spans="1:6">
      <c r="A2146" t="s">
        <v>2817</v>
      </c>
      <c r="B2146" t="s">
        <v>2824</v>
      </c>
      <c r="C2146" s="2" t="s">
        <v>385</v>
      </c>
      <c r="D2146" s="2">
        <f t="shared" si="33"/>
        <v>425</v>
      </c>
      <c r="E2146" t="s">
        <v>24</v>
      </c>
      <c r="F2146" t="s">
        <v>2823</v>
      </c>
    </row>
    <row r="2147" spans="1:6">
      <c r="A2147" t="s">
        <v>2817</v>
      </c>
      <c r="B2147" t="s">
        <v>2826</v>
      </c>
      <c r="C2147" s="2" t="s">
        <v>297</v>
      </c>
      <c r="D2147" s="2">
        <f t="shared" si="33"/>
        <v>36</v>
      </c>
      <c r="E2147" t="s">
        <v>7</v>
      </c>
      <c r="F2147" t="s">
        <v>2825</v>
      </c>
    </row>
    <row r="2148" spans="1:6">
      <c r="A2148" t="s">
        <v>2817</v>
      </c>
      <c r="B2148" t="s">
        <v>2827</v>
      </c>
      <c r="C2148" s="2" t="s">
        <v>818</v>
      </c>
      <c r="D2148" s="2">
        <f t="shared" si="33"/>
        <v>6</v>
      </c>
      <c r="E2148" t="s">
        <v>7</v>
      </c>
      <c r="F2148" t="s">
        <v>2700</v>
      </c>
    </row>
    <row r="2149" spans="1:6">
      <c r="A2149" t="s">
        <v>2817</v>
      </c>
      <c r="B2149" t="s">
        <v>2828</v>
      </c>
      <c r="C2149" s="2" t="s">
        <v>251</v>
      </c>
      <c r="D2149" s="2">
        <f t="shared" si="33"/>
        <v>675</v>
      </c>
      <c r="E2149" t="s">
        <v>7</v>
      </c>
      <c r="F2149" t="s">
        <v>2793</v>
      </c>
    </row>
    <row r="2150" spans="1:6">
      <c r="A2150" t="s">
        <v>2817</v>
      </c>
      <c r="B2150" t="s">
        <v>2829</v>
      </c>
      <c r="C2150" s="2" t="s">
        <v>385</v>
      </c>
      <c r="D2150" s="2">
        <f t="shared" si="33"/>
        <v>425</v>
      </c>
      <c r="E2150" t="s">
        <v>7</v>
      </c>
      <c r="F2150" t="s">
        <v>2791</v>
      </c>
    </row>
    <row r="2151" spans="1:6">
      <c r="A2151" t="s">
        <v>2817</v>
      </c>
      <c r="B2151" t="s">
        <v>2831</v>
      </c>
      <c r="C2151" s="2" t="s">
        <v>251</v>
      </c>
      <c r="D2151" s="2">
        <f t="shared" si="33"/>
        <v>675</v>
      </c>
      <c r="E2151" t="s">
        <v>24</v>
      </c>
      <c r="F2151" t="s">
        <v>2830</v>
      </c>
    </row>
    <row r="2152" spans="1:6">
      <c r="A2152" t="s">
        <v>2817</v>
      </c>
      <c r="B2152" t="s">
        <v>2833</v>
      </c>
      <c r="C2152" s="2" t="s">
        <v>244</v>
      </c>
      <c r="D2152" s="2">
        <f t="shared" si="33"/>
        <v>202</v>
      </c>
      <c r="E2152" t="s">
        <v>24</v>
      </c>
      <c r="F2152" t="s">
        <v>2832</v>
      </c>
    </row>
    <row r="2153" spans="1:6">
      <c r="A2153" t="s">
        <v>2817</v>
      </c>
      <c r="B2153" t="s">
        <v>2834</v>
      </c>
      <c r="C2153" s="2" t="s">
        <v>495</v>
      </c>
      <c r="D2153" s="2">
        <f t="shared" si="33"/>
        <v>32</v>
      </c>
      <c r="E2153" t="s">
        <v>7</v>
      </c>
      <c r="F2153" t="s">
        <v>2748</v>
      </c>
    </row>
    <row r="2154" spans="1:6">
      <c r="A2154" t="s">
        <v>2817</v>
      </c>
      <c r="B2154" t="s">
        <v>2835</v>
      </c>
      <c r="C2154" s="2" t="s">
        <v>721</v>
      </c>
      <c r="D2154" s="2">
        <f t="shared" si="33"/>
        <v>63</v>
      </c>
      <c r="E2154" t="s">
        <v>7</v>
      </c>
      <c r="F2154" t="s">
        <v>2638</v>
      </c>
    </row>
    <row r="2155" spans="1:6">
      <c r="A2155" t="s">
        <v>2817</v>
      </c>
      <c r="B2155" t="s">
        <v>2837</v>
      </c>
      <c r="C2155" s="2" t="s">
        <v>251</v>
      </c>
      <c r="D2155" s="2">
        <f t="shared" si="33"/>
        <v>675</v>
      </c>
      <c r="E2155" t="s">
        <v>7</v>
      </c>
      <c r="F2155" t="s">
        <v>2836</v>
      </c>
    </row>
    <row r="2156" spans="1:6">
      <c r="A2156" t="s">
        <v>2817</v>
      </c>
      <c r="B2156" t="s">
        <v>2838</v>
      </c>
      <c r="C2156" s="2" t="s">
        <v>251</v>
      </c>
      <c r="D2156" s="2">
        <f t="shared" si="33"/>
        <v>675</v>
      </c>
      <c r="E2156" t="s">
        <v>7</v>
      </c>
      <c r="F2156" t="s">
        <v>2638</v>
      </c>
    </row>
    <row r="2157" spans="1:6">
      <c r="A2157" t="s">
        <v>2817</v>
      </c>
      <c r="B2157" t="s">
        <v>2840</v>
      </c>
      <c r="C2157" s="2" t="s">
        <v>385</v>
      </c>
      <c r="D2157" s="2">
        <f t="shared" si="33"/>
        <v>425</v>
      </c>
      <c r="E2157" t="s">
        <v>37</v>
      </c>
      <c r="F2157" t="s">
        <v>2839</v>
      </c>
    </row>
    <row r="2158" spans="1:6">
      <c r="A2158" t="s">
        <v>2817</v>
      </c>
      <c r="C2158" s="2" t="s">
        <v>244</v>
      </c>
      <c r="D2158" s="2">
        <f t="shared" si="33"/>
        <v>202</v>
      </c>
      <c r="E2158" t="s">
        <v>7</v>
      </c>
      <c r="F2158" t="s">
        <v>2684</v>
      </c>
    </row>
    <row r="2159" spans="1:6">
      <c r="A2159" t="s">
        <v>2817</v>
      </c>
      <c r="C2159" s="2" t="s">
        <v>251</v>
      </c>
      <c r="D2159" s="2">
        <f t="shared" si="33"/>
        <v>675</v>
      </c>
      <c r="E2159" t="s">
        <v>7</v>
      </c>
      <c r="F2159" t="s">
        <v>2841</v>
      </c>
    </row>
    <row r="2160" spans="1:6">
      <c r="A2160" t="s">
        <v>2817</v>
      </c>
      <c r="C2160" s="2" t="s">
        <v>2842</v>
      </c>
      <c r="D2160" s="2">
        <f t="shared" si="33"/>
        <v>1</v>
      </c>
      <c r="E2160" t="s">
        <v>24</v>
      </c>
      <c r="F2160" t="s">
        <v>2843</v>
      </c>
    </row>
    <row r="2161" spans="1:6">
      <c r="A2161" t="s">
        <v>2817</v>
      </c>
      <c r="C2161" s="2" t="s">
        <v>1985</v>
      </c>
      <c r="D2161" s="2">
        <f t="shared" si="33"/>
        <v>9</v>
      </c>
      <c r="E2161" t="s">
        <v>7</v>
      </c>
      <c r="F2161" t="s">
        <v>2696</v>
      </c>
    </row>
    <row r="2162" spans="1:6">
      <c r="A2162" t="s">
        <v>2844</v>
      </c>
      <c r="B2162" t="s">
        <v>2845</v>
      </c>
      <c r="C2162" s="2" t="s">
        <v>251</v>
      </c>
      <c r="D2162" s="2">
        <f t="shared" si="33"/>
        <v>675</v>
      </c>
      <c r="E2162" t="s">
        <v>7</v>
      </c>
      <c r="F2162" t="s">
        <v>2791</v>
      </c>
    </row>
    <row r="2163" spans="1:6">
      <c r="A2163" t="s">
        <v>2844</v>
      </c>
      <c r="B2163" t="s">
        <v>2846</v>
      </c>
      <c r="C2163" s="2" t="s">
        <v>244</v>
      </c>
      <c r="D2163" s="2">
        <f t="shared" si="33"/>
        <v>202</v>
      </c>
      <c r="E2163" t="s">
        <v>7</v>
      </c>
      <c r="F2163" t="s">
        <v>2652</v>
      </c>
    </row>
    <row r="2164" spans="1:6">
      <c r="A2164" t="s">
        <v>2844</v>
      </c>
      <c r="B2164" t="s">
        <v>2849</v>
      </c>
      <c r="C2164" s="2" t="s">
        <v>2847</v>
      </c>
      <c r="D2164" s="2">
        <f t="shared" si="33"/>
        <v>1</v>
      </c>
      <c r="E2164" t="s">
        <v>24</v>
      </c>
      <c r="F2164" t="s">
        <v>2848</v>
      </c>
    </row>
    <row r="2165" spans="1:6">
      <c r="A2165" t="s">
        <v>2844</v>
      </c>
      <c r="B2165" t="s">
        <v>2850</v>
      </c>
      <c r="C2165" s="2" t="s">
        <v>409</v>
      </c>
      <c r="D2165" s="2">
        <f t="shared" si="33"/>
        <v>32</v>
      </c>
      <c r="E2165" t="s">
        <v>24</v>
      </c>
      <c r="F2165" t="s">
        <v>2848</v>
      </c>
    </row>
    <row r="2166" spans="1:6">
      <c r="A2166" t="s">
        <v>2844</v>
      </c>
      <c r="B2166" t="s">
        <v>2851</v>
      </c>
      <c r="C2166" s="2" t="s">
        <v>1321</v>
      </c>
      <c r="D2166" s="2">
        <f t="shared" si="33"/>
        <v>10</v>
      </c>
      <c r="E2166" t="s">
        <v>7</v>
      </c>
      <c r="F2166" t="s">
        <v>2848</v>
      </c>
    </row>
    <row r="2167" spans="1:6">
      <c r="A2167" t="s">
        <v>2844</v>
      </c>
      <c r="B2167" t="s">
        <v>2853</v>
      </c>
      <c r="C2167" s="2" t="s">
        <v>2852</v>
      </c>
      <c r="D2167" s="2">
        <f t="shared" si="33"/>
        <v>3</v>
      </c>
      <c r="E2167" t="s">
        <v>7</v>
      </c>
      <c r="F2167" t="s">
        <v>2848</v>
      </c>
    </row>
    <row r="2168" spans="1:6">
      <c r="A2168" t="s">
        <v>2844</v>
      </c>
      <c r="B2168" t="s">
        <v>2854</v>
      </c>
      <c r="C2168" s="2" t="s">
        <v>409</v>
      </c>
      <c r="D2168" s="2">
        <f t="shared" si="33"/>
        <v>32</v>
      </c>
      <c r="E2168" t="s">
        <v>7</v>
      </c>
      <c r="F2168" t="s">
        <v>2848</v>
      </c>
    </row>
    <row r="2169" spans="1:6">
      <c r="A2169" t="s">
        <v>2844</v>
      </c>
      <c r="B2169" t="s">
        <v>2855</v>
      </c>
      <c r="C2169" s="2" t="s">
        <v>60</v>
      </c>
      <c r="D2169" s="2">
        <f t="shared" si="33"/>
        <v>63</v>
      </c>
      <c r="E2169" t="s">
        <v>7</v>
      </c>
      <c r="F2169" t="s">
        <v>2848</v>
      </c>
    </row>
    <row r="2170" spans="1:6">
      <c r="A2170" t="s">
        <v>2844</v>
      </c>
      <c r="B2170" t="s">
        <v>2857</v>
      </c>
      <c r="C2170" s="2" t="s">
        <v>22</v>
      </c>
      <c r="D2170" s="2">
        <f t="shared" si="33"/>
        <v>46</v>
      </c>
      <c r="E2170" t="s">
        <v>7</v>
      </c>
      <c r="F2170" t="s">
        <v>2856</v>
      </c>
    </row>
    <row r="2171" spans="1:6">
      <c r="A2171" t="s">
        <v>2844</v>
      </c>
      <c r="B2171" t="s">
        <v>2858</v>
      </c>
      <c r="C2171" s="2" t="s">
        <v>1321</v>
      </c>
      <c r="D2171" s="2">
        <f t="shared" si="33"/>
        <v>10</v>
      </c>
      <c r="E2171" t="s">
        <v>7</v>
      </c>
      <c r="F2171" t="s">
        <v>2848</v>
      </c>
    </row>
    <row r="2172" spans="1:6">
      <c r="A2172" t="s">
        <v>2844</v>
      </c>
      <c r="B2172" t="s">
        <v>2860</v>
      </c>
      <c r="C2172" s="2" t="s">
        <v>1321</v>
      </c>
      <c r="D2172" s="2">
        <f t="shared" si="33"/>
        <v>10</v>
      </c>
      <c r="E2172" t="s">
        <v>7</v>
      </c>
      <c r="F2172" t="s">
        <v>2859</v>
      </c>
    </row>
    <row r="2173" spans="1:6">
      <c r="A2173" t="s">
        <v>2844</v>
      </c>
      <c r="B2173" t="s">
        <v>2861</v>
      </c>
      <c r="C2173" s="2" t="s">
        <v>1321</v>
      </c>
      <c r="D2173" s="2">
        <f t="shared" si="33"/>
        <v>10</v>
      </c>
      <c r="E2173" t="s">
        <v>24</v>
      </c>
      <c r="F2173" t="s">
        <v>2848</v>
      </c>
    </row>
    <row r="2174" spans="1:6">
      <c r="A2174" t="s">
        <v>2844</v>
      </c>
      <c r="B2174" t="s">
        <v>2862</v>
      </c>
      <c r="C2174" s="2" t="s">
        <v>1321</v>
      </c>
      <c r="D2174" s="2">
        <f t="shared" si="33"/>
        <v>10</v>
      </c>
      <c r="E2174" t="s">
        <v>7</v>
      </c>
      <c r="F2174" t="s">
        <v>2848</v>
      </c>
    </row>
    <row r="2175" spans="1:6">
      <c r="A2175" t="s">
        <v>2844</v>
      </c>
      <c r="B2175" t="s">
        <v>2863</v>
      </c>
      <c r="C2175" s="2" t="s">
        <v>2852</v>
      </c>
      <c r="D2175" s="2">
        <f t="shared" si="33"/>
        <v>3</v>
      </c>
      <c r="E2175" t="s">
        <v>7</v>
      </c>
      <c r="F2175" t="s">
        <v>2848</v>
      </c>
    </row>
    <row r="2176" spans="1:6">
      <c r="A2176" t="s">
        <v>2844</v>
      </c>
      <c r="B2176" t="s">
        <v>2864</v>
      </c>
      <c r="C2176" s="2" t="s">
        <v>1321</v>
      </c>
      <c r="D2176" s="2">
        <f t="shared" si="33"/>
        <v>10</v>
      </c>
      <c r="E2176" t="s">
        <v>7</v>
      </c>
      <c r="F2176" t="s">
        <v>2848</v>
      </c>
    </row>
    <row r="2177" spans="1:6">
      <c r="A2177" t="s">
        <v>2844</v>
      </c>
      <c r="B2177" t="s">
        <v>2865</v>
      </c>
      <c r="C2177" s="2" t="s">
        <v>409</v>
      </c>
      <c r="D2177" s="2">
        <f t="shared" si="33"/>
        <v>32</v>
      </c>
      <c r="E2177" t="s">
        <v>7</v>
      </c>
      <c r="F2177" t="s">
        <v>2848</v>
      </c>
    </row>
    <row r="2178" spans="1:6">
      <c r="A2178" t="s">
        <v>2844</v>
      </c>
      <c r="B2178" t="s">
        <v>2866</v>
      </c>
      <c r="C2178" s="2" t="s">
        <v>1321</v>
      </c>
      <c r="D2178" s="2">
        <f t="shared" si="33"/>
        <v>10</v>
      </c>
      <c r="E2178" t="s">
        <v>7</v>
      </c>
      <c r="F2178" t="s">
        <v>2848</v>
      </c>
    </row>
    <row r="2179" spans="1:6">
      <c r="A2179" t="s">
        <v>2844</v>
      </c>
      <c r="B2179" t="s">
        <v>2867</v>
      </c>
      <c r="C2179" s="2" t="s">
        <v>22</v>
      </c>
      <c r="D2179" s="2">
        <f t="shared" ref="D2179:D2242" si="34">COUNTIF($C$2:$C$3136,$C2179)</f>
        <v>46</v>
      </c>
      <c r="E2179" t="s">
        <v>7</v>
      </c>
      <c r="F2179" t="s">
        <v>2848</v>
      </c>
    </row>
    <row r="2180" spans="1:6">
      <c r="A2180" t="s">
        <v>2844</v>
      </c>
      <c r="B2180" t="s">
        <v>2868</v>
      </c>
      <c r="C2180" s="2" t="s">
        <v>409</v>
      </c>
      <c r="D2180" s="2">
        <f t="shared" si="34"/>
        <v>32</v>
      </c>
      <c r="E2180" t="s">
        <v>24</v>
      </c>
      <c r="F2180" t="s">
        <v>2848</v>
      </c>
    </row>
    <row r="2181" spans="1:6">
      <c r="A2181" t="s">
        <v>2844</v>
      </c>
      <c r="B2181" t="s">
        <v>2869</v>
      </c>
      <c r="C2181" s="2" t="s">
        <v>395</v>
      </c>
      <c r="D2181" s="2">
        <f t="shared" si="34"/>
        <v>15</v>
      </c>
      <c r="E2181" t="s">
        <v>24</v>
      </c>
      <c r="F2181" t="s">
        <v>2848</v>
      </c>
    </row>
    <row r="2182" spans="1:6">
      <c r="A2182" t="s">
        <v>2870</v>
      </c>
      <c r="B2182" t="s">
        <v>2871</v>
      </c>
      <c r="C2182" s="2" t="s">
        <v>2852</v>
      </c>
      <c r="D2182" s="2">
        <f t="shared" si="34"/>
        <v>3</v>
      </c>
      <c r="E2182" t="s">
        <v>7</v>
      </c>
      <c r="F2182" t="s">
        <v>2848</v>
      </c>
    </row>
    <row r="2183" spans="1:6">
      <c r="A2183" t="s">
        <v>2870</v>
      </c>
      <c r="B2183" t="s">
        <v>2872</v>
      </c>
      <c r="C2183" s="2" t="s">
        <v>409</v>
      </c>
      <c r="D2183" s="2">
        <f t="shared" si="34"/>
        <v>32</v>
      </c>
      <c r="E2183" t="s">
        <v>24</v>
      </c>
      <c r="F2183" t="s">
        <v>2848</v>
      </c>
    </row>
    <row r="2184" spans="1:6">
      <c r="A2184" t="s">
        <v>2870</v>
      </c>
      <c r="B2184" t="s">
        <v>2873</v>
      </c>
      <c r="C2184" s="2" t="s">
        <v>22</v>
      </c>
      <c r="D2184" s="2">
        <f t="shared" si="34"/>
        <v>46</v>
      </c>
      <c r="E2184" t="s">
        <v>7</v>
      </c>
      <c r="F2184" t="s">
        <v>2848</v>
      </c>
    </row>
    <row r="2185" spans="1:6">
      <c r="A2185" t="s">
        <v>2870</v>
      </c>
      <c r="B2185" t="s">
        <v>2874</v>
      </c>
      <c r="C2185" s="2" t="s">
        <v>1321</v>
      </c>
      <c r="D2185" s="2">
        <f t="shared" si="34"/>
        <v>10</v>
      </c>
      <c r="E2185" t="s">
        <v>7</v>
      </c>
      <c r="F2185" t="s">
        <v>2848</v>
      </c>
    </row>
    <row r="2186" spans="1:6">
      <c r="A2186" t="s">
        <v>2870</v>
      </c>
      <c r="B2186" t="s">
        <v>2875</v>
      </c>
      <c r="C2186" s="2" t="s">
        <v>22</v>
      </c>
      <c r="D2186" s="2">
        <f t="shared" si="34"/>
        <v>46</v>
      </c>
      <c r="E2186" t="s">
        <v>7</v>
      </c>
      <c r="F2186" t="s">
        <v>2848</v>
      </c>
    </row>
    <row r="2187" spans="1:6">
      <c r="A2187" t="s">
        <v>2870</v>
      </c>
      <c r="B2187" t="s">
        <v>2876</v>
      </c>
      <c r="C2187" s="2" t="s">
        <v>553</v>
      </c>
      <c r="D2187" s="2">
        <f t="shared" si="34"/>
        <v>2</v>
      </c>
      <c r="E2187" t="s">
        <v>7</v>
      </c>
      <c r="F2187" t="s">
        <v>2848</v>
      </c>
    </row>
    <row r="2188" spans="1:6">
      <c r="A2188" t="s">
        <v>2870</v>
      </c>
      <c r="B2188" t="s">
        <v>1247</v>
      </c>
      <c r="C2188" s="2" t="s">
        <v>409</v>
      </c>
      <c r="D2188" s="2">
        <f t="shared" si="34"/>
        <v>32</v>
      </c>
      <c r="E2188" t="s">
        <v>7</v>
      </c>
      <c r="F2188" t="s">
        <v>2848</v>
      </c>
    </row>
    <row r="2189" spans="1:6">
      <c r="A2189" t="s">
        <v>2870</v>
      </c>
      <c r="B2189" t="s">
        <v>2877</v>
      </c>
      <c r="C2189" s="2" t="s">
        <v>60</v>
      </c>
      <c r="D2189" s="2">
        <f t="shared" si="34"/>
        <v>63</v>
      </c>
      <c r="E2189" t="s">
        <v>7</v>
      </c>
      <c r="F2189" t="s">
        <v>2848</v>
      </c>
    </row>
    <row r="2190" spans="1:6">
      <c r="A2190" t="s">
        <v>2870</v>
      </c>
      <c r="B2190" t="s">
        <v>2879</v>
      </c>
      <c r="C2190" s="2" t="s">
        <v>297</v>
      </c>
      <c r="D2190" s="2">
        <f t="shared" si="34"/>
        <v>36</v>
      </c>
      <c r="E2190" t="s">
        <v>24</v>
      </c>
      <c r="F2190" t="s">
        <v>2878</v>
      </c>
    </row>
    <row r="2191" spans="1:6">
      <c r="A2191" t="s">
        <v>2870</v>
      </c>
      <c r="B2191" t="s">
        <v>2881</v>
      </c>
      <c r="C2191" s="2" t="s">
        <v>251</v>
      </c>
      <c r="D2191" s="2">
        <f t="shared" si="34"/>
        <v>675</v>
      </c>
      <c r="E2191" t="s">
        <v>7</v>
      </c>
      <c r="F2191" t="s">
        <v>2880</v>
      </c>
    </row>
    <row r="2192" spans="1:6">
      <c r="A2192" t="s">
        <v>2870</v>
      </c>
      <c r="B2192" t="s">
        <v>2883</v>
      </c>
      <c r="C2192" s="2" t="s">
        <v>385</v>
      </c>
      <c r="D2192" s="2">
        <f t="shared" si="34"/>
        <v>425</v>
      </c>
      <c r="E2192" t="s">
        <v>7</v>
      </c>
      <c r="F2192" t="s">
        <v>2882</v>
      </c>
    </row>
    <row r="2193" spans="1:6">
      <c r="A2193" t="s">
        <v>2870</v>
      </c>
      <c r="B2193" t="s">
        <v>2885</v>
      </c>
      <c r="C2193" s="2" t="s">
        <v>251</v>
      </c>
      <c r="D2193" s="2">
        <f t="shared" si="34"/>
        <v>675</v>
      </c>
      <c r="E2193" t="s">
        <v>7</v>
      </c>
      <c r="F2193" t="s">
        <v>2884</v>
      </c>
    </row>
    <row r="2194" spans="1:6">
      <c r="A2194" t="s">
        <v>2870</v>
      </c>
      <c r="B2194" t="s">
        <v>2887</v>
      </c>
      <c r="C2194" s="2" t="s">
        <v>251</v>
      </c>
      <c r="D2194" s="2">
        <f t="shared" si="34"/>
        <v>675</v>
      </c>
      <c r="E2194" t="s">
        <v>7</v>
      </c>
      <c r="F2194" t="s">
        <v>2886</v>
      </c>
    </row>
    <row r="2195" spans="1:6">
      <c r="A2195" t="s">
        <v>2870</v>
      </c>
      <c r="B2195" t="s">
        <v>828</v>
      </c>
      <c r="C2195" s="2" t="s">
        <v>385</v>
      </c>
      <c r="D2195" s="2">
        <f t="shared" si="34"/>
        <v>425</v>
      </c>
      <c r="E2195" t="s">
        <v>7</v>
      </c>
      <c r="F2195" t="s">
        <v>2888</v>
      </c>
    </row>
    <row r="2196" spans="1:6">
      <c r="A2196" t="s">
        <v>2870</v>
      </c>
      <c r="C2196" s="2" t="s">
        <v>739</v>
      </c>
      <c r="D2196" s="2">
        <f t="shared" si="34"/>
        <v>8</v>
      </c>
      <c r="E2196" t="s">
        <v>7</v>
      </c>
      <c r="F2196" t="s">
        <v>2889</v>
      </c>
    </row>
    <row r="2197" spans="1:6">
      <c r="A2197" t="s">
        <v>2870</v>
      </c>
      <c r="C2197" s="2" t="s">
        <v>385</v>
      </c>
      <c r="D2197" s="2">
        <f t="shared" si="34"/>
        <v>425</v>
      </c>
      <c r="E2197" t="s">
        <v>24</v>
      </c>
      <c r="F2197" t="s">
        <v>2890</v>
      </c>
    </row>
    <row r="2198" spans="1:6">
      <c r="A2198" t="s">
        <v>2870</v>
      </c>
      <c r="C2198" s="2" t="s">
        <v>385</v>
      </c>
      <c r="D2198" s="2">
        <f t="shared" si="34"/>
        <v>425</v>
      </c>
      <c r="E2198" t="s">
        <v>7</v>
      </c>
      <c r="F2198" t="s">
        <v>2888</v>
      </c>
    </row>
    <row r="2199" spans="1:6">
      <c r="A2199" t="s">
        <v>2870</v>
      </c>
      <c r="C2199" s="2" t="s">
        <v>251</v>
      </c>
      <c r="D2199" s="2">
        <f t="shared" si="34"/>
        <v>675</v>
      </c>
      <c r="E2199" t="s">
        <v>7</v>
      </c>
      <c r="F2199" t="s">
        <v>2891</v>
      </c>
    </row>
    <row r="2200" spans="1:6">
      <c r="A2200" t="s">
        <v>2870</v>
      </c>
      <c r="C2200" s="2" t="s">
        <v>251</v>
      </c>
      <c r="D2200" s="2">
        <f t="shared" si="34"/>
        <v>675</v>
      </c>
      <c r="E2200" t="s">
        <v>7</v>
      </c>
      <c r="F2200" t="s">
        <v>2892</v>
      </c>
    </row>
    <row r="2201" spans="1:6">
      <c r="A2201" t="s">
        <v>2870</v>
      </c>
      <c r="C2201" s="2" t="s">
        <v>251</v>
      </c>
      <c r="D2201" s="2">
        <f t="shared" si="34"/>
        <v>675</v>
      </c>
      <c r="E2201" t="s">
        <v>7</v>
      </c>
      <c r="F2201" t="s">
        <v>2893</v>
      </c>
    </row>
    <row r="2202" spans="1:6">
      <c r="A2202" t="s">
        <v>2894</v>
      </c>
      <c r="B2202" t="s">
        <v>2896</v>
      </c>
      <c r="C2202" s="2" t="s">
        <v>385</v>
      </c>
      <c r="D2202" s="2">
        <f t="shared" si="34"/>
        <v>425</v>
      </c>
      <c r="E2202" t="s">
        <v>24</v>
      </c>
      <c r="F2202" t="s">
        <v>2895</v>
      </c>
    </row>
    <row r="2203" spans="1:6">
      <c r="A2203" t="s">
        <v>2894</v>
      </c>
      <c r="B2203" t="s">
        <v>2899</v>
      </c>
      <c r="C2203" s="2" t="s">
        <v>2897</v>
      </c>
      <c r="D2203" s="2">
        <f t="shared" si="34"/>
        <v>1</v>
      </c>
      <c r="E2203" t="s">
        <v>7</v>
      </c>
      <c r="F2203" t="s">
        <v>2898</v>
      </c>
    </row>
    <row r="2204" spans="1:6">
      <c r="A2204" t="s">
        <v>2894</v>
      </c>
      <c r="B2204" t="s">
        <v>2900</v>
      </c>
      <c r="C2204" s="2" t="s">
        <v>581</v>
      </c>
      <c r="D2204" s="2">
        <f t="shared" si="34"/>
        <v>2</v>
      </c>
      <c r="E2204" t="s">
        <v>7</v>
      </c>
      <c r="F2204" t="s">
        <v>2888</v>
      </c>
    </row>
    <row r="2205" spans="1:6">
      <c r="A2205" t="s">
        <v>2894</v>
      </c>
      <c r="B2205" t="s">
        <v>2902</v>
      </c>
      <c r="C2205" s="2" t="s">
        <v>422</v>
      </c>
      <c r="D2205" s="2">
        <f t="shared" si="34"/>
        <v>72</v>
      </c>
      <c r="E2205" t="s">
        <v>7</v>
      </c>
      <c r="F2205" t="s">
        <v>2901</v>
      </c>
    </row>
    <row r="2206" spans="1:6">
      <c r="A2206" t="s">
        <v>2894</v>
      </c>
      <c r="B2206" t="s">
        <v>2904</v>
      </c>
      <c r="C2206" s="2" t="s">
        <v>385</v>
      </c>
      <c r="D2206" s="2">
        <f t="shared" si="34"/>
        <v>425</v>
      </c>
      <c r="E2206" t="s">
        <v>7</v>
      </c>
      <c r="F2206" t="s">
        <v>2903</v>
      </c>
    </row>
    <row r="2207" spans="1:6">
      <c r="A2207" t="s">
        <v>2894</v>
      </c>
      <c r="B2207" t="s">
        <v>2905</v>
      </c>
      <c r="C2207" s="2" t="s">
        <v>385</v>
      </c>
      <c r="D2207" s="2">
        <f t="shared" si="34"/>
        <v>425</v>
      </c>
      <c r="E2207" t="s">
        <v>24</v>
      </c>
      <c r="F2207" t="s">
        <v>2888</v>
      </c>
    </row>
    <row r="2208" spans="1:6">
      <c r="A2208" t="s">
        <v>2894</v>
      </c>
      <c r="B2208" t="s">
        <v>2906</v>
      </c>
      <c r="C2208" s="2" t="s">
        <v>251</v>
      </c>
      <c r="D2208" s="2">
        <f t="shared" si="34"/>
        <v>675</v>
      </c>
      <c r="E2208" t="s">
        <v>7</v>
      </c>
      <c r="F2208" t="s">
        <v>2888</v>
      </c>
    </row>
    <row r="2209" spans="1:6">
      <c r="A2209" t="s">
        <v>2894</v>
      </c>
      <c r="B2209" t="s">
        <v>2907</v>
      </c>
      <c r="C2209" s="2" t="s">
        <v>251</v>
      </c>
      <c r="D2209" s="2">
        <f t="shared" si="34"/>
        <v>675</v>
      </c>
      <c r="E2209" t="s">
        <v>24</v>
      </c>
      <c r="F2209" t="s">
        <v>2901</v>
      </c>
    </row>
    <row r="2210" spans="1:6">
      <c r="A2210" t="s">
        <v>2894</v>
      </c>
      <c r="B2210" t="s">
        <v>2908</v>
      </c>
      <c r="C2210" s="2" t="s">
        <v>251</v>
      </c>
      <c r="D2210" s="2">
        <f t="shared" si="34"/>
        <v>675</v>
      </c>
      <c r="E2210" t="s">
        <v>7</v>
      </c>
      <c r="F2210" t="s">
        <v>2888</v>
      </c>
    </row>
    <row r="2211" spans="1:6">
      <c r="A2211" t="s">
        <v>2894</v>
      </c>
      <c r="C2211" s="2" t="s">
        <v>6</v>
      </c>
      <c r="D2211" s="2">
        <f t="shared" si="34"/>
        <v>216</v>
      </c>
      <c r="E2211" t="s">
        <v>7</v>
      </c>
      <c r="F2211" t="s">
        <v>2909</v>
      </c>
    </row>
    <row r="2212" spans="1:6">
      <c r="A2212" t="s">
        <v>2894</v>
      </c>
      <c r="C2212" s="2" t="s">
        <v>702</v>
      </c>
      <c r="D2212" s="2">
        <f t="shared" si="34"/>
        <v>30</v>
      </c>
      <c r="E2212" t="s">
        <v>7</v>
      </c>
      <c r="F2212" t="s">
        <v>2910</v>
      </c>
    </row>
    <row r="2213" spans="1:6">
      <c r="A2213" t="s">
        <v>2894</v>
      </c>
      <c r="C2213" s="2" t="s">
        <v>385</v>
      </c>
      <c r="D2213" s="2">
        <f t="shared" si="34"/>
        <v>425</v>
      </c>
      <c r="E2213" t="s">
        <v>7</v>
      </c>
      <c r="F2213" t="s">
        <v>2909</v>
      </c>
    </row>
    <row r="2214" spans="1:6">
      <c r="A2214" t="s">
        <v>2894</v>
      </c>
      <c r="C2214" s="2" t="s">
        <v>385</v>
      </c>
      <c r="D2214" s="2">
        <f t="shared" si="34"/>
        <v>425</v>
      </c>
      <c r="E2214" t="s">
        <v>7</v>
      </c>
      <c r="F2214" t="s">
        <v>2888</v>
      </c>
    </row>
    <row r="2215" spans="1:6">
      <c r="A2215" t="s">
        <v>2894</v>
      </c>
      <c r="C2215" s="2" t="s">
        <v>385</v>
      </c>
      <c r="D2215" s="2">
        <f t="shared" si="34"/>
        <v>425</v>
      </c>
      <c r="E2215" t="s">
        <v>7</v>
      </c>
      <c r="F2215" t="s">
        <v>2888</v>
      </c>
    </row>
    <row r="2216" spans="1:6">
      <c r="A2216" t="s">
        <v>2894</v>
      </c>
      <c r="C2216" s="2" t="s">
        <v>385</v>
      </c>
      <c r="D2216" s="2">
        <f t="shared" si="34"/>
        <v>425</v>
      </c>
      <c r="E2216" t="s">
        <v>24</v>
      </c>
      <c r="F2216" t="s">
        <v>2911</v>
      </c>
    </row>
    <row r="2217" spans="1:6">
      <c r="A2217" t="s">
        <v>2894</v>
      </c>
      <c r="C2217" s="2" t="s">
        <v>385</v>
      </c>
      <c r="D2217" s="2">
        <f t="shared" si="34"/>
        <v>425</v>
      </c>
      <c r="E2217" t="s">
        <v>24</v>
      </c>
      <c r="F2217" t="s">
        <v>2888</v>
      </c>
    </row>
    <row r="2218" spans="1:6">
      <c r="A2218" t="s">
        <v>2894</v>
      </c>
      <c r="C2218" s="2" t="s">
        <v>385</v>
      </c>
      <c r="D2218" s="2">
        <f t="shared" si="34"/>
        <v>425</v>
      </c>
      <c r="E2218" t="s">
        <v>7</v>
      </c>
      <c r="F2218" t="s">
        <v>2912</v>
      </c>
    </row>
    <row r="2219" spans="1:6">
      <c r="A2219" t="s">
        <v>2894</v>
      </c>
      <c r="C2219" s="2" t="s">
        <v>385</v>
      </c>
      <c r="D2219" s="2">
        <f t="shared" si="34"/>
        <v>425</v>
      </c>
      <c r="E2219" t="s">
        <v>24</v>
      </c>
      <c r="F2219" t="s">
        <v>2913</v>
      </c>
    </row>
    <row r="2220" spans="1:6">
      <c r="A2220" t="s">
        <v>2894</v>
      </c>
      <c r="C2220" s="2" t="s">
        <v>241</v>
      </c>
      <c r="D2220" s="2">
        <f t="shared" si="34"/>
        <v>189</v>
      </c>
      <c r="E2220" t="s">
        <v>7</v>
      </c>
      <c r="F2220" t="s">
        <v>2914</v>
      </c>
    </row>
    <row r="2221" spans="1:6">
      <c r="A2221" t="s">
        <v>2894</v>
      </c>
      <c r="C2221" s="2" t="s">
        <v>1387</v>
      </c>
      <c r="D2221" s="2">
        <f t="shared" si="34"/>
        <v>16</v>
      </c>
      <c r="E2221" t="s">
        <v>7</v>
      </c>
      <c r="F2221" t="s">
        <v>2915</v>
      </c>
    </row>
    <row r="2222" spans="1:6">
      <c r="A2222" t="s">
        <v>2916</v>
      </c>
      <c r="B2222" t="s">
        <v>2918</v>
      </c>
      <c r="C2222" s="2" t="s">
        <v>385</v>
      </c>
      <c r="D2222" s="2">
        <f t="shared" si="34"/>
        <v>425</v>
      </c>
      <c r="E2222" t="s">
        <v>24</v>
      </c>
      <c r="F2222" t="s">
        <v>2917</v>
      </c>
    </row>
    <row r="2223" spans="1:6">
      <c r="A2223" t="s">
        <v>2916</v>
      </c>
      <c r="B2223" t="s">
        <v>2920</v>
      </c>
      <c r="C2223" s="2" t="s">
        <v>251</v>
      </c>
      <c r="D2223" s="2">
        <f t="shared" si="34"/>
        <v>675</v>
      </c>
      <c r="E2223" t="s">
        <v>7</v>
      </c>
      <c r="F2223" t="s">
        <v>2919</v>
      </c>
    </row>
    <row r="2224" spans="1:6">
      <c r="A2224" t="s">
        <v>2916</v>
      </c>
      <c r="B2224" t="s">
        <v>2922</v>
      </c>
      <c r="C2224" s="2" t="s">
        <v>259</v>
      </c>
      <c r="D2224" s="2">
        <f t="shared" si="34"/>
        <v>67</v>
      </c>
      <c r="E2224" t="s">
        <v>7</v>
      </c>
      <c r="F2224" t="s">
        <v>2921</v>
      </c>
    </row>
    <row r="2225" spans="1:6">
      <c r="A2225" t="s">
        <v>2916</v>
      </c>
      <c r="B2225" t="s">
        <v>2924</v>
      </c>
      <c r="C2225" s="2" t="s">
        <v>385</v>
      </c>
      <c r="D2225" s="2">
        <f t="shared" si="34"/>
        <v>425</v>
      </c>
      <c r="E2225" t="s">
        <v>7</v>
      </c>
      <c r="F2225" t="s">
        <v>2923</v>
      </c>
    </row>
    <row r="2226" spans="1:6">
      <c r="A2226" t="s">
        <v>2916</v>
      </c>
      <c r="B2226" t="s">
        <v>2925</v>
      </c>
      <c r="C2226" s="2" t="s">
        <v>251</v>
      </c>
      <c r="D2226" s="2">
        <f t="shared" si="34"/>
        <v>675</v>
      </c>
      <c r="E2226" t="s">
        <v>7</v>
      </c>
      <c r="F2226" t="s">
        <v>2917</v>
      </c>
    </row>
    <row r="2227" spans="1:6">
      <c r="A2227" t="s">
        <v>2916</v>
      </c>
      <c r="B2227" t="s">
        <v>2926</v>
      </c>
      <c r="C2227" s="2" t="s">
        <v>385</v>
      </c>
      <c r="D2227" s="2">
        <f t="shared" si="34"/>
        <v>425</v>
      </c>
      <c r="E2227" t="s">
        <v>24</v>
      </c>
      <c r="F2227" t="s">
        <v>2913</v>
      </c>
    </row>
    <row r="2228" spans="1:6">
      <c r="A2228" t="s">
        <v>2916</v>
      </c>
      <c r="B2228" t="s">
        <v>2928</v>
      </c>
      <c r="C2228" s="2" t="s">
        <v>251</v>
      </c>
      <c r="D2228" s="2">
        <f t="shared" si="34"/>
        <v>675</v>
      </c>
      <c r="E2228" t="s">
        <v>7</v>
      </c>
      <c r="F2228" t="s">
        <v>2927</v>
      </c>
    </row>
    <row r="2229" spans="1:6">
      <c r="A2229" t="s">
        <v>2916</v>
      </c>
      <c r="B2229" t="s">
        <v>2930</v>
      </c>
      <c r="C2229" s="2" t="s">
        <v>241</v>
      </c>
      <c r="D2229" s="2">
        <f t="shared" si="34"/>
        <v>189</v>
      </c>
      <c r="E2229" t="s">
        <v>7</v>
      </c>
      <c r="F2229" t="s">
        <v>2929</v>
      </c>
    </row>
    <row r="2230" spans="1:6">
      <c r="A2230" t="s">
        <v>2916</v>
      </c>
      <c r="B2230" t="s">
        <v>2932</v>
      </c>
      <c r="C2230" s="2" t="s">
        <v>385</v>
      </c>
      <c r="D2230" s="2">
        <f t="shared" si="34"/>
        <v>425</v>
      </c>
      <c r="E2230" t="s">
        <v>7</v>
      </c>
      <c r="F2230" t="s">
        <v>2931</v>
      </c>
    </row>
    <row r="2231" spans="1:6">
      <c r="A2231" t="s">
        <v>2916</v>
      </c>
      <c r="B2231" t="s">
        <v>2934</v>
      </c>
      <c r="C2231" s="2" t="s">
        <v>385</v>
      </c>
      <c r="D2231" s="2">
        <f t="shared" si="34"/>
        <v>425</v>
      </c>
      <c r="E2231" t="s">
        <v>7</v>
      </c>
      <c r="F2231" t="s">
        <v>2933</v>
      </c>
    </row>
    <row r="2232" spans="1:6">
      <c r="A2232" t="s">
        <v>2916</v>
      </c>
      <c r="B2232" t="s">
        <v>2936</v>
      </c>
      <c r="C2232" s="2" t="s">
        <v>251</v>
      </c>
      <c r="D2232" s="2">
        <f t="shared" si="34"/>
        <v>675</v>
      </c>
      <c r="E2232" t="s">
        <v>7</v>
      </c>
      <c r="F2232" t="s">
        <v>2935</v>
      </c>
    </row>
    <row r="2233" spans="1:6">
      <c r="A2233" t="s">
        <v>2916</v>
      </c>
      <c r="B2233" t="s">
        <v>2938</v>
      </c>
      <c r="C2233" s="2" t="s">
        <v>251</v>
      </c>
      <c r="D2233" s="2">
        <f t="shared" si="34"/>
        <v>675</v>
      </c>
      <c r="E2233" t="s">
        <v>7</v>
      </c>
      <c r="F2233" t="s">
        <v>2937</v>
      </c>
    </row>
    <row r="2234" spans="1:6">
      <c r="A2234" t="s">
        <v>2916</v>
      </c>
      <c r="B2234" t="s">
        <v>2940</v>
      </c>
      <c r="C2234" s="2" t="s">
        <v>1985</v>
      </c>
      <c r="D2234" s="2">
        <f t="shared" si="34"/>
        <v>9</v>
      </c>
      <c r="E2234" t="s">
        <v>7</v>
      </c>
      <c r="F2234" t="s">
        <v>2939</v>
      </c>
    </row>
    <row r="2235" spans="1:6">
      <c r="A2235" t="s">
        <v>2916</v>
      </c>
      <c r="C2235" s="2" t="s">
        <v>1985</v>
      </c>
      <c r="D2235" s="2">
        <f t="shared" si="34"/>
        <v>9</v>
      </c>
      <c r="E2235" t="s">
        <v>7</v>
      </c>
      <c r="F2235" t="s">
        <v>2941</v>
      </c>
    </row>
    <row r="2236" spans="1:6">
      <c r="A2236" t="s">
        <v>2916</v>
      </c>
      <c r="C2236" s="2" t="s">
        <v>385</v>
      </c>
      <c r="D2236" s="2">
        <f t="shared" si="34"/>
        <v>425</v>
      </c>
      <c r="E2236" t="s">
        <v>7</v>
      </c>
      <c r="F2236" t="s">
        <v>2942</v>
      </c>
    </row>
    <row r="2237" spans="1:6">
      <c r="A2237" t="s">
        <v>2916</v>
      </c>
      <c r="C2237" s="2" t="s">
        <v>249</v>
      </c>
      <c r="D2237" s="2">
        <f t="shared" si="34"/>
        <v>11</v>
      </c>
      <c r="E2237" t="s">
        <v>7</v>
      </c>
      <c r="F2237" t="s">
        <v>2921</v>
      </c>
    </row>
    <row r="2238" spans="1:6">
      <c r="A2238" t="s">
        <v>2916</v>
      </c>
      <c r="C2238" s="2" t="s">
        <v>251</v>
      </c>
      <c r="D2238" s="2">
        <f t="shared" si="34"/>
        <v>675</v>
      </c>
      <c r="E2238" t="s">
        <v>7</v>
      </c>
      <c r="F2238" t="s">
        <v>2943</v>
      </c>
    </row>
    <row r="2239" spans="1:6">
      <c r="A2239" t="s">
        <v>2916</v>
      </c>
      <c r="C2239" s="2" t="s">
        <v>244</v>
      </c>
      <c r="D2239" s="2">
        <f t="shared" si="34"/>
        <v>202</v>
      </c>
      <c r="E2239" t="s">
        <v>7</v>
      </c>
      <c r="F2239" t="s">
        <v>2944</v>
      </c>
    </row>
    <row r="2240" spans="1:6">
      <c r="A2240" t="s">
        <v>2916</v>
      </c>
      <c r="C2240" s="2" t="s">
        <v>385</v>
      </c>
      <c r="D2240" s="2">
        <f t="shared" si="34"/>
        <v>425</v>
      </c>
      <c r="E2240" t="s">
        <v>7</v>
      </c>
      <c r="F2240" t="s">
        <v>2945</v>
      </c>
    </row>
    <row r="2241" spans="1:6">
      <c r="A2241" t="s">
        <v>2916</v>
      </c>
      <c r="C2241" s="2" t="s">
        <v>385</v>
      </c>
      <c r="D2241" s="2">
        <f t="shared" si="34"/>
        <v>425</v>
      </c>
      <c r="E2241" t="s">
        <v>7</v>
      </c>
      <c r="F2241" t="s">
        <v>2946</v>
      </c>
    </row>
    <row r="2242" spans="1:6">
      <c r="A2242" t="s">
        <v>2947</v>
      </c>
      <c r="B2242" t="s">
        <v>2949</v>
      </c>
      <c r="C2242" s="2" t="s">
        <v>251</v>
      </c>
      <c r="D2242" s="2">
        <f t="shared" si="34"/>
        <v>675</v>
      </c>
      <c r="E2242" t="s">
        <v>7</v>
      </c>
      <c r="F2242" t="s">
        <v>2948</v>
      </c>
    </row>
    <row r="2243" spans="1:6">
      <c r="A2243" t="s">
        <v>2947</v>
      </c>
      <c r="B2243" t="s">
        <v>2951</v>
      </c>
      <c r="C2243" s="2" t="s">
        <v>1985</v>
      </c>
      <c r="D2243" s="2">
        <f t="shared" ref="D2243:D2306" si="35">COUNTIF($C$2:$C$3136,$C2243)</f>
        <v>9</v>
      </c>
      <c r="E2243" t="s">
        <v>7</v>
      </c>
      <c r="F2243" t="s">
        <v>2950</v>
      </c>
    </row>
    <row r="2244" spans="1:6">
      <c r="A2244" t="s">
        <v>2947</v>
      </c>
      <c r="B2244" t="s">
        <v>2953</v>
      </c>
      <c r="C2244" s="2" t="s">
        <v>385</v>
      </c>
      <c r="D2244" s="2">
        <f t="shared" si="35"/>
        <v>425</v>
      </c>
      <c r="E2244" t="s">
        <v>24</v>
      </c>
      <c r="F2244" t="s">
        <v>2952</v>
      </c>
    </row>
    <row r="2245" spans="1:6">
      <c r="A2245" t="s">
        <v>2947</v>
      </c>
      <c r="B2245" t="s">
        <v>2955</v>
      </c>
      <c r="C2245" s="2" t="s">
        <v>244</v>
      </c>
      <c r="D2245" s="2">
        <f t="shared" si="35"/>
        <v>202</v>
      </c>
      <c r="E2245" t="s">
        <v>7</v>
      </c>
      <c r="F2245" t="s">
        <v>2954</v>
      </c>
    </row>
    <row r="2246" spans="1:6">
      <c r="A2246" t="s">
        <v>2947</v>
      </c>
      <c r="B2246" t="s">
        <v>2957</v>
      </c>
      <c r="C2246" s="2" t="s">
        <v>244</v>
      </c>
      <c r="D2246" s="2">
        <f t="shared" si="35"/>
        <v>202</v>
      </c>
      <c r="E2246" t="s">
        <v>7</v>
      </c>
      <c r="F2246" t="s">
        <v>2956</v>
      </c>
    </row>
    <row r="2247" spans="1:6">
      <c r="A2247" t="s">
        <v>2947</v>
      </c>
      <c r="B2247" t="s">
        <v>2959</v>
      </c>
      <c r="C2247" s="2" t="s">
        <v>251</v>
      </c>
      <c r="D2247" s="2">
        <f t="shared" si="35"/>
        <v>675</v>
      </c>
      <c r="E2247" t="s">
        <v>7</v>
      </c>
      <c r="F2247" t="s">
        <v>2958</v>
      </c>
    </row>
    <row r="2248" spans="1:6">
      <c r="A2248" t="s">
        <v>2947</v>
      </c>
      <c r="B2248" t="s">
        <v>2961</v>
      </c>
      <c r="C2248" s="2" t="s">
        <v>251</v>
      </c>
      <c r="D2248" s="2">
        <f t="shared" si="35"/>
        <v>675</v>
      </c>
      <c r="E2248" t="s">
        <v>7</v>
      </c>
      <c r="F2248" t="s">
        <v>2960</v>
      </c>
    </row>
    <row r="2249" spans="1:6">
      <c r="A2249" t="s">
        <v>2947</v>
      </c>
      <c r="B2249" t="s">
        <v>2963</v>
      </c>
      <c r="C2249" s="2" t="s">
        <v>241</v>
      </c>
      <c r="D2249" s="2">
        <f t="shared" si="35"/>
        <v>189</v>
      </c>
      <c r="E2249" t="s">
        <v>7</v>
      </c>
      <c r="F2249" t="s">
        <v>2962</v>
      </c>
    </row>
    <row r="2250" spans="1:6">
      <c r="A2250" t="s">
        <v>2947</v>
      </c>
      <c r="B2250" t="s">
        <v>2965</v>
      </c>
      <c r="C2250" s="2" t="s">
        <v>385</v>
      </c>
      <c r="D2250" s="2">
        <f t="shared" si="35"/>
        <v>425</v>
      </c>
      <c r="E2250" t="s">
        <v>7</v>
      </c>
      <c r="F2250" t="s">
        <v>2964</v>
      </c>
    </row>
    <row r="2251" spans="1:6">
      <c r="A2251" t="s">
        <v>2947</v>
      </c>
      <c r="B2251" t="s">
        <v>2967</v>
      </c>
      <c r="C2251" s="2" t="s">
        <v>251</v>
      </c>
      <c r="D2251" s="2">
        <f t="shared" si="35"/>
        <v>675</v>
      </c>
      <c r="E2251" t="s">
        <v>7</v>
      </c>
      <c r="F2251" t="s">
        <v>2966</v>
      </c>
    </row>
    <row r="2252" spans="1:6">
      <c r="A2252" t="s">
        <v>2947</v>
      </c>
      <c r="B2252" t="s">
        <v>2969</v>
      </c>
      <c r="C2252" s="2" t="s">
        <v>251</v>
      </c>
      <c r="D2252" s="2">
        <f t="shared" si="35"/>
        <v>675</v>
      </c>
      <c r="E2252" t="s">
        <v>7</v>
      </c>
      <c r="F2252" t="s">
        <v>2968</v>
      </c>
    </row>
    <row r="2253" spans="1:6">
      <c r="A2253" t="s">
        <v>2947</v>
      </c>
      <c r="C2253" s="2" t="s">
        <v>244</v>
      </c>
      <c r="D2253" s="2">
        <f t="shared" si="35"/>
        <v>202</v>
      </c>
      <c r="E2253" t="s">
        <v>7</v>
      </c>
      <c r="F2253" t="s">
        <v>2970</v>
      </c>
    </row>
    <row r="2254" spans="1:6">
      <c r="A2254" t="s">
        <v>2947</v>
      </c>
      <c r="C2254" s="2" t="s">
        <v>385</v>
      </c>
      <c r="D2254" s="2">
        <f t="shared" si="35"/>
        <v>425</v>
      </c>
      <c r="E2254" t="s">
        <v>7</v>
      </c>
      <c r="F2254" t="s">
        <v>2971</v>
      </c>
    </row>
    <row r="2255" spans="1:6">
      <c r="A2255" t="s">
        <v>2947</v>
      </c>
      <c r="C2255" s="2" t="s">
        <v>6</v>
      </c>
      <c r="D2255" s="2">
        <f t="shared" si="35"/>
        <v>216</v>
      </c>
      <c r="E2255" t="s">
        <v>7</v>
      </c>
      <c r="F2255" t="s">
        <v>2917</v>
      </c>
    </row>
    <row r="2256" spans="1:6">
      <c r="A2256" t="s">
        <v>2947</v>
      </c>
      <c r="C2256" s="2" t="s">
        <v>385</v>
      </c>
      <c r="D2256" s="2">
        <f t="shared" si="35"/>
        <v>425</v>
      </c>
      <c r="E2256" t="s">
        <v>24</v>
      </c>
      <c r="F2256" t="s">
        <v>2972</v>
      </c>
    </row>
    <row r="2257" spans="1:6">
      <c r="A2257" t="s">
        <v>2947</v>
      </c>
      <c r="C2257" s="2" t="s">
        <v>241</v>
      </c>
      <c r="D2257" s="2">
        <f t="shared" si="35"/>
        <v>189</v>
      </c>
      <c r="E2257" t="s">
        <v>7</v>
      </c>
      <c r="F2257" t="s">
        <v>2973</v>
      </c>
    </row>
    <row r="2258" spans="1:6">
      <c r="A2258" t="s">
        <v>2947</v>
      </c>
      <c r="C2258" s="2" t="s">
        <v>251</v>
      </c>
      <c r="D2258" s="2">
        <f t="shared" si="35"/>
        <v>675</v>
      </c>
      <c r="E2258" t="s">
        <v>7</v>
      </c>
      <c r="F2258" t="s">
        <v>2974</v>
      </c>
    </row>
    <row r="2259" spans="1:6">
      <c r="A2259" t="s">
        <v>2947</v>
      </c>
      <c r="C2259" s="2" t="s">
        <v>244</v>
      </c>
      <c r="D2259" s="2">
        <f t="shared" si="35"/>
        <v>202</v>
      </c>
      <c r="E2259" t="s">
        <v>7</v>
      </c>
      <c r="F2259" t="s">
        <v>2975</v>
      </c>
    </row>
    <row r="2260" spans="1:6">
      <c r="A2260" t="s">
        <v>2947</v>
      </c>
      <c r="C2260" s="2" t="s">
        <v>251</v>
      </c>
      <c r="D2260" s="2">
        <f t="shared" si="35"/>
        <v>675</v>
      </c>
      <c r="E2260" t="s">
        <v>7</v>
      </c>
      <c r="F2260" t="s">
        <v>2913</v>
      </c>
    </row>
    <row r="2261" spans="1:6">
      <c r="A2261" t="s">
        <v>2947</v>
      </c>
      <c r="C2261" s="2" t="s">
        <v>385</v>
      </c>
      <c r="D2261" s="2">
        <f t="shared" si="35"/>
        <v>425</v>
      </c>
      <c r="E2261" t="s">
        <v>7</v>
      </c>
      <c r="F2261" t="s">
        <v>2976</v>
      </c>
    </row>
    <row r="2262" spans="1:6">
      <c r="A2262" t="s">
        <v>2977</v>
      </c>
      <c r="B2262" t="s">
        <v>2979</v>
      </c>
      <c r="C2262" s="2" t="s">
        <v>251</v>
      </c>
      <c r="D2262" s="2">
        <f t="shared" si="35"/>
        <v>675</v>
      </c>
      <c r="E2262" t="s">
        <v>7</v>
      </c>
      <c r="F2262" t="s">
        <v>2978</v>
      </c>
    </row>
    <row r="2263" spans="1:6">
      <c r="A2263" t="s">
        <v>2977</v>
      </c>
      <c r="B2263" t="s">
        <v>2981</v>
      </c>
      <c r="C2263" s="2" t="s">
        <v>385</v>
      </c>
      <c r="D2263" s="2">
        <f t="shared" si="35"/>
        <v>425</v>
      </c>
      <c r="E2263" t="s">
        <v>24</v>
      </c>
      <c r="F2263" t="s">
        <v>2980</v>
      </c>
    </row>
    <row r="2264" spans="1:6">
      <c r="A2264" t="s">
        <v>2977</v>
      </c>
      <c r="B2264" t="s">
        <v>2982</v>
      </c>
      <c r="C2264" s="2" t="s">
        <v>251</v>
      </c>
      <c r="D2264" s="2">
        <f t="shared" si="35"/>
        <v>675</v>
      </c>
      <c r="E2264" t="s">
        <v>7</v>
      </c>
      <c r="F2264" t="s">
        <v>2913</v>
      </c>
    </row>
    <row r="2265" spans="1:6">
      <c r="A2265" t="s">
        <v>2977</v>
      </c>
      <c r="B2265" t="s">
        <v>2984</v>
      </c>
      <c r="C2265" s="2" t="s">
        <v>385</v>
      </c>
      <c r="D2265" s="2">
        <f t="shared" si="35"/>
        <v>425</v>
      </c>
      <c r="E2265" t="s">
        <v>7</v>
      </c>
      <c r="F2265" t="s">
        <v>2983</v>
      </c>
    </row>
    <row r="2266" spans="1:6">
      <c r="A2266" t="s">
        <v>2977</v>
      </c>
      <c r="B2266" t="s">
        <v>2986</v>
      </c>
      <c r="C2266" s="2" t="s">
        <v>385</v>
      </c>
      <c r="D2266" s="2">
        <f t="shared" si="35"/>
        <v>425</v>
      </c>
      <c r="E2266" t="s">
        <v>24</v>
      </c>
      <c r="F2266" t="s">
        <v>2985</v>
      </c>
    </row>
    <row r="2267" spans="1:6">
      <c r="A2267" t="s">
        <v>2977</v>
      </c>
      <c r="B2267" t="s">
        <v>2987</v>
      </c>
      <c r="C2267" s="2" t="s">
        <v>6</v>
      </c>
      <c r="D2267" s="2">
        <f t="shared" si="35"/>
        <v>216</v>
      </c>
      <c r="E2267" t="s">
        <v>7</v>
      </c>
      <c r="F2267" t="s">
        <v>2913</v>
      </c>
    </row>
    <row r="2268" spans="1:6">
      <c r="A2268" t="s">
        <v>2977</v>
      </c>
      <c r="B2268" t="s">
        <v>2988</v>
      </c>
      <c r="C2268" s="2" t="s">
        <v>251</v>
      </c>
      <c r="D2268" s="2">
        <f t="shared" si="35"/>
        <v>675</v>
      </c>
      <c r="E2268" t="s">
        <v>7</v>
      </c>
      <c r="F2268" t="s">
        <v>2913</v>
      </c>
    </row>
    <row r="2269" spans="1:6">
      <c r="A2269" t="s">
        <v>2977</v>
      </c>
      <c r="B2269" t="s">
        <v>2989</v>
      </c>
      <c r="C2269" s="2" t="s">
        <v>385</v>
      </c>
      <c r="D2269" s="2">
        <f t="shared" si="35"/>
        <v>425</v>
      </c>
      <c r="E2269" t="s">
        <v>24</v>
      </c>
      <c r="F2269" t="s">
        <v>2917</v>
      </c>
    </row>
    <row r="2270" spans="1:6">
      <c r="A2270" t="s">
        <v>2977</v>
      </c>
      <c r="B2270" t="s">
        <v>2991</v>
      </c>
      <c r="C2270" s="2" t="s">
        <v>385</v>
      </c>
      <c r="D2270" s="2">
        <f t="shared" si="35"/>
        <v>425</v>
      </c>
      <c r="E2270" t="s">
        <v>7</v>
      </c>
      <c r="F2270" t="s">
        <v>2990</v>
      </c>
    </row>
    <row r="2271" spans="1:6">
      <c r="A2271" t="s">
        <v>2977</v>
      </c>
      <c r="C2271" s="2" t="s">
        <v>385</v>
      </c>
      <c r="D2271" s="2">
        <f t="shared" si="35"/>
        <v>425</v>
      </c>
      <c r="E2271" t="s">
        <v>24</v>
      </c>
      <c r="F2271" t="s">
        <v>2992</v>
      </c>
    </row>
    <row r="2272" spans="1:6">
      <c r="A2272" t="s">
        <v>2977</v>
      </c>
      <c r="C2272" s="2" t="s">
        <v>1387</v>
      </c>
      <c r="D2272" s="2">
        <f t="shared" si="35"/>
        <v>16</v>
      </c>
      <c r="E2272" t="s">
        <v>7</v>
      </c>
      <c r="F2272" t="s">
        <v>2993</v>
      </c>
    </row>
    <row r="2273" spans="1:6">
      <c r="A2273" t="s">
        <v>2977</v>
      </c>
      <c r="C2273" s="2" t="s">
        <v>636</v>
      </c>
      <c r="D2273" s="2">
        <f t="shared" si="35"/>
        <v>3</v>
      </c>
      <c r="E2273" t="s">
        <v>7</v>
      </c>
      <c r="F2273" t="s">
        <v>2994</v>
      </c>
    </row>
    <row r="2274" spans="1:6">
      <c r="A2274" t="s">
        <v>2977</v>
      </c>
      <c r="C2274" s="2" t="s">
        <v>244</v>
      </c>
      <c r="D2274" s="2">
        <f t="shared" si="35"/>
        <v>202</v>
      </c>
      <c r="E2274" t="s">
        <v>7</v>
      </c>
      <c r="F2274" t="s">
        <v>2995</v>
      </c>
    </row>
    <row r="2275" spans="1:6">
      <c r="A2275" t="s">
        <v>2977</v>
      </c>
      <c r="C2275" s="2" t="s">
        <v>385</v>
      </c>
      <c r="D2275" s="2">
        <f t="shared" si="35"/>
        <v>425</v>
      </c>
      <c r="E2275" t="s">
        <v>24</v>
      </c>
      <c r="F2275" t="s">
        <v>2970</v>
      </c>
    </row>
    <row r="2276" spans="1:6">
      <c r="A2276" t="s">
        <v>2977</v>
      </c>
      <c r="C2276" s="2" t="s">
        <v>244</v>
      </c>
      <c r="D2276" s="2">
        <f t="shared" si="35"/>
        <v>202</v>
      </c>
      <c r="E2276" t="s">
        <v>7</v>
      </c>
      <c r="F2276" t="s">
        <v>2921</v>
      </c>
    </row>
    <row r="2277" spans="1:6">
      <c r="A2277" t="s">
        <v>2977</v>
      </c>
      <c r="C2277" s="2" t="s">
        <v>1985</v>
      </c>
      <c r="D2277" s="2">
        <f t="shared" si="35"/>
        <v>9</v>
      </c>
      <c r="E2277" t="s">
        <v>7</v>
      </c>
      <c r="F2277" t="s">
        <v>2996</v>
      </c>
    </row>
    <row r="2278" spans="1:6">
      <c r="A2278" t="s">
        <v>2977</v>
      </c>
      <c r="C2278" s="2" t="s">
        <v>244</v>
      </c>
      <c r="D2278" s="2">
        <f t="shared" si="35"/>
        <v>202</v>
      </c>
      <c r="E2278" t="s">
        <v>7</v>
      </c>
      <c r="F2278" t="s">
        <v>2997</v>
      </c>
    </row>
    <row r="2279" spans="1:6">
      <c r="A2279" t="s">
        <v>2977</v>
      </c>
      <c r="C2279" s="2" t="s">
        <v>244</v>
      </c>
      <c r="D2279" s="2">
        <f t="shared" si="35"/>
        <v>202</v>
      </c>
      <c r="E2279" t="s">
        <v>7</v>
      </c>
      <c r="F2279" t="s">
        <v>2952</v>
      </c>
    </row>
    <row r="2280" spans="1:6">
      <c r="A2280" t="s">
        <v>2977</v>
      </c>
      <c r="C2280" s="2" t="s">
        <v>274</v>
      </c>
      <c r="D2280" s="2">
        <f t="shared" si="35"/>
        <v>43</v>
      </c>
      <c r="E2280" t="s">
        <v>7</v>
      </c>
      <c r="F2280" t="s">
        <v>2921</v>
      </c>
    </row>
    <row r="2281" spans="1:6">
      <c r="A2281" t="s">
        <v>2977</v>
      </c>
      <c r="C2281" s="2" t="s">
        <v>385</v>
      </c>
      <c r="D2281" s="2">
        <f t="shared" si="35"/>
        <v>425</v>
      </c>
      <c r="E2281" t="s">
        <v>37</v>
      </c>
      <c r="F2281" t="s">
        <v>2913</v>
      </c>
    </row>
    <row r="2282" spans="1:6">
      <c r="A2282" t="s">
        <v>2998</v>
      </c>
      <c r="B2282" t="s">
        <v>2999</v>
      </c>
      <c r="C2282" s="2" t="s">
        <v>241</v>
      </c>
      <c r="D2282" s="2">
        <f t="shared" si="35"/>
        <v>189</v>
      </c>
      <c r="E2282" t="s">
        <v>7</v>
      </c>
      <c r="F2282" t="s">
        <v>2914</v>
      </c>
    </row>
    <row r="2283" spans="1:6">
      <c r="A2283" t="s">
        <v>2998</v>
      </c>
      <c r="B2283" t="s">
        <v>3000</v>
      </c>
      <c r="C2283" s="2" t="s">
        <v>251</v>
      </c>
      <c r="D2283" s="2">
        <f t="shared" si="35"/>
        <v>675</v>
      </c>
      <c r="E2283" t="s">
        <v>7</v>
      </c>
      <c r="F2283" t="s">
        <v>2917</v>
      </c>
    </row>
    <row r="2284" spans="1:6">
      <c r="A2284" t="s">
        <v>2998</v>
      </c>
      <c r="B2284" t="s">
        <v>3002</v>
      </c>
      <c r="C2284" s="2" t="s">
        <v>251</v>
      </c>
      <c r="D2284" s="2">
        <f t="shared" si="35"/>
        <v>675</v>
      </c>
      <c r="E2284" t="s">
        <v>7</v>
      </c>
      <c r="F2284" t="s">
        <v>3001</v>
      </c>
    </row>
    <row r="2285" spans="1:6">
      <c r="A2285" t="s">
        <v>2998</v>
      </c>
      <c r="B2285" t="s">
        <v>3004</v>
      </c>
      <c r="C2285" s="2" t="s">
        <v>251</v>
      </c>
      <c r="D2285" s="2">
        <f t="shared" si="35"/>
        <v>675</v>
      </c>
      <c r="E2285" t="s">
        <v>7</v>
      </c>
      <c r="F2285" t="s">
        <v>3003</v>
      </c>
    </row>
    <row r="2286" spans="1:6">
      <c r="A2286" t="s">
        <v>2998</v>
      </c>
      <c r="B2286" t="s">
        <v>3006</v>
      </c>
      <c r="C2286" s="2" t="s">
        <v>244</v>
      </c>
      <c r="D2286" s="2">
        <f t="shared" si="35"/>
        <v>202</v>
      </c>
      <c r="E2286" t="s">
        <v>7</v>
      </c>
      <c r="F2286" t="s">
        <v>3005</v>
      </c>
    </row>
    <row r="2287" spans="1:6">
      <c r="A2287" t="s">
        <v>2998</v>
      </c>
      <c r="B2287" t="s">
        <v>3007</v>
      </c>
      <c r="C2287" s="2" t="s">
        <v>244</v>
      </c>
      <c r="D2287" s="2">
        <f t="shared" si="35"/>
        <v>202</v>
      </c>
      <c r="E2287" t="s">
        <v>7</v>
      </c>
      <c r="F2287" t="s">
        <v>2973</v>
      </c>
    </row>
    <row r="2288" spans="1:6">
      <c r="A2288" t="s">
        <v>2998</v>
      </c>
      <c r="B2288" t="s">
        <v>3009</v>
      </c>
      <c r="C2288" s="2" t="s">
        <v>1387</v>
      </c>
      <c r="D2288" s="2">
        <f t="shared" si="35"/>
        <v>16</v>
      </c>
      <c r="E2288" t="s">
        <v>7</v>
      </c>
      <c r="F2288" t="s">
        <v>3008</v>
      </c>
    </row>
    <row r="2289" spans="1:6">
      <c r="A2289" t="s">
        <v>2998</v>
      </c>
      <c r="B2289" t="s">
        <v>3011</v>
      </c>
      <c r="C2289" s="2" t="s">
        <v>385</v>
      </c>
      <c r="D2289" s="2">
        <f t="shared" si="35"/>
        <v>425</v>
      </c>
      <c r="E2289" t="s">
        <v>7</v>
      </c>
      <c r="F2289" t="s">
        <v>3010</v>
      </c>
    </row>
    <row r="2290" spans="1:6">
      <c r="A2290" t="s">
        <v>2998</v>
      </c>
      <c r="B2290" t="s">
        <v>3012</v>
      </c>
      <c r="C2290" s="2" t="s">
        <v>385</v>
      </c>
      <c r="D2290" s="2">
        <f t="shared" si="35"/>
        <v>425</v>
      </c>
      <c r="E2290" t="s">
        <v>7</v>
      </c>
      <c r="F2290" t="s">
        <v>2913</v>
      </c>
    </row>
    <row r="2291" spans="1:6">
      <c r="A2291" t="s">
        <v>2998</v>
      </c>
      <c r="B2291" t="s">
        <v>3013</v>
      </c>
      <c r="C2291" s="2" t="s">
        <v>251</v>
      </c>
      <c r="D2291" s="2">
        <f t="shared" si="35"/>
        <v>675</v>
      </c>
      <c r="E2291" t="s">
        <v>7</v>
      </c>
      <c r="F2291" t="s">
        <v>2948</v>
      </c>
    </row>
    <row r="2292" spans="1:6">
      <c r="A2292" t="s">
        <v>2998</v>
      </c>
      <c r="B2292" t="s">
        <v>3015</v>
      </c>
      <c r="C2292" s="2" t="s">
        <v>385</v>
      </c>
      <c r="D2292" s="2">
        <f t="shared" si="35"/>
        <v>425</v>
      </c>
      <c r="E2292" t="s">
        <v>7</v>
      </c>
      <c r="F2292" t="s">
        <v>3014</v>
      </c>
    </row>
    <row r="2293" spans="1:6">
      <c r="A2293" t="s">
        <v>2998</v>
      </c>
      <c r="B2293" t="s">
        <v>3016</v>
      </c>
      <c r="C2293" s="2" t="s">
        <v>385</v>
      </c>
      <c r="D2293" s="2">
        <f t="shared" si="35"/>
        <v>425</v>
      </c>
      <c r="E2293" t="s">
        <v>24</v>
      </c>
      <c r="F2293" t="s">
        <v>2913</v>
      </c>
    </row>
    <row r="2294" spans="1:6">
      <c r="A2294" t="s">
        <v>2998</v>
      </c>
      <c r="C2294" s="2" t="s">
        <v>385</v>
      </c>
      <c r="D2294" s="2">
        <f t="shared" si="35"/>
        <v>425</v>
      </c>
      <c r="E2294" t="s">
        <v>7</v>
      </c>
      <c r="F2294" t="s">
        <v>3017</v>
      </c>
    </row>
    <row r="2295" spans="1:6">
      <c r="A2295" t="s">
        <v>2998</v>
      </c>
      <c r="C2295" s="2" t="s">
        <v>244</v>
      </c>
      <c r="D2295" s="2">
        <f t="shared" si="35"/>
        <v>202</v>
      </c>
      <c r="E2295" t="s">
        <v>7</v>
      </c>
      <c r="F2295" t="s">
        <v>3018</v>
      </c>
    </row>
    <row r="2296" spans="1:6">
      <c r="A2296" t="s">
        <v>2998</v>
      </c>
      <c r="C2296" s="2" t="s">
        <v>251</v>
      </c>
      <c r="D2296" s="2">
        <f t="shared" si="35"/>
        <v>675</v>
      </c>
      <c r="E2296" t="s">
        <v>7</v>
      </c>
      <c r="F2296" t="s">
        <v>3019</v>
      </c>
    </row>
    <row r="2297" spans="1:6">
      <c r="A2297" t="s">
        <v>2998</v>
      </c>
      <c r="C2297" s="2" t="s">
        <v>422</v>
      </c>
      <c r="D2297" s="2">
        <f t="shared" si="35"/>
        <v>72</v>
      </c>
      <c r="E2297" t="s">
        <v>7</v>
      </c>
      <c r="F2297" t="s">
        <v>2913</v>
      </c>
    </row>
    <row r="2298" spans="1:6">
      <c r="A2298" t="s">
        <v>2998</v>
      </c>
      <c r="C2298" s="2" t="s">
        <v>251</v>
      </c>
      <c r="D2298" s="2">
        <f t="shared" si="35"/>
        <v>675</v>
      </c>
      <c r="E2298" t="s">
        <v>7</v>
      </c>
      <c r="F2298" t="s">
        <v>3020</v>
      </c>
    </row>
    <row r="2299" spans="1:6">
      <c r="A2299" t="s">
        <v>2998</v>
      </c>
      <c r="C2299" s="2" t="s">
        <v>385</v>
      </c>
      <c r="D2299" s="2">
        <f t="shared" si="35"/>
        <v>425</v>
      </c>
      <c r="E2299" t="s">
        <v>7</v>
      </c>
      <c r="F2299" t="s">
        <v>3021</v>
      </c>
    </row>
    <row r="2300" spans="1:6">
      <c r="A2300" t="s">
        <v>2998</v>
      </c>
      <c r="C2300" s="2" t="s">
        <v>6</v>
      </c>
      <c r="D2300" s="2">
        <f t="shared" si="35"/>
        <v>216</v>
      </c>
      <c r="E2300" t="s">
        <v>7</v>
      </c>
      <c r="F2300" t="s">
        <v>2923</v>
      </c>
    </row>
    <row r="2301" spans="1:6">
      <c r="A2301" t="s">
        <v>2998</v>
      </c>
      <c r="C2301" s="2" t="s">
        <v>385</v>
      </c>
      <c r="D2301" s="2">
        <f t="shared" si="35"/>
        <v>425</v>
      </c>
      <c r="E2301" t="s">
        <v>7</v>
      </c>
      <c r="F2301" t="s">
        <v>2913</v>
      </c>
    </row>
    <row r="2302" spans="1:6">
      <c r="A2302" t="s">
        <v>3022</v>
      </c>
      <c r="B2302" t="s">
        <v>3024</v>
      </c>
      <c r="C2302" s="2" t="s">
        <v>385</v>
      </c>
      <c r="D2302" s="2">
        <f t="shared" si="35"/>
        <v>425</v>
      </c>
      <c r="E2302" t="s">
        <v>7</v>
      </c>
      <c r="F2302" t="s">
        <v>3023</v>
      </c>
    </row>
    <row r="2303" spans="1:6">
      <c r="A2303" t="s">
        <v>3022</v>
      </c>
      <c r="B2303" t="s">
        <v>3025</v>
      </c>
      <c r="C2303" s="2" t="s">
        <v>274</v>
      </c>
      <c r="D2303" s="2">
        <f t="shared" si="35"/>
        <v>43</v>
      </c>
      <c r="E2303" t="s">
        <v>7</v>
      </c>
      <c r="F2303" t="s">
        <v>3018</v>
      </c>
    </row>
    <row r="2304" spans="1:6">
      <c r="A2304" t="s">
        <v>3022</v>
      </c>
      <c r="B2304" t="s">
        <v>3027</v>
      </c>
      <c r="C2304" s="2" t="s">
        <v>251</v>
      </c>
      <c r="D2304" s="2">
        <f t="shared" si="35"/>
        <v>675</v>
      </c>
      <c r="E2304" t="s">
        <v>7</v>
      </c>
      <c r="F2304" t="s">
        <v>3026</v>
      </c>
    </row>
    <row r="2305" spans="1:6">
      <c r="A2305" t="s">
        <v>3022</v>
      </c>
      <c r="B2305" t="s">
        <v>3029</v>
      </c>
      <c r="C2305" s="2" t="s">
        <v>251</v>
      </c>
      <c r="D2305" s="2">
        <f t="shared" si="35"/>
        <v>675</v>
      </c>
      <c r="E2305" t="s">
        <v>7</v>
      </c>
      <c r="F2305" t="s">
        <v>3028</v>
      </c>
    </row>
    <row r="2306" spans="1:6">
      <c r="A2306" t="s">
        <v>3022</v>
      </c>
      <c r="B2306" t="s">
        <v>3031</v>
      </c>
      <c r="C2306" s="2" t="s">
        <v>251</v>
      </c>
      <c r="D2306" s="2">
        <f t="shared" si="35"/>
        <v>675</v>
      </c>
      <c r="E2306" t="s">
        <v>7</v>
      </c>
      <c r="F2306" t="s">
        <v>3030</v>
      </c>
    </row>
    <row r="2307" spans="1:6">
      <c r="A2307" t="s">
        <v>3022</v>
      </c>
      <c r="B2307" t="s">
        <v>3032</v>
      </c>
      <c r="C2307" s="2" t="s">
        <v>251</v>
      </c>
      <c r="D2307" s="2">
        <f t="shared" ref="D2307:D2370" si="36">COUNTIF($C$2:$C$3136,$C2307)</f>
        <v>675</v>
      </c>
      <c r="E2307" t="s">
        <v>7</v>
      </c>
      <c r="F2307" t="s">
        <v>2912</v>
      </c>
    </row>
    <row r="2308" spans="1:6">
      <c r="A2308" t="s">
        <v>3022</v>
      </c>
      <c r="B2308" t="s">
        <v>3034</v>
      </c>
      <c r="C2308" s="2" t="s">
        <v>274</v>
      </c>
      <c r="D2308" s="2">
        <f t="shared" si="36"/>
        <v>43</v>
      </c>
      <c r="E2308" t="s">
        <v>7</v>
      </c>
      <c r="F2308" t="s">
        <v>3033</v>
      </c>
    </row>
    <row r="2309" spans="1:6">
      <c r="A2309" t="s">
        <v>3022</v>
      </c>
      <c r="B2309" t="s">
        <v>3036</v>
      </c>
      <c r="C2309" s="2" t="s">
        <v>251</v>
      </c>
      <c r="D2309" s="2">
        <f t="shared" si="36"/>
        <v>675</v>
      </c>
      <c r="E2309" t="s">
        <v>7</v>
      </c>
      <c r="F2309" t="s">
        <v>3035</v>
      </c>
    </row>
    <row r="2310" spans="1:6">
      <c r="A2310" t="s">
        <v>3022</v>
      </c>
      <c r="B2310" t="s">
        <v>3038</v>
      </c>
      <c r="C2310" s="2" t="s">
        <v>385</v>
      </c>
      <c r="D2310" s="2">
        <f t="shared" si="36"/>
        <v>425</v>
      </c>
      <c r="E2310" t="s">
        <v>24</v>
      </c>
      <c r="F2310" t="s">
        <v>3037</v>
      </c>
    </row>
    <row r="2311" spans="1:6">
      <c r="A2311" t="s">
        <v>3022</v>
      </c>
      <c r="B2311" t="s">
        <v>3039</v>
      </c>
      <c r="C2311" s="2" t="s">
        <v>385</v>
      </c>
      <c r="D2311" s="2">
        <f t="shared" si="36"/>
        <v>425</v>
      </c>
      <c r="E2311" t="s">
        <v>7</v>
      </c>
      <c r="F2311" t="s">
        <v>2945</v>
      </c>
    </row>
    <row r="2312" spans="1:6">
      <c r="A2312" t="s">
        <v>3022</v>
      </c>
      <c r="B2312" t="s">
        <v>3041</v>
      </c>
      <c r="C2312" s="2" t="s">
        <v>244</v>
      </c>
      <c r="D2312" s="2">
        <f t="shared" si="36"/>
        <v>202</v>
      </c>
      <c r="E2312" t="s">
        <v>7</v>
      </c>
      <c r="F2312" t="s">
        <v>3040</v>
      </c>
    </row>
    <row r="2313" spans="1:6">
      <c r="A2313" t="s">
        <v>3022</v>
      </c>
      <c r="C2313" s="2" t="s">
        <v>385</v>
      </c>
      <c r="D2313" s="2">
        <f t="shared" si="36"/>
        <v>425</v>
      </c>
      <c r="E2313" t="s">
        <v>7</v>
      </c>
      <c r="F2313" t="s">
        <v>3042</v>
      </c>
    </row>
    <row r="2314" spans="1:6">
      <c r="A2314" t="s">
        <v>3022</v>
      </c>
      <c r="C2314" s="2" t="s">
        <v>297</v>
      </c>
      <c r="D2314" s="2">
        <f t="shared" si="36"/>
        <v>36</v>
      </c>
      <c r="E2314" t="s">
        <v>7</v>
      </c>
      <c r="F2314" t="s">
        <v>3043</v>
      </c>
    </row>
    <row r="2315" spans="1:6">
      <c r="A2315" t="s">
        <v>3022</v>
      </c>
      <c r="C2315" s="2" t="s">
        <v>6</v>
      </c>
      <c r="D2315" s="2">
        <f t="shared" si="36"/>
        <v>216</v>
      </c>
      <c r="E2315" t="s">
        <v>7</v>
      </c>
      <c r="F2315" t="s">
        <v>2917</v>
      </c>
    </row>
    <row r="2316" spans="1:6">
      <c r="A2316" t="s">
        <v>3022</v>
      </c>
      <c r="C2316" s="2" t="s">
        <v>739</v>
      </c>
      <c r="D2316" s="2">
        <f t="shared" si="36"/>
        <v>8</v>
      </c>
      <c r="E2316" t="s">
        <v>7</v>
      </c>
      <c r="F2316" t="s">
        <v>3044</v>
      </c>
    </row>
    <row r="2317" spans="1:6">
      <c r="A2317" t="s">
        <v>3022</v>
      </c>
      <c r="C2317" s="2" t="s">
        <v>251</v>
      </c>
      <c r="D2317" s="2">
        <f t="shared" si="36"/>
        <v>675</v>
      </c>
      <c r="E2317" t="s">
        <v>7</v>
      </c>
      <c r="F2317" t="s">
        <v>2917</v>
      </c>
    </row>
    <row r="2318" spans="1:6">
      <c r="A2318" t="s">
        <v>3022</v>
      </c>
      <c r="C2318" s="2" t="s">
        <v>244</v>
      </c>
      <c r="D2318" s="2">
        <f t="shared" si="36"/>
        <v>202</v>
      </c>
      <c r="E2318" t="s">
        <v>37</v>
      </c>
      <c r="F2318" t="s">
        <v>3045</v>
      </c>
    </row>
    <row r="2319" spans="1:6">
      <c r="A2319" t="s">
        <v>3022</v>
      </c>
      <c r="C2319" s="2" t="s">
        <v>244</v>
      </c>
      <c r="D2319" s="2">
        <f t="shared" si="36"/>
        <v>202</v>
      </c>
      <c r="E2319" t="s">
        <v>7</v>
      </c>
      <c r="F2319" t="s">
        <v>3046</v>
      </c>
    </row>
    <row r="2320" spans="1:6">
      <c r="A2320" t="s">
        <v>3022</v>
      </c>
      <c r="C2320" s="2" t="s">
        <v>251</v>
      </c>
      <c r="D2320" s="2">
        <f t="shared" si="36"/>
        <v>675</v>
      </c>
      <c r="E2320" t="s">
        <v>7</v>
      </c>
      <c r="F2320" t="s">
        <v>3040</v>
      </c>
    </row>
    <row r="2321" spans="1:6">
      <c r="A2321" t="s">
        <v>3022</v>
      </c>
      <c r="C2321" s="2" t="s">
        <v>244</v>
      </c>
      <c r="D2321" s="2">
        <f t="shared" si="36"/>
        <v>202</v>
      </c>
      <c r="E2321" t="s">
        <v>37</v>
      </c>
      <c r="F2321" t="s">
        <v>2945</v>
      </c>
    </row>
    <row r="2322" spans="1:6">
      <c r="A2322" t="s">
        <v>3047</v>
      </c>
      <c r="B2322" t="s">
        <v>3049</v>
      </c>
      <c r="C2322" s="2" t="s">
        <v>244</v>
      </c>
      <c r="D2322" s="2">
        <f t="shared" si="36"/>
        <v>202</v>
      </c>
      <c r="E2322" t="s">
        <v>24</v>
      </c>
      <c r="F2322" t="s">
        <v>3048</v>
      </c>
    </row>
    <row r="2323" spans="1:6">
      <c r="A2323" t="s">
        <v>3047</v>
      </c>
      <c r="B2323" t="s">
        <v>3051</v>
      </c>
      <c r="C2323" s="2" t="s">
        <v>251</v>
      </c>
      <c r="D2323" s="2">
        <f t="shared" si="36"/>
        <v>675</v>
      </c>
      <c r="E2323" t="s">
        <v>7</v>
      </c>
      <c r="F2323" t="s">
        <v>3050</v>
      </c>
    </row>
    <row r="2324" spans="1:6">
      <c r="A2324" t="s">
        <v>3047</v>
      </c>
      <c r="B2324" t="s">
        <v>3053</v>
      </c>
      <c r="C2324" s="2" t="s">
        <v>385</v>
      </c>
      <c r="D2324" s="2">
        <f t="shared" si="36"/>
        <v>425</v>
      </c>
      <c r="E2324" t="s">
        <v>24</v>
      </c>
      <c r="F2324" t="s">
        <v>3052</v>
      </c>
    </row>
    <row r="2325" spans="1:6">
      <c r="A2325" t="s">
        <v>3047</v>
      </c>
      <c r="B2325" t="s">
        <v>3054</v>
      </c>
      <c r="C2325" s="2" t="s">
        <v>385</v>
      </c>
      <c r="D2325" s="2">
        <f t="shared" si="36"/>
        <v>425</v>
      </c>
      <c r="E2325" t="s">
        <v>7</v>
      </c>
      <c r="F2325" t="s">
        <v>2921</v>
      </c>
    </row>
    <row r="2326" spans="1:6">
      <c r="A2326" t="s">
        <v>3047</v>
      </c>
      <c r="B2326" t="s">
        <v>3055</v>
      </c>
      <c r="C2326" s="2" t="s">
        <v>385</v>
      </c>
      <c r="D2326" s="2">
        <f t="shared" si="36"/>
        <v>425</v>
      </c>
      <c r="E2326" t="s">
        <v>37</v>
      </c>
      <c r="F2326" t="s">
        <v>2968</v>
      </c>
    </row>
    <row r="2327" spans="1:6">
      <c r="A2327" t="s">
        <v>3047</v>
      </c>
      <c r="B2327" t="s">
        <v>3056</v>
      </c>
      <c r="C2327" s="2" t="s">
        <v>251</v>
      </c>
      <c r="D2327" s="2">
        <f t="shared" si="36"/>
        <v>675</v>
      </c>
      <c r="E2327" t="s">
        <v>7</v>
      </c>
      <c r="F2327" t="s">
        <v>3020</v>
      </c>
    </row>
    <row r="2328" spans="1:6">
      <c r="A2328" t="s">
        <v>3047</v>
      </c>
      <c r="B2328" t="s">
        <v>3057</v>
      </c>
      <c r="C2328" s="2" t="s">
        <v>385</v>
      </c>
      <c r="D2328" s="2">
        <f t="shared" si="36"/>
        <v>425</v>
      </c>
      <c r="E2328" t="s">
        <v>7</v>
      </c>
      <c r="F2328" t="s">
        <v>2913</v>
      </c>
    </row>
    <row r="2329" spans="1:6">
      <c r="A2329" t="s">
        <v>3047</v>
      </c>
      <c r="B2329" t="s">
        <v>3059</v>
      </c>
      <c r="C2329" s="2" t="s">
        <v>241</v>
      </c>
      <c r="D2329" s="2">
        <f t="shared" si="36"/>
        <v>189</v>
      </c>
      <c r="E2329" t="s">
        <v>7</v>
      </c>
      <c r="F2329" t="s">
        <v>3058</v>
      </c>
    </row>
    <row r="2330" spans="1:6">
      <c r="A2330" t="s">
        <v>3047</v>
      </c>
      <c r="B2330" t="s">
        <v>3060</v>
      </c>
      <c r="C2330" s="2" t="s">
        <v>636</v>
      </c>
      <c r="D2330" s="2">
        <f t="shared" si="36"/>
        <v>3</v>
      </c>
      <c r="E2330" t="s">
        <v>7</v>
      </c>
      <c r="F2330" t="s">
        <v>2913</v>
      </c>
    </row>
    <row r="2331" spans="1:6">
      <c r="A2331" t="s">
        <v>3047</v>
      </c>
      <c r="B2331" t="s">
        <v>3062</v>
      </c>
      <c r="C2331" s="2" t="s">
        <v>385</v>
      </c>
      <c r="D2331" s="2">
        <f t="shared" si="36"/>
        <v>425</v>
      </c>
      <c r="E2331" t="s">
        <v>7</v>
      </c>
      <c r="F2331" t="s">
        <v>3061</v>
      </c>
    </row>
    <row r="2332" spans="1:6">
      <c r="A2332" t="s">
        <v>3047</v>
      </c>
      <c r="B2332" t="s">
        <v>3064</v>
      </c>
      <c r="C2332" s="2" t="s">
        <v>251</v>
      </c>
      <c r="D2332" s="2">
        <f t="shared" si="36"/>
        <v>675</v>
      </c>
      <c r="E2332" t="s">
        <v>7</v>
      </c>
      <c r="F2332" t="s">
        <v>3063</v>
      </c>
    </row>
    <row r="2333" spans="1:6">
      <c r="A2333" t="s">
        <v>3047</v>
      </c>
      <c r="B2333" t="s">
        <v>3066</v>
      </c>
      <c r="C2333" s="2" t="s">
        <v>385</v>
      </c>
      <c r="D2333" s="2">
        <f t="shared" si="36"/>
        <v>425</v>
      </c>
      <c r="E2333" t="s">
        <v>7</v>
      </c>
      <c r="F2333" t="s">
        <v>3065</v>
      </c>
    </row>
    <row r="2334" spans="1:6">
      <c r="A2334" t="s">
        <v>3047</v>
      </c>
      <c r="C2334" s="2" t="s">
        <v>385</v>
      </c>
      <c r="D2334" s="2">
        <f t="shared" si="36"/>
        <v>425</v>
      </c>
      <c r="E2334" t="s">
        <v>37</v>
      </c>
      <c r="F2334" t="s">
        <v>2917</v>
      </c>
    </row>
    <row r="2335" spans="1:6">
      <c r="A2335" t="s">
        <v>3047</v>
      </c>
      <c r="C2335" s="2" t="s">
        <v>244</v>
      </c>
      <c r="D2335" s="2">
        <f t="shared" si="36"/>
        <v>202</v>
      </c>
      <c r="E2335" t="s">
        <v>7</v>
      </c>
      <c r="F2335" t="s">
        <v>2970</v>
      </c>
    </row>
    <row r="2336" spans="1:6">
      <c r="A2336" t="s">
        <v>3047</v>
      </c>
      <c r="C2336" s="2" t="s">
        <v>251</v>
      </c>
      <c r="D2336" s="2">
        <f t="shared" si="36"/>
        <v>675</v>
      </c>
      <c r="E2336" t="s">
        <v>7</v>
      </c>
      <c r="F2336" t="s">
        <v>3067</v>
      </c>
    </row>
    <row r="2337" spans="1:6">
      <c r="A2337" t="s">
        <v>3047</v>
      </c>
      <c r="C2337" s="2" t="s">
        <v>3068</v>
      </c>
      <c r="D2337" s="2">
        <f t="shared" si="36"/>
        <v>1</v>
      </c>
      <c r="E2337" t="s">
        <v>7</v>
      </c>
      <c r="F2337" t="s">
        <v>3069</v>
      </c>
    </row>
    <row r="2338" spans="1:6">
      <c r="A2338" t="s">
        <v>3047</v>
      </c>
      <c r="C2338" s="2" t="s">
        <v>385</v>
      </c>
      <c r="D2338" s="2">
        <f t="shared" si="36"/>
        <v>425</v>
      </c>
      <c r="E2338" t="s">
        <v>7</v>
      </c>
      <c r="F2338" t="s">
        <v>3070</v>
      </c>
    </row>
    <row r="2339" spans="1:6">
      <c r="A2339" t="s">
        <v>3047</v>
      </c>
      <c r="C2339" s="2" t="s">
        <v>3071</v>
      </c>
      <c r="D2339" s="2">
        <f t="shared" si="36"/>
        <v>1</v>
      </c>
      <c r="E2339" t="s">
        <v>7</v>
      </c>
      <c r="F2339" t="s">
        <v>3072</v>
      </c>
    </row>
    <row r="2340" spans="1:6">
      <c r="A2340" t="s">
        <v>3047</v>
      </c>
      <c r="C2340" s="2" t="s">
        <v>385</v>
      </c>
      <c r="D2340" s="2">
        <f t="shared" si="36"/>
        <v>425</v>
      </c>
      <c r="E2340" t="s">
        <v>24</v>
      </c>
      <c r="F2340" t="s">
        <v>3073</v>
      </c>
    </row>
    <row r="2341" spans="1:6">
      <c r="A2341" t="s">
        <v>3047</v>
      </c>
      <c r="C2341" s="2" t="s">
        <v>385</v>
      </c>
      <c r="D2341" s="2">
        <f t="shared" si="36"/>
        <v>425</v>
      </c>
      <c r="E2341" t="s">
        <v>24</v>
      </c>
      <c r="F2341" t="s">
        <v>3074</v>
      </c>
    </row>
    <row r="2342" spans="1:6">
      <c r="A2342" t="s">
        <v>3075</v>
      </c>
      <c r="B2342" t="s">
        <v>3077</v>
      </c>
      <c r="C2342" s="2" t="s">
        <v>251</v>
      </c>
      <c r="D2342" s="2">
        <f t="shared" si="36"/>
        <v>675</v>
      </c>
      <c r="E2342" t="s">
        <v>7</v>
      </c>
      <c r="F2342" t="s">
        <v>3076</v>
      </c>
    </row>
    <row r="2343" spans="1:6">
      <c r="A2343" t="s">
        <v>3075</v>
      </c>
      <c r="B2343" t="s">
        <v>3079</v>
      </c>
      <c r="C2343" s="2" t="s">
        <v>385</v>
      </c>
      <c r="D2343" s="2">
        <f t="shared" si="36"/>
        <v>425</v>
      </c>
      <c r="E2343" t="s">
        <v>7</v>
      </c>
      <c r="F2343" t="s">
        <v>3078</v>
      </c>
    </row>
    <row r="2344" spans="1:6">
      <c r="A2344" t="s">
        <v>3075</v>
      </c>
      <c r="B2344" t="s">
        <v>3081</v>
      </c>
      <c r="C2344" s="2" t="s">
        <v>251</v>
      </c>
      <c r="D2344" s="2">
        <f t="shared" si="36"/>
        <v>675</v>
      </c>
      <c r="E2344" t="s">
        <v>7</v>
      </c>
      <c r="F2344" t="s">
        <v>3080</v>
      </c>
    </row>
    <row r="2345" spans="1:6">
      <c r="A2345" t="s">
        <v>3075</v>
      </c>
      <c r="B2345" t="s">
        <v>3082</v>
      </c>
      <c r="C2345" s="2" t="s">
        <v>251</v>
      </c>
      <c r="D2345" s="2">
        <f t="shared" si="36"/>
        <v>675</v>
      </c>
      <c r="E2345" t="s">
        <v>7</v>
      </c>
      <c r="F2345" t="s">
        <v>2917</v>
      </c>
    </row>
    <row r="2346" spans="1:6">
      <c r="A2346" t="s">
        <v>3075</v>
      </c>
      <c r="B2346" t="s">
        <v>3084</v>
      </c>
      <c r="C2346" s="2" t="s">
        <v>1022</v>
      </c>
      <c r="D2346" s="2">
        <f t="shared" si="36"/>
        <v>9</v>
      </c>
      <c r="E2346" t="s">
        <v>7</v>
      </c>
      <c r="F2346" t="s">
        <v>3083</v>
      </c>
    </row>
    <row r="2347" spans="1:6">
      <c r="A2347" t="s">
        <v>3075</v>
      </c>
      <c r="B2347" t="s">
        <v>3086</v>
      </c>
      <c r="C2347" s="2" t="s">
        <v>422</v>
      </c>
      <c r="D2347" s="2">
        <f t="shared" si="36"/>
        <v>72</v>
      </c>
      <c r="E2347" t="s">
        <v>7</v>
      </c>
      <c r="F2347" t="s">
        <v>3085</v>
      </c>
    </row>
    <row r="2348" spans="1:6">
      <c r="A2348" t="s">
        <v>3075</v>
      </c>
      <c r="B2348" t="s">
        <v>3087</v>
      </c>
      <c r="C2348" s="2" t="s">
        <v>251</v>
      </c>
      <c r="D2348" s="2">
        <f t="shared" si="36"/>
        <v>675</v>
      </c>
      <c r="E2348" t="s">
        <v>7</v>
      </c>
      <c r="F2348" t="s">
        <v>3018</v>
      </c>
    </row>
    <row r="2349" spans="1:6">
      <c r="A2349" t="s">
        <v>3075</v>
      </c>
      <c r="B2349" t="s">
        <v>3089</v>
      </c>
      <c r="C2349" s="2" t="s">
        <v>251</v>
      </c>
      <c r="D2349" s="2">
        <f t="shared" si="36"/>
        <v>675</v>
      </c>
      <c r="E2349" t="s">
        <v>7</v>
      </c>
      <c r="F2349" t="s">
        <v>3088</v>
      </c>
    </row>
    <row r="2350" spans="1:6">
      <c r="A2350" t="s">
        <v>3075</v>
      </c>
      <c r="B2350" t="s">
        <v>3090</v>
      </c>
      <c r="C2350" s="2" t="s">
        <v>6</v>
      </c>
      <c r="D2350" s="2">
        <f t="shared" si="36"/>
        <v>216</v>
      </c>
      <c r="E2350" t="s">
        <v>7</v>
      </c>
      <c r="F2350" t="s">
        <v>2985</v>
      </c>
    </row>
    <row r="2351" spans="1:6">
      <c r="A2351" t="s">
        <v>3075</v>
      </c>
      <c r="B2351" t="s">
        <v>3091</v>
      </c>
      <c r="C2351" s="2" t="s">
        <v>535</v>
      </c>
      <c r="D2351" s="2">
        <f t="shared" si="36"/>
        <v>8</v>
      </c>
      <c r="E2351" t="s">
        <v>7</v>
      </c>
      <c r="F2351" t="s">
        <v>2954</v>
      </c>
    </row>
    <row r="2352" spans="1:6">
      <c r="A2352" t="s">
        <v>3075</v>
      </c>
      <c r="B2352" t="s">
        <v>3093</v>
      </c>
      <c r="C2352" s="2" t="s">
        <v>385</v>
      </c>
      <c r="D2352" s="2">
        <f t="shared" si="36"/>
        <v>425</v>
      </c>
      <c r="E2352" t="s">
        <v>7</v>
      </c>
      <c r="F2352" t="s">
        <v>3092</v>
      </c>
    </row>
    <row r="2353" spans="1:6">
      <c r="A2353" t="s">
        <v>3075</v>
      </c>
      <c r="C2353" s="2" t="s">
        <v>251</v>
      </c>
      <c r="D2353" s="2">
        <f t="shared" si="36"/>
        <v>675</v>
      </c>
      <c r="E2353" t="s">
        <v>7</v>
      </c>
      <c r="F2353" t="s">
        <v>3094</v>
      </c>
    </row>
    <row r="2354" spans="1:6">
      <c r="A2354" t="s">
        <v>3075</v>
      </c>
      <c r="C2354" s="2" t="s">
        <v>251</v>
      </c>
      <c r="D2354" s="2">
        <f t="shared" si="36"/>
        <v>675</v>
      </c>
      <c r="E2354" t="s">
        <v>7</v>
      </c>
      <c r="F2354" t="s">
        <v>3095</v>
      </c>
    </row>
    <row r="2355" spans="1:6">
      <c r="A2355" t="s">
        <v>3075</v>
      </c>
      <c r="C2355" s="2" t="s">
        <v>251</v>
      </c>
      <c r="D2355" s="2">
        <f t="shared" si="36"/>
        <v>675</v>
      </c>
      <c r="E2355" t="s">
        <v>7</v>
      </c>
      <c r="F2355" t="s">
        <v>3096</v>
      </c>
    </row>
    <row r="2356" spans="1:6">
      <c r="A2356" t="s">
        <v>3075</v>
      </c>
      <c r="C2356" s="2" t="s">
        <v>251</v>
      </c>
      <c r="D2356" s="2">
        <f t="shared" si="36"/>
        <v>675</v>
      </c>
      <c r="E2356" t="s">
        <v>7</v>
      </c>
      <c r="F2356" t="s">
        <v>2917</v>
      </c>
    </row>
    <row r="2357" spans="1:6">
      <c r="A2357" t="s">
        <v>3075</v>
      </c>
      <c r="C2357" s="2" t="s">
        <v>1474</v>
      </c>
      <c r="D2357" s="2">
        <f t="shared" si="36"/>
        <v>2</v>
      </c>
      <c r="E2357" t="s">
        <v>7</v>
      </c>
      <c r="F2357" t="s">
        <v>2917</v>
      </c>
    </row>
    <row r="2358" spans="1:6">
      <c r="A2358" t="s">
        <v>3075</v>
      </c>
      <c r="C2358" s="2" t="s">
        <v>241</v>
      </c>
      <c r="D2358" s="2">
        <f t="shared" si="36"/>
        <v>189</v>
      </c>
      <c r="E2358" t="s">
        <v>7</v>
      </c>
      <c r="F2358" t="s">
        <v>3097</v>
      </c>
    </row>
    <row r="2359" spans="1:6">
      <c r="A2359" t="s">
        <v>3075</v>
      </c>
      <c r="C2359" s="2" t="s">
        <v>251</v>
      </c>
      <c r="D2359" s="2">
        <f t="shared" si="36"/>
        <v>675</v>
      </c>
      <c r="E2359" t="s">
        <v>7</v>
      </c>
      <c r="F2359" t="s">
        <v>3098</v>
      </c>
    </row>
    <row r="2360" spans="1:6">
      <c r="A2360" t="s">
        <v>3075</v>
      </c>
      <c r="C2360" s="2" t="s">
        <v>520</v>
      </c>
      <c r="D2360" s="2">
        <f t="shared" si="36"/>
        <v>21</v>
      </c>
      <c r="E2360" t="s">
        <v>7</v>
      </c>
      <c r="F2360" t="s">
        <v>3099</v>
      </c>
    </row>
    <row r="2361" spans="1:6">
      <c r="A2361" t="s">
        <v>3075</v>
      </c>
      <c r="C2361" s="2" t="s">
        <v>1000</v>
      </c>
      <c r="D2361" s="2">
        <f t="shared" si="36"/>
        <v>3</v>
      </c>
      <c r="E2361" t="s">
        <v>7</v>
      </c>
      <c r="F2361" t="s">
        <v>3100</v>
      </c>
    </row>
    <row r="2362" spans="1:6">
      <c r="A2362" t="s">
        <v>3101</v>
      </c>
      <c r="B2362" t="s">
        <v>3103</v>
      </c>
      <c r="C2362" s="2" t="s">
        <v>251</v>
      </c>
      <c r="D2362" s="2">
        <f t="shared" si="36"/>
        <v>675</v>
      </c>
      <c r="E2362" t="s">
        <v>7</v>
      </c>
      <c r="F2362" t="s">
        <v>3102</v>
      </c>
    </row>
    <row r="2363" spans="1:6">
      <c r="A2363" t="s">
        <v>3101</v>
      </c>
      <c r="B2363" t="s">
        <v>3104</v>
      </c>
      <c r="C2363" s="2" t="s">
        <v>385</v>
      </c>
      <c r="D2363" s="2">
        <f t="shared" si="36"/>
        <v>425</v>
      </c>
      <c r="E2363" t="s">
        <v>37</v>
      </c>
      <c r="F2363" t="s">
        <v>2913</v>
      </c>
    </row>
    <row r="2364" spans="1:6">
      <c r="A2364" t="s">
        <v>3101</v>
      </c>
      <c r="B2364" t="s">
        <v>3106</v>
      </c>
      <c r="C2364" s="2" t="s">
        <v>251</v>
      </c>
      <c r="D2364" s="2">
        <f t="shared" si="36"/>
        <v>675</v>
      </c>
      <c r="E2364" t="s">
        <v>7</v>
      </c>
      <c r="F2364" t="s">
        <v>3105</v>
      </c>
    </row>
    <row r="2365" spans="1:6">
      <c r="A2365" t="s">
        <v>3101</v>
      </c>
      <c r="B2365" t="s">
        <v>3107</v>
      </c>
      <c r="C2365" s="2" t="s">
        <v>274</v>
      </c>
      <c r="D2365" s="2">
        <f t="shared" si="36"/>
        <v>43</v>
      </c>
      <c r="E2365" t="s">
        <v>7</v>
      </c>
      <c r="F2365" t="s">
        <v>2917</v>
      </c>
    </row>
    <row r="2366" spans="1:6">
      <c r="A2366" t="s">
        <v>3101</v>
      </c>
      <c r="B2366" t="s">
        <v>3108</v>
      </c>
      <c r="C2366" s="2" t="s">
        <v>251</v>
      </c>
      <c r="D2366" s="2">
        <f t="shared" si="36"/>
        <v>675</v>
      </c>
      <c r="E2366" t="s">
        <v>24</v>
      </c>
      <c r="F2366" t="s">
        <v>2913</v>
      </c>
    </row>
    <row r="2367" spans="1:6">
      <c r="A2367" t="s">
        <v>3101</v>
      </c>
      <c r="B2367" t="s">
        <v>3110</v>
      </c>
      <c r="C2367" s="2" t="s">
        <v>385</v>
      </c>
      <c r="D2367" s="2">
        <f t="shared" si="36"/>
        <v>425</v>
      </c>
      <c r="E2367" t="s">
        <v>7</v>
      </c>
      <c r="F2367" t="s">
        <v>3109</v>
      </c>
    </row>
    <row r="2368" spans="1:6">
      <c r="A2368" t="s">
        <v>3101</v>
      </c>
      <c r="B2368" t="s">
        <v>3112</v>
      </c>
      <c r="C2368" s="2" t="s">
        <v>251</v>
      </c>
      <c r="D2368" s="2">
        <f t="shared" si="36"/>
        <v>675</v>
      </c>
      <c r="E2368" t="s">
        <v>7</v>
      </c>
      <c r="F2368" t="s">
        <v>3111</v>
      </c>
    </row>
    <row r="2369" spans="1:6">
      <c r="A2369" t="s">
        <v>3101</v>
      </c>
      <c r="C2369" s="2" t="s">
        <v>6</v>
      </c>
      <c r="D2369" s="2">
        <f t="shared" si="36"/>
        <v>216</v>
      </c>
      <c r="E2369" t="s">
        <v>7</v>
      </c>
      <c r="F2369" t="s">
        <v>2917</v>
      </c>
    </row>
    <row r="2370" spans="1:6">
      <c r="A2370" t="s">
        <v>3101</v>
      </c>
      <c r="C2370" s="2" t="s">
        <v>385</v>
      </c>
      <c r="D2370" s="2">
        <f t="shared" si="36"/>
        <v>425</v>
      </c>
      <c r="E2370" t="s">
        <v>37</v>
      </c>
      <c r="F2370" t="s">
        <v>3061</v>
      </c>
    </row>
    <row r="2371" spans="1:6">
      <c r="A2371" t="s">
        <v>3101</v>
      </c>
      <c r="C2371" s="2" t="s">
        <v>251</v>
      </c>
      <c r="D2371" s="2">
        <f t="shared" ref="D2371:D2434" si="37">COUNTIF($C$2:$C$3136,$C2371)</f>
        <v>675</v>
      </c>
      <c r="E2371" t="s">
        <v>7</v>
      </c>
      <c r="F2371" t="s">
        <v>3113</v>
      </c>
    </row>
    <row r="2372" spans="1:6">
      <c r="A2372" t="s">
        <v>3101</v>
      </c>
      <c r="C2372" s="2" t="s">
        <v>251</v>
      </c>
      <c r="D2372" s="2">
        <f t="shared" si="37"/>
        <v>675</v>
      </c>
      <c r="E2372" t="s">
        <v>7</v>
      </c>
      <c r="F2372" t="s">
        <v>3114</v>
      </c>
    </row>
    <row r="2373" spans="1:6">
      <c r="A2373" t="s">
        <v>3101</v>
      </c>
      <c r="C2373" s="2" t="s">
        <v>385</v>
      </c>
      <c r="D2373" s="2">
        <f t="shared" si="37"/>
        <v>425</v>
      </c>
      <c r="E2373" t="s">
        <v>7</v>
      </c>
      <c r="F2373" t="s">
        <v>3115</v>
      </c>
    </row>
    <row r="2374" spans="1:6">
      <c r="A2374" t="s">
        <v>3101</v>
      </c>
      <c r="C2374" s="2" t="s">
        <v>385</v>
      </c>
      <c r="D2374" s="2">
        <f t="shared" si="37"/>
        <v>425</v>
      </c>
      <c r="E2374" t="s">
        <v>37</v>
      </c>
      <c r="F2374" t="s">
        <v>3116</v>
      </c>
    </row>
    <row r="2375" spans="1:6">
      <c r="A2375" t="s">
        <v>3101</v>
      </c>
      <c r="C2375" s="2" t="s">
        <v>385</v>
      </c>
      <c r="D2375" s="2">
        <f t="shared" si="37"/>
        <v>425</v>
      </c>
      <c r="E2375" t="s">
        <v>7</v>
      </c>
      <c r="F2375" t="s">
        <v>3117</v>
      </c>
    </row>
    <row r="2376" spans="1:6">
      <c r="A2376" t="s">
        <v>3101</v>
      </c>
      <c r="C2376" s="2" t="s">
        <v>244</v>
      </c>
      <c r="D2376" s="2">
        <f t="shared" si="37"/>
        <v>202</v>
      </c>
      <c r="E2376" t="s">
        <v>24</v>
      </c>
      <c r="F2376" t="s">
        <v>3118</v>
      </c>
    </row>
    <row r="2377" spans="1:6">
      <c r="A2377" t="s">
        <v>3101</v>
      </c>
      <c r="C2377" s="2" t="s">
        <v>385</v>
      </c>
      <c r="D2377" s="2">
        <f t="shared" si="37"/>
        <v>425</v>
      </c>
      <c r="E2377" t="s">
        <v>24</v>
      </c>
      <c r="F2377" t="s">
        <v>3119</v>
      </c>
    </row>
    <row r="2378" spans="1:6">
      <c r="A2378" t="s">
        <v>3101</v>
      </c>
      <c r="C2378" s="2" t="s">
        <v>520</v>
      </c>
      <c r="D2378" s="2">
        <f t="shared" si="37"/>
        <v>21</v>
      </c>
      <c r="E2378" t="s">
        <v>7</v>
      </c>
      <c r="F2378" t="s">
        <v>2954</v>
      </c>
    </row>
    <row r="2379" spans="1:6">
      <c r="A2379" t="s">
        <v>3101</v>
      </c>
      <c r="C2379" s="2" t="s">
        <v>251</v>
      </c>
      <c r="D2379" s="2">
        <f t="shared" si="37"/>
        <v>675</v>
      </c>
      <c r="E2379" t="s">
        <v>24</v>
      </c>
      <c r="F2379" t="s">
        <v>2942</v>
      </c>
    </row>
    <row r="2380" spans="1:6">
      <c r="A2380" t="s">
        <v>3101</v>
      </c>
      <c r="C2380" s="2" t="s">
        <v>251</v>
      </c>
      <c r="D2380" s="2">
        <f t="shared" si="37"/>
        <v>675</v>
      </c>
      <c r="E2380" t="s">
        <v>7</v>
      </c>
      <c r="F2380" t="s">
        <v>3120</v>
      </c>
    </row>
    <row r="2381" spans="1:6">
      <c r="A2381" t="s">
        <v>3101</v>
      </c>
      <c r="C2381" s="2" t="s">
        <v>241</v>
      </c>
      <c r="D2381" s="2">
        <f t="shared" si="37"/>
        <v>189</v>
      </c>
      <c r="E2381" t="s">
        <v>7</v>
      </c>
      <c r="F2381" t="s">
        <v>3121</v>
      </c>
    </row>
    <row r="2382" spans="1:6">
      <c r="A2382" t="s">
        <v>3122</v>
      </c>
      <c r="B2382" t="s">
        <v>3124</v>
      </c>
      <c r="C2382" s="2" t="s">
        <v>385</v>
      </c>
      <c r="D2382" s="2">
        <f t="shared" si="37"/>
        <v>425</v>
      </c>
      <c r="E2382" t="s">
        <v>24</v>
      </c>
      <c r="F2382" t="s">
        <v>3123</v>
      </c>
    </row>
    <row r="2383" spans="1:6">
      <c r="A2383" t="s">
        <v>3122</v>
      </c>
      <c r="B2383" t="s">
        <v>3125</v>
      </c>
      <c r="C2383" s="2" t="s">
        <v>385</v>
      </c>
      <c r="D2383" s="2">
        <f t="shared" si="37"/>
        <v>425</v>
      </c>
      <c r="E2383" t="s">
        <v>7</v>
      </c>
      <c r="F2383" t="s">
        <v>2917</v>
      </c>
    </row>
    <row r="2384" spans="1:6">
      <c r="A2384" t="s">
        <v>3122</v>
      </c>
      <c r="B2384" t="s">
        <v>3127</v>
      </c>
      <c r="C2384" s="2" t="s">
        <v>244</v>
      </c>
      <c r="D2384" s="2">
        <f t="shared" si="37"/>
        <v>202</v>
      </c>
      <c r="E2384" t="s">
        <v>7</v>
      </c>
      <c r="F2384" t="s">
        <v>3126</v>
      </c>
    </row>
    <row r="2385" spans="1:6">
      <c r="A2385" t="s">
        <v>3122</v>
      </c>
      <c r="B2385" t="s">
        <v>3129</v>
      </c>
      <c r="C2385" s="2" t="s">
        <v>385</v>
      </c>
      <c r="D2385" s="2">
        <f t="shared" si="37"/>
        <v>425</v>
      </c>
      <c r="E2385" t="s">
        <v>24</v>
      </c>
      <c r="F2385" t="s">
        <v>3128</v>
      </c>
    </row>
    <row r="2386" spans="1:6">
      <c r="A2386" t="s">
        <v>3122</v>
      </c>
      <c r="B2386" t="s">
        <v>3131</v>
      </c>
      <c r="C2386" s="2" t="s">
        <v>244</v>
      </c>
      <c r="D2386" s="2">
        <f t="shared" si="37"/>
        <v>202</v>
      </c>
      <c r="E2386" t="s">
        <v>7</v>
      </c>
      <c r="F2386" t="s">
        <v>3130</v>
      </c>
    </row>
    <row r="2387" spans="1:6">
      <c r="A2387" t="s">
        <v>3122</v>
      </c>
      <c r="B2387" t="s">
        <v>3133</v>
      </c>
      <c r="C2387" s="2" t="s">
        <v>251</v>
      </c>
      <c r="D2387" s="2">
        <f t="shared" si="37"/>
        <v>675</v>
      </c>
      <c r="E2387" t="s">
        <v>7</v>
      </c>
      <c r="F2387" t="s">
        <v>3132</v>
      </c>
    </row>
    <row r="2388" spans="1:6">
      <c r="A2388" t="s">
        <v>3122</v>
      </c>
      <c r="B2388" t="s">
        <v>3134</v>
      </c>
      <c r="C2388" s="2" t="s">
        <v>244</v>
      </c>
      <c r="D2388" s="2">
        <f t="shared" si="37"/>
        <v>202</v>
      </c>
      <c r="E2388" t="s">
        <v>37</v>
      </c>
      <c r="F2388" t="s">
        <v>2945</v>
      </c>
    </row>
    <row r="2389" spans="1:6">
      <c r="A2389" t="s">
        <v>3122</v>
      </c>
      <c r="B2389" t="s">
        <v>3136</v>
      </c>
      <c r="C2389" s="2" t="s">
        <v>1387</v>
      </c>
      <c r="D2389" s="2">
        <f t="shared" si="37"/>
        <v>16</v>
      </c>
      <c r="E2389" t="s">
        <v>7</v>
      </c>
      <c r="F2389" t="s">
        <v>3135</v>
      </c>
    </row>
    <row r="2390" spans="1:6">
      <c r="A2390" t="s">
        <v>3122</v>
      </c>
      <c r="B2390" t="s">
        <v>3137</v>
      </c>
      <c r="C2390" s="2" t="s">
        <v>385</v>
      </c>
      <c r="D2390" s="2">
        <f t="shared" si="37"/>
        <v>425</v>
      </c>
      <c r="E2390" t="s">
        <v>24</v>
      </c>
      <c r="F2390" t="s">
        <v>2913</v>
      </c>
    </row>
    <row r="2391" spans="1:6">
      <c r="A2391" t="s">
        <v>3122</v>
      </c>
      <c r="B2391" t="s">
        <v>3138</v>
      </c>
      <c r="C2391" s="2" t="s">
        <v>385</v>
      </c>
      <c r="D2391" s="2">
        <f t="shared" si="37"/>
        <v>425</v>
      </c>
      <c r="E2391" t="s">
        <v>7</v>
      </c>
      <c r="F2391" t="s">
        <v>2933</v>
      </c>
    </row>
    <row r="2392" spans="1:6">
      <c r="A2392" t="s">
        <v>3122</v>
      </c>
      <c r="B2392" t="s">
        <v>3139</v>
      </c>
      <c r="C2392" s="2" t="s">
        <v>385</v>
      </c>
      <c r="D2392" s="2">
        <f t="shared" si="37"/>
        <v>425</v>
      </c>
      <c r="E2392" t="s">
        <v>7</v>
      </c>
      <c r="F2392" t="s">
        <v>2921</v>
      </c>
    </row>
    <row r="2393" spans="1:6">
      <c r="A2393" t="s">
        <v>3122</v>
      </c>
      <c r="B2393" t="s">
        <v>3141</v>
      </c>
      <c r="C2393" s="2" t="s">
        <v>241</v>
      </c>
      <c r="D2393" s="2">
        <f t="shared" si="37"/>
        <v>189</v>
      </c>
      <c r="E2393" t="s">
        <v>7</v>
      </c>
      <c r="F2393" t="s">
        <v>3140</v>
      </c>
    </row>
    <row r="2394" spans="1:6">
      <c r="A2394" t="s">
        <v>3122</v>
      </c>
      <c r="B2394" t="s">
        <v>3142</v>
      </c>
      <c r="C2394" s="2" t="s">
        <v>385</v>
      </c>
      <c r="D2394" s="2">
        <f t="shared" si="37"/>
        <v>425</v>
      </c>
      <c r="E2394" t="s">
        <v>7</v>
      </c>
      <c r="F2394" t="s">
        <v>2917</v>
      </c>
    </row>
    <row r="2395" spans="1:6">
      <c r="A2395" t="s">
        <v>3122</v>
      </c>
      <c r="B2395" t="s">
        <v>3143</v>
      </c>
      <c r="C2395" s="2" t="s">
        <v>251</v>
      </c>
      <c r="D2395" s="2">
        <f t="shared" si="37"/>
        <v>675</v>
      </c>
      <c r="E2395" t="s">
        <v>7</v>
      </c>
      <c r="F2395" t="s">
        <v>2948</v>
      </c>
    </row>
    <row r="2396" spans="1:6">
      <c r="A2396" t="s">
        <v>3122</v>
      </c>
      <c r="B2396" t="s">
        <v>3145</v>
      </c>
      <c r="C2396" s="2" t="s">
        <v>385</v>
      </c>
      <c r="D2396" s="2">
        <f t="shared" si="37"/>
        <v>425</v>
      </c>
      <c r="E2396" t="s">
        <v>37</v>
      </c>
      <c r="F2396" t="s">
        <v>3144</v>
      </c>
    </row>
    <row r="2397" spans="1:6">
      <c r="A2397" t="s">
        <v>3122</v>
      </c>
      <c r="C2397" s="2" t="s">
        <v>385</v>
      </c>
      <c r="D2397" s="2">
        <f t="shared" si="37"/>
        <v>425</v>
      </c>
      <c r="E2397" t="s">
        <v>7</v>
      </c>
      <c r="F2397" t="s">
        <v>3146</v>
      </c>
    </row>
    <row r="2398" spans="1:6">
      <c r="A2398" t="s">
        <v>3122</v>
      </c>
      <c r="C2398" s="2" t="s">
        <v>251</v>
      </c>
      <c r="D2398" s="2">
        <f t="shared" si="37"/>
        <v>675</v>
      </c>
      <c r="E2398" t="s">
        <v>7</v>
      </c>
      <c r="F2398" t="s">
        <v>3147</v>
      </c>
    </row>
    <row r="2399" spans="1:6">
      <c r="A2399" t="s">
        <v>3122</v>
      </c>
      <c r="C2399" s="2" t="s">
        <v>1985</v>
      </c>
      <c r="D2399" s="2">
        <f t="shared" si="37"/>
        <v>9</v>
      </c>
      <c r="E2399" t="s">
        <v>7</v>
      </c>
      <c r="F2399" t="s">
        <v>3148</v>
      </c>
    </row>
    <row r="2400" spans="1:6">
      <c r="A2400" t="s">
        <v>3122</v>
      </c>
      <c r="C2400" s="2" t="s">
        <v>251</v>
      </c>
      <c r="D2400" s="2">
        <f t="shared" si="37"/>
        <v>675</v>
      </c>
      <c r="E2400" t="s">
        <v>7</v>
      </c>
      <c r="F2400" t="s">
        <v>3149</v>
      </c>
    </row>
    <row r="2401" spans="1:6">
      <c r="A2401" t="s">
        <v>3122</v>
      </c>
      <c r="C2401" s="2" t="s">
        <v>385</v>
      </c>
      <c r="D2401" s="2">
        <f t="shared" si="37"/>
        <v>425</v>
      </c>
      <c r="E2401" t="s">
        <v>24</v>
      </c>
      <c r="F2401" t="s">
        <v>3150</v>
      </c>
    </row>
    <row r="2402" spans="1:6">
      <c r="A2402" t="s">
        <v>3151</v>
      </c>
      <c r="B2402" t="s">
        <v>3152</v>
      </c>
      <c r="C2402" s="2" t="s">
        <v>251</v>
      </c>
      <c r="D2402" s="2">
        <f t="shared" si="37"/>
        <v>675</v>
      </c>
      <c r="E2402" t="s">
        <v>7</v>
      </c>
      <c r="F2402" t="s">
        <v>2994</v>
      </c>
    </row>
    <row r="2403" spans="1:6">
      <c r="A2403" t="s">
        <v>3151</v>
      </c>
      <c r="B2403" t="s">
        <v>3154</v>
      </c>
      <c r="C2403" s="2" t="s">
        <v>251</v>
      </c>
      <c r="D2403" s="2">
        <f t="shared" si="37"/>
        <v>675</v>
      </c>
      <c r="E2403" t="s">
        <v>37</v>
      </c>
      <c r="F2403" t="s">
        <v>3153</v>
      </c>
    </row>
    <row r="2404" spans="1:6">
      <c r="A2404" t="s">
        <v>3151</v>
      </c>
      <c r="B2404" t="s">
        <v>3155</v>
      </c>
      <c r="C2404" s="2" t="s">
        <v>739</v>
      </c>
      <c r="D2404" s="2">
        <f t="shared" si="37"/>
        <v>8</v>
      </c>
      <c r="E2404" t="s">
        <v>7</v>
      </c>
      <c r="F2404" t="s">
        <v>2917</v>
      </c>
    </row>
    <row r="2405" spans="1:6">
      <c r="A2405" t="s">
        <v>3151</v>
      </c>
      <c r="B2405" t="s">
        <v>3156</v>
      </c>
      <c r="C2405" s="2" t="s">
        <v>251</v>
      </c>
      <c r="D2405" s="2">
        <f t="shared" si="37"/>
        <v>675</v>
      </c>
      <c r="E2405" t="s">
        <v>7</v>
      </c>
      <c r="F2405" t="s">
        <v>2917</v>
      </c>
    </row>
    <row r="2406" spans="1:6">
      <c r="A2406" t="s">
        <v>3151</v>
      </c>
      <c r="B2406" t="s">
        <v>3157</v>
      </c>
      <c r="C2406" s="2" t="s">
        <v>274</v>
      </c>
      <c r="D2406" s="2">
        <f t="shared" si="37"/>
        <v>43</v>
      </c>
      <c r="E2406" t="s">
        <v>7</v>
      </c>
      <c r="F2406" t="s">
        <v>2945</v>
      </c>
    </row>
    <row r="2407" spans="1:6">
      <c r="A2407" t="s">
        <v>3151</v>
      </c>
      <c r="B2407" t="s">
        <v>3158</v>
      </c>
      <c r="C2407" s="2" t="s">
        <v>251</v>
      </c>
      <c r="D2407" s="2">
        <f t="shared" si="37"/>
        <v>675</v>
      </c>
      <c r="E2407" t="s">
        <v>7</v>
      </c>
      <c r="F2407" t="s">
        <v>3076</v>
      </c>
    </row>
    <row r="2408" spans="1:6">
      <c r="A2408" t="s">
        <v>3151</v>
      </c>
      <c r="B2408" t="s">
        <v>3159</v>
      </c>
      <c r="C2408" s="2" t="s">
        <v>251</v>
      </c>
      <c r="D2408" s="2">
        <f t="shared" si="37"/>
        <v>675</v>
      </c>
      <c r="E2408" t="s">
        <v>7</v>
      </c>
      <c r="F2408" t="s">
        <v>3058</v>
      </c>
    </row>
    <row r="2409" spans="1:6">
      <c r="A2409" t="s">
        <v>3151</v>
      </c>
      <c r="B2409" t="s">
        <v>3161</v>
      </c>
      <c r="C2409" s="2" t="s">
        <v>244</v>
      </c>
      <c r="D2409" s="2">
        <f t="shared" si="37"/>
        <v>202</v>
      </c>
      <c r="E2409" t="s">
        <v>24</v>
      </c>
      <c r="F2409" t="s">
        <v>3160</v>
      </c>
    </row>
    <row r="2410" spans="1:6">
      <c r="A2410" t="s">
        <v>3151</v>
      </c>
      <c r="B2410" t="s">
        <v>3162</v>
      </c>
      <c r="C2410" s="2" t="s">
        <v>1387</v>
      </c>
      <c r="D2410" s="2">
        <f t="shared" si="37"/>
        <v>16</v>
      </c>
      <c r="E2410" t="s">
        <v>7</v>
      </c>
      <c r="F2410" t="s">
        <v>2915</v>
      </c>
    </row>
    <row r="2411" spans="1:6">
      <c r="A2411" t="s">
        <v>3151</v>
      </c>
      <c r="B2411" t="s">
        <v>3164</v>
      </c>
      <c r="C2411" s="2" t="s">
        <v>251</v>
      </c>
      <c r="D2411" s="2">
        <f t="shared" si="37"/>
        <v>675</v>
      </c>
      <c r="E2411" t="s">
        <v>7</v>
      </c>
      <c r="F2411" t="s">
        <v>3163</v>
      </c>
    </row>
    <row r="2412" spans="1:6">
      <c r="A2412" t="s">
        <v>3151</v>
      </c>
      <c r="B2412" t="s">
        <v>3165</v>
      </c>
      <c r="C2412" s="2" t="s">
        <v>251</v>
      </c>
      <c r="D2412" s="2">
        <f t="shared" si="37"/>
        <v>675</v>
      </c>
      <c r="E2412" t="s">
        <v>7</v>
      </c>
      <c r="F2412" t="s">
        <v>3088</v>
      </c>
    </row>
    <row r="2413" spans="1:6">
      <c r="A2413" t="s">
        <v>3151</v>
      </c>
      <c r="B2413" t="s">
        <v>3166</v>
      </c>
      <c r="C2413" s="2" t="s">
        <v>385</v>
      </c>
      <c r="D2413" s="2">
        <f t="shared" si="37"/>
        <v>425</v>
      </c>
      <c r="E2413" t="s">
        <v>24</v>
      </c>
      <c r="F2413" t="s">
        <v>2917</v>
      </c>
    </row>
    <row r="2414" spans="1:6">
      <c r="A2414" t="s">
        <v>3151</v>
      </c>
      <c r="C2414" s="2" t="s">
        <v>385</v>
      </c>
      <c r="D2414" s="2">
        <f t="shared" si="37"/>
        <v>425</v>
      </c>
      <c r="E2414" t="s">
        <v>7</v>
      </c>
      <c r="F2414" t="s">
        <v>3167</v>
      </c>
    </row>
    <row r="2415" spans="1:6">
      <c r="A2415" t="s">
        <v>3151</v>
      </c>
      <c r="C2415" s="2" t="s">
        <v>251</v>
      </c>
      <c r="D2415" s="2">
        <f t="shared" si="37"/>
        <v>675</v>
      </c>
      <c r="E2415" t="s">
        <v>7</v>
      </c>
      <c r="F2415" t="s">
        <v>2913</v>
      </c>
    </row>
    <row r="2416" spans="1:6">
      <c r="A2416" t="s">
        <v>3151</v>
      </c>
      <c r="C2416" s="2" t="s">
        <v>251</v>
      </c>
      <c r="D2416" s="2">
        <f t="shared" si="37"/>
        <v>675</v>
      </c>
      <c r="E2416" t="s">
        <v>7</v>
      </c>
      <c r="F2416" t="s">
        <v>3168</v>
      </c>
    </row>
    <row r="2417" spans="1:6">
      <c r="A2417" t="s">
        <v>3151</v>
      </c>
      <c r="C2417" s="2" t="s">
        <v>251</v>
      </c>
      <c r="D2417" s="2">
        <f t="shared" si="37"/>
        <v>675</v>
      </c>
      <c r="E2417" t="s">
        <v>7</v>
      </c>
      <c r="F2417" t="s">
        <v>3169</v>
      </c>
    </row>
    <row r="2418" spans="1:6">
      <c r="A2418" t="s">
        <v>3151</v>
      </c>
      <c r="C2418" s="2" t="s">
        <v>385</v>
      </c>
      <c r="D2418" s="2">
        <f t="shared" si="37"/>
        <v>425</v>
      </c>
      <c r="E2418" t="s">
        <v>24</v>
      </c>
      <c r="F2418" t="s">
        <v>2917</v>
      </c>
    </row>
    <row r="2419" spans="1:6">
      <c r="A2419" t="s">
        <v>3151</v>
      </c>
      <c r="C2419" s="2" t="s">
        <v>251</v>
      </c>
      <c r="D2419" s="2">
        <f t="shared" si="37"/>
        <v>675</v>
      </c>
      <c r="E2419" t="s">
        <v>24</v>
      </c>
      <c r="F2419" t="s">
        <v>2913</v>
      </c>
    </row>
    <row r="2420" spans="1:6">
      <c r="A2420" t="s">
        <v>3151</v>
      </c>
      <c r="C2420" s="2" t="s">
        <v>274</v>
      </c>
      <c r="D2420" s="2">
        <f t="shared" si="37"/>
        <v>43</v>
      </c>
      <c r="E2420" t="s">
        <v>7</v>
      </c>
      <c r="F2420" t="s">
        <v>3170</v>
      </c>
    </row>
    <row r="2421" spans="1:6">
      <c r="A2421" t="s">
        <v>3151</v>
      </c>
      <c r="C2421" s="2" t="s">
        <v>385</v>
      </c>
      <c r="D2421" s="2">
        <f t="shared" si="37"/>
        <v>425</v>
      </c>
      <c r="E2421" t="s">
        <v>24</v>
      </c>
      <c r="F2421" t="s">
        <v>2970</v>
      </c>
    </row>
    <row r="2422" spans="1:6">
      <c r="A2422" t="s">
        <v>3171</v>
      </c>
      <c r="B2422" t="s">
        <v>3173</v>
      </c>
      <c r="C2422" s="2" t="s">
        <v>385</v>
      </c>
      <c r="D2422" s="2">
        <f t="shared" si="37"/>
        <v>425</v>
      </c>
      <c r="E2422" t="s">
        <v>7</v>
      </c>
      <c r="F2422" t="s">
        <v>3172</v>
      </c>
    </row>
    <row r="2423" spans="1:6">
      <c r="A2423" t="s">
        <v>3171</v>
      </c>
      <c r="B2423" t="s">
        <v>3174</v>
      </c>
      <c r="C2423" s="2" t="s">
        <v>251</v>
      </c>
      <c r="D2423" s="2">
        <f t="shared" si="37"/>
        <v>675</v>
      </c>
      <c r="E2423" t="s">
        <v>7</v>
      </c>
      <c r="F2423" t="s">
        <v>2966</v>
      </c>
    </row>
    <row r="2424" spans="1:6">
      <c r="A2424" t="s">
        <v>3171</v>
      </c>
      <c r="B2424" t="s">
        <v>3175</v>
      </c>
      <c r="C2424" s="2" t="s">
        <v>251</v>
      </c>
      <c r="D2424" s="2">
        <f t="shared" si="37"/>
        <v>675</v>
      </c>
      <c r="E2424" t="s">
        <v>7</v>
      </c>
      <c r="F2424" t="s">
        <v>2945</v>
      </c>
    </row>
    <row r="2425" spans="1:6">
      <c r="A2425" t="s">
        <v>3171</v>
      </c>
      <c r="B2425" t="s">
        <v>3176</v>
      </c>
      <c r="C2425" s="2" t="s">
        <v>274</v>
      </c>
      <c r="D2425" s="2">
        <f t="shared" si="37"/>
        <v>43</v>
      </c>
      <c r="E2425" t="s">
        <v>7</v>
      </c>
      <c r="F2425" t="s">
        <v>2942</v>
      </c>
    </row>
    <row r="2426" spans="1:6">
      <c r="A2426" t="s">
        <v>3171</v>
      </c>
      <c r="B2426" t="s">
        <v>3178</v>
      </c>
      <c r="C2426" s="2" t="s">
        <v>10</v>
      </c>
      <c r="D2426" s="2">
        <f t="shared" si="37"/>
        <v>98</v>
      </c>
      <c r="E2426" t="s">
        <v>24</v>
      </c>
      <c r="F2426" t="s">
        <v>3177</v>
      </c>
    </row>
    <row r="2427" spans="1:6">
      <c r="A2427" t="s">
        <v>3171</v>
      </c>
      <c r="B2427" t="s">
        <v>3179</v>
      </c>
      <c r="C2427" s="2" t="s">
        <v>10</v>
      </c>
      <c r="D2427" s="2">
        <f t="shared" si="37"/>
        <v>98</v>
      </c>
      <c r="E2427" t="s">
        <v>7</v>
      </c>
      <c r="F2427" t="s">
        <v>3177</v>
      </c>
    </row>
    <row r="2428" spans="1:6">
      <c r="A2428" t="s">
        <v>3171</v>
      </c>
      <c r="B2428" t="s">
        <v>3180</v>
      </c>
      <c r="C2428" s="2" t="s">
        <v>6</v>
      </c>
      <c r="D2428" s="2">
        <f t="shared" si="37"/>
        <v>216</v>
      </c>
      <c r="E2428" t="s">
        <v>7</v>
      </c>
      <c r="F2428" t="s">
        <v>3177</v>
      </c>
    </row>
    <row r="2429" spans="1:6">
      <c r="A2429" t="s">
        <v>3171</v>
      </c>
      <c r="B2429" t="s">
        <v>3181</v>
      </c>
      <c r="C2429" s="2" t="s">
        <v>60</v>
      </c>
      <c r="D2429" s="2">
        <f t="shared" si="37"/>
        <v>63</v>
      </c>
      <c r="E2429" t="s">
        <v>7</v>
      </c>
      <c r="F2429" t="s">
        <v>3177</v>
      </c>
    </row>
    <row r="2430" spans="1:6">
      <c r="A2430" t="s">
        <v>3171</v>
      </c>
      <c r="B2430" t="s">
        <v>3182</v>
      </c>
      <c r="C2430" s="2" t="s">
        <v>10</v>
      </c>
      <c r="D2430" s="2">
        <f t="shared" si="37"/>
        <v>98</v>
      </c>
      <c r="E2430" t="s">
        <v>7</v>
      </c>
      <c r="F2430" t="s">
        <v>3177</v>
      </c>
    </row>
    <row r="2431" spans="1:6">
      <c r="A2431" t="s">
        <v>3171</v>
      </c>
      <c r="B2431" t="s">
        <v>3183</v>
      </c>
      <c r="C2431" s="2" t="s">
        <v>6</v>
      </c>
      <c r="D2431" s="2">
        <f t="shared" si="37"/>
        <v>216</v>
      </c>
      <c r="E2431" t="s">
        <v>7</v>
      </c>
      <c r="F2431" t="s">
        <v>3177</v>
      </c>
    </row>
    <row r="2432" spans="1:6">
      <c r="A2432" t="s">
        <v>3171</v>
      </c>
      <c r="B2432" t="s">
        <v>3184</v>
      </c>
      <c r="C2432" s="2" t="s">
        <v>60</v>
      </c>
      <c r="D2432" s="2">
        <f t="shared" si="37"/>
        <v>63</v>
      </c>
      <c r="E2432" t="s">
        <v>7</v>
      </c>
      <c r="F2432" t="s">
        <v>3177</v>
      </c>
    </row>
    <row r="2433" spans="1:6">
      <c r="A2433" t="s">
        <v>3171</v>
      </c>
      <c r="B2433" t="s">
        <v>3185</v>
      </c>
      <c r="C2433" s="2" t="s">
        <v>10</v>
      </c>
      <c r="D2433" s="2">
        <f t="shared" si="37"/>
        <v>98</v>
      </c>
      <c r="E2433" t="s">
        <v>7</v>
      </c>
      <c r="F2433" t="s">
        <v>3177</v>
      </c>
    </row>
    <row r="2434" spans="1:6">
      <c r="A2434" t="s">
        <v>3171</v>
      </c>
      <c r="B2434" t="s">
        <v>3187</v>
      </c>
      <c r="C2434" s="2" t="s">
        <v>3186</v>
      </c>
      <c r="D2434" s="2">
        <f t="shared" si="37"/>
        <v>2</v>
      </c>
      <c r="E2434" t="s">
        <v>7</v>
      </c>
      <c r="F2434" t="s">
        <v>3177</v>
      </c>
    </row>
    <row r="2435" spans="1:6">
      <c r="A2435" t="s">
        <v>3171</v>
      </c>
      <c r="B2435" t="s">
        <v>3188</v>
      </c>
      <c r="C2435" s="2" t="s">
        <v>34</v>
      </c>
      <c r="D2435" s="2">
        <f t="shared" ref="D2435:D2498" si="38">COUNTIF($C$2:$C$3136,$C2435)</f>
        <v>22</v>
      </c>
      <c r="E2435" t="s">
        <v>7</v>
      </c>
      <c r="F2435" t="s">
        <v>3177</v>
      </c>
    </row>
    <row r="2436" spans="1:6">
      <c r="A2436" t="s">
        <v>3171</v>
      </c>
      <c r="B2436" t="s">
        <v>3189</v>
      </c>
      <c r="C2436" s="2" t="s">
        <v>60</v>
      </c>
      <c r="D2436" s="2">
        <f t="shared" si="38"/>
        <v>63</v>
      </c>
      <c r="E2436" t="s">
        <v>7</v>
      </c>
      <c r="F2436" t="s">
        <v>3177</v>
      </c>
    </row>
    <row r="2437" spans="1:6">
      <c r="A2437" t="s">
        <v>3171</v>
      </c>
      <c r="B2437" t="s">
        <v>3190</v>
      </c>
      <c r="C2437" s="2" t="s">
        <v>10</v>
      </c>
      <c r="D2437" s="2">
        <f t="shared" si="38"/>
        <v>98</v>
      </c>
      <c r="E2437" t="s">
        <v>7</v>
      </c>
      <c r="F2437" t="s">
        <v>3177</v>
      </c>
    </row>
    <row r="2438" spans="1:6">
      <c r="A2438" t="s">
        <v>3171</v>
      </c>
      <c r="B2438" t="s">
        <v>3191</v>
      </c>
      <c r="C2438" s="2" t="s">
        <v>60</v>
      </c>
      <c r="D2438" s="2">
        <f t="shared" si="38"/>
        <v>63</v>
      </c>
      <c r="E2438" t="s">
        <v>24</v>
      </c>
      <c r="F2438" t="s">
        <v>3177</v>
      </c>
    </row>
    <row r="2439" spans="1:6">
      <c r="A2439" t="s">
        <v>3171</v>
      </c>
      <c r="C2439" s="2" t="s">
        <v>6</v>
      </c>
      <c r="D2439" s="2">
        <f t="shared" si="38"/>
        <v>216</v>
      </c>
      <c r="E2439" t="s">
        <v>7</v>
      </c>
      <c r="F2439" t="s">
        <v>3177</v>
      </c>
    </row>
    <row r="2440" spans="1:6">
      <c r="A2440" t="s">
        <v>3171</v>
      </c>
      <c r="C2440" s="2" t="s">
        <v>10</v>
      </c>
      <c r="D2440" s="2">
        <f t="shared" si="38"/>
        <v>98</v>
      </c>
      <c r="E2440" t="s">
        <v>37</v>
      </c>
      <c r="F2440" t="s">
        <v>3177</v>
      </c>
    </row>
    <row r="2441" spans="1:6">
      <c r="A2441" t="s">
        <v>3171</v>
      </c>
      <c r="C2441" s="2" t="s">
        <v>6</v>
      </c>
      <c r="D2441" s="2">
        <f t="shared" si="38"/>
        <v>216</v>
      </c>
      <c r="E2441" t="s">
        <v>24</v>
      </c>
      <c r="F2441" t="s">
        <v>3177</v>
      </c>
    </row>
    <row r="2442" spans="1:6">
      <c r="A2442" t="s">
        <v>3192</v>
      </c>
      <c r="B2442" t="s">
        <v>3193</v>
      </c>
      <c r="C2442" s="2" t="s">
        <v>16</v>
      </c>
      <c r="D2442" s="2">
        <f t="shared" si="38"/>
        <v>11</v>
      </c>
      <c r="E2442" t="s">
        <v>7</v>
      </c>
      <c r="F2442" t="s">
        <v>3177</v>
      </c>
    </row>
    <row r="2443" spans="1:6">
      <c r="A2443" t="s">
        <v>3192</v>
      </c>
      <c r="B2443" t="s">
        <v>3194</v>
      </c>
      <c r="C2443" s="2" t="s">
        <v>10</v>
      </c>
      <c r="D2443" s="2">
        <f t="shared" si="38"/>
        <v>98</v>
      </c>
      <c r="E2443" t="s">
        <v>7</v>
      </c>
      <c r="F2443" t="s">
        <v>3177</v>
      </c>
    </row>
    <row r="2444" spans="1:6">
      <c r="A2444" t="s">
        <v>3192</v>
      </c>
      <c r="B2444" t="s">
        <v>3195</v>
      </c>
      <c r="C2444" s="2" t="s">
        <v>6</v>
      </c>
      <c r="D2444" s="2">
        <f t="shared" si="38"/>
        <v>216</v>
      </c>
      <c r="E2444" t="s">
        <v>7</v>
      </c>
      <c r="F2444" t="s">
        <v>3177</v>
      </c>
    </row>
    <row r="2445" spans="1:6">
      <c r="A2445" t="s">
        <v>3192</v>
      </c>
      <c r="B2445" t="s">
        <v>3196</v>
      </c>
      <c r="C2445" s="2" t="s">
        <v>6</v>
      </c>
      <c r="D2445" s="2">
        <f t="shared" si="38"/>
        <v>216</v>
      </c>
      <c r="E2445" t="s">
        <v>7</v>
      </c>
      <c r="F2445" t="s">
        <v>3177</v>
      </c>
    </row>
    <row r="2446" spans="1:6">
      <c r="A2446" t="s">
        <v>3192</v>
      </c>
      <c r="B2446" t="s">
        <v>3197</v>
      </c>
      <c r="C2446" s="2" t="s">
        <v>60</v>
      </c>
      <c r="D2446" s="2">
        <f t="shared" si="38"/>
        <v>63</v>
      </c>
      <c r="E2446" t="s">
        <v>7</v>
      </c>
      <c r="F2446" t="s">
        <v>3177</v>
      </c>
    </row>
    <row r="2447" spans="1:6">
      <c r="A2447" t="s">
        <v>3192</v>
      </c>
      <c r="B2447" t="s">
        <v>3198</v>
      </c>
      <c r="C2447" s="2" t="s">
        <v>6</v>
      </c>
      <c r="D2447" s="2">
        <f t="shared" si="38"/>
        <v>216</v>
      </c>
      <c r="E2447" t="s">
        <v>24</v>
      </c>
      <c r="F2447" t="s">
        <v>3177</v>
      </c>
    </row>
    <row r="2448" spans="1:6">
      <c r="A2448" t="s">
        <v>3192</v>
      </c>
      <c r="B2448" t="s">
        <v>3199</v>
      </c>
      <c r="C2448" s="2" t="s">
        <v>6</v>
      </c>
      <c r="D2448" s="2">
        <f t="shared" si="38"/>
        <v>216</v>
      </c>
      <c r="E2448" t="s">
        <v>7</v>
      </c>
      <c r="F2448" t="s">
        <v>3177</v>
      </c>
    </row>
    <row r="2449" spans="1:6">
      <c r="A2449" t="s">
        <v>3192</v>
      </c>
      <c r="B2449" t="s">
        <v>3200</v>
      </c>
      <c r="C2449" s="2" t="s">
        <v>10</v>
      </c>
      <c r="D2449" s="2">
        <f t="shared" si="38"/>
        <v>98</v>
      </c>
      <c r="E2449" t="s">
        <v>7</v>
      </c>
      <c r="F2449" t="s">
        <v>3177</v>
      </c>
    </row>
    <row r="2450" spans="1:6">
      <c r="A2450" t="s">
        <v>3192</v>
      </c>
      <c r="B2450" t="s">
        <v>3201</v>
      </c>
      <c r="C2450" s="2" t="s">
        <v>90</v>
      </c>
      <c r="D2450" s="2">
        <f t="shared" si="38"/>
        <v>23</v>
      </c>
      <c r="E2450" t="s">
        <v>7</v>
      </c>
      <c r="F2450" t="s">
        <v>3177</v>
      </c>
    </row>
    <row r="2451" spans="1:6">
      <c r="A2451" t="s">
        <v>3192</v>
      </c>
      <c r="B2451" t="s">
        <v>3203</v>
      </c>
      <c r="C2451" s="2" t="s">
        <v>3202</v>
      </c>
      <c r="D2451" s="2">
        <f t="shared" si="38"/>
        <v>1</v>
      </c>
      <c r="E2451" t="s">
        <v>24</v>
      </c>
      <c r="F2451" t="s">
        <v>3177</v>
      </c>
    </row>
    <row r="2452" spans="1:6">
      <c r="A2452" t="s">
        <v>3192</v>
      </c>
      <c r="B2452" t="s">
        <v>3204</v>
      </c>
      <c r="C2452" s="2" t="s">
        <v>90</v>
      </c>
      <c r="D2452" s="2">
        <f t="shared" si="38"/>
        <v>23</v>
      </c>
      <c r="E2452" t="s">
        <v>7</v>
      </c>
      <c r="F2452" t="s">
        <v>3177</v>
      </c>
    </row>
    <row r="2453" spans="1:6">
      <c r="A2453" t="s">
        <v>3192</v>
      </c>
      <c r="B2453" t="s">
        <v>3205</v>
      </c>
      <c r="C2453" s="2" t="s">
        <v>10</v>
      </c>
      <c r="D2453" s="2">
        <f t="shared" si="38"/>
        <v>98</v>
      </c>
      <c r="E2453" t="s">
        <v>24</v>
      </c>
      <c r="F2453" t="s">
        <v>3177</v>
      </c>
    </row>
    <row r="2454" spans="1:6">
      <c r="A2454" t="s">
        <v>3192</v>
      </c>
      <c r="B2454" t="s">
        <v>3206</v>
      </c>
      <c r="C2454" s="2" t="s">
        <v>34</v>
      </c>
      <c r="D2454" s="2">
        <f t="shared" si="38"/>
        <v>22</v>
      </c>
      <c r="E2454" t="s">
        <v>7</v>
      </c>
      <c r="F2454" t="s">
        <v>3177</v>
      </c>
    </row>
    <row r="2455" spans="1:6">
      <c r="A2455" t="s">
        <v>3192</v>
      </c>
      <c r="B2455" t="s">
        <v>3207</v>
      </c>
      <c r="C2455" s="2" t="s">
        <v>20</v>
      </c>
      <c r="D2455" s="2">
        <f t="shared" si="38"/>
        <v>50</v>
      </c>
      <c r="E2455" t="s">
        <v>24</v>
      </c>
      <c r="F2455" t="s">
        <v>3177</v>
      </c>
    </row>
    <row r="2456" spans="1:6">
      <c r="A2456" t="s">
        <v>3192</v>
      </c>
      <c r="B2456" t="s">
        <v>3208</v>
      </c>
      <c r="C2456" s="2" t="s">
        <v>60</v>
      </c>
      <c r="D2456" s="2">
        <f t="shared" si="38"/>
        <v>63</v>
      </c>
      <c r="E2456" t="s">
        <v>7</v>
      </c>
      <c r="F2456" t="s">
        <v>3177</v>
      </c>
    </row>
    <row r="2457" spans="1:6">
      <c r="A2457" t="s">
        <v>3192</v>
      </c>
      <c r="B2457" t="s">
        <v>3209</v>
      </c>
      <c r="C2457" s="2" t="s">
        <v>60</v>
      </c>
      <c r="D2457" s="2">
        <f t="shared" si="38"/>
        <v>63</v>
      </c>
      <c r="E2457" t="s">
        <v>7</v>
      </c>
      <c r="F2457" t="s">
        <v>3177</v>
      </c>
    </row>
    <row r="2458" spans="1:6">
      <c r="A2458" t="s">
        <v>3192</v>
      </c>
      <c r="B2458" t="s">
        <v>3210</v>
      </c>
      <c r="C2458" s="2" t="s">
        <v>20</v>
      </c>
      <c r="D2458" s="2">
        <f t="shared" si="38"/>
        <v>50</v>
      </c>
      <c r="E2458" t="s">
        <v>7</v>
      </c>
      <c r="F2458" t="s">
        <v>3177</v>
      </c>
    </row>
    <row r="2459" spans="1:6">
      <c r="A2459" t="s">
        <v>3192</v>
      </c>
      <c r="B2459" t="s">
        <v>3211</v>
      </c>
      <c r="C2459" s="2" t="s">
        <v>90</v>
      </c>
      <c r="D2459" s="2">
        <f t="shared" si="38"/>
        <v>23</v>
      </c>
      <c r="E2459" t="s">
        <v>7</v>
      </c>
      <c r="F2459" t="s">
        <v>3177</v>
      </c>
    </row>
    <row r="2460" spans="1:6">
      <c r="A2460" t="s">
        <v>3192</v>
      </c>
      <c r="B2460" t="s">
        <v>3212</v>
      </c>
      <c r="C2460" s="2" t="s">
        <v>10</v>
      </c>
      <c r="D2460" s="2">
        <f t="shared" si="38"/>
        <v>98</v>
      </c>
      <c r="E2460" t="s">
        <v>7</v>
      </c>
      <c r="F2460" t="s">
        <v>3177</v>
      </c>
    </row>
    <row r="2461" spans="1:6">
      <c r="A2461" t="s">
        <v>3192</v>
      </c>
      <c r="B2461" t="s">
        <v>3213</v>
      </c>
      <c r="C2461" s="2" t="s">
        <v>10</v>
      </c>
      <c r="D2461" s="2">
        <f t="shared" si="38"/>
        <v>98</v>
      </c>
      <c r="E2461" t="s">
        <v>7</v>
      </c>
      <c r="F2461" t="s">
        <v>3177</v>
      </c>
    </row>
    <row r="2462" spans="1:6">
      <c r="A2462" t="s">
        <v>3214</v>
      </c>
      <c r="B2462" t="s">
        <v>3216</v>
      </c>
      <c r="C2462" s="2" t="s">
        <v>3215</v>
      </c>
      <c r="D2462" s="2">
        <f t="shared" si="38"/>
        <v>1</v>
      </c>
      <c r="E2462" t="s">
        <v>7</v>
      </c>
      <c r="F2462" t="s">
        <v>3177</v>
      </c>
    </row>
    <row r="2463" spans="1:6">
      <c r="A2463" t="s">
        <v>3214</v>
      </c>
      <c r="B2463" t="s">
        <v>3217</v>
      </c>
      <c r="C2463" s="2" t="s">
        <v>90</v>
      </c>
      <c r="D2463" s="2">
        <f t="shared" si="38"/>
        <v>23</v>
      </c>
      <c r="E2463" t="s">
        <v>37</v>
      </c>
      <c r="F2463" t="s">
        <v>3177</v>
      </c>
    </row>
    <row r="2464" spans="1:6">
      <c r="A2464" t="s">
        <v>3214</v>
      </c>
      <c r="B2464" t="s">
        <v>3218</v>
      </c>
      <c r="C2464" s="2" t="s">
        <v>6</v>
      </c>
      <c r="D2464" s="2">
        <f t="shared" si="38"/>
        <v>216</v>
      </c>
      <c r="E2464" t="s">
        <v>24</v>
      </c>
      <c r="F2464" t="s">
        <v>3177</v>
      </c>
    </row>
    <row r="2465" spans="1:6">
      <c r="A2465" t="s">
        <v>3214</v>
      </c>
      <c r="B2465" t="s">
        <v>3219</v>
      </c>
      <c r="C2465" s="2" t="s">
        <v>6</v>
      </c>
      <c r="D2465" s="2">
        <f t="shared" si="38"/>
        <v>216</v>
      </c>
      <c r="E2465" t="s">
        <v>7</v>
      </c>
      <c r="F2465" t="s">
        <v>3177</v>
      </c>
    </row>
    <row r="2466" spans="1:6">
      <c r="A2466" t="s">
        <v>3214</v>
      </c>
      <c r="B2466" t="s">
        <v>3220</v>
      </c>
      <c r="C2466" s="2" t="s">
        <v>34</v>
      </c>
      <c r="D2466" s="2">
        <f t="shared" si="38"/>
        <v>22</v>
      </c>
      <c r="E2466" t="s">
        <v>24</v>
      </c>
      <c r="F2466" t="s">
        <v>3177</v>
      </c>
    </row>
    <row r="2467" spans="1:6">
      <c r="A2467" t="s">
        <v>3214</v>
      </c>
      <c r="B2467" t="s">
        <v>3221</v>
      </c>
      <c r="C2467" s="2" t="s">
        <v>10</v>
      </c>
      <c r="D2467" s="2">
        <f t="shared" si="38"/>
        <v>98</v>
      </c>
      <c r="E2467" t="s">
        <v>7</v>
      </c>
      <c r="F2467" t="s">
        <v>3177</v>
      </c>
    </row>
    <row r="2468" spans="1:6">
      <c r="A2468" t="s">
        <v>3214</v>
      </c>
      <c r="B2468" t="s">
        <v>3222</v>
      </c>
      <c r="C2468" s="2" t="s">
        <v>60</v>
      </c>
      <c r="D2468" s="2">
        <f t="shared" si="38"/>
        <v>63</v>
      </c>
      <c r="E2468" t="s">
        <v>24</v>
      </c>
      <c r="F2468" t="s">
        <v>3177</v>
      </c>
    </row>
    <row r="2469" spans="1:6">
      <c r="A2469" t="s">
        <v>3214</v>
      </c>
      <c r="B2469" t="s">
        <v>3223</v>
      </c>
      <c r="C2469" s="2" t="s">
        <v>60</v>
      </c>
      <c r="D2469" s="2">
        <f t="shared" si="38"/>
        <v>63</v>
      </c>
      <c r="E2469" t="s">
        <v>7</v>
      </c>
      <c r="F2469" t="s">
        <v>3177</v>
      </c>
    </row>
    <row r="2470" spans="1:6">
      <c r="A2470" t="s">
        <v>3214</v>
      </c>
      <c r="B2470" t="s">
        <v>3224</v>
      </c>
      <c r="C2470" s="2" t="s">
        <v>10</v>
      </c>
      <c r="D2470" s="2">
        <f t="shared" si="38"/>
        <v>98</v>
      </c>
      <c r="E2470" t="s">
        <v>7</v>
      </c>
      <c r="F2470" t="s">
        <v>3177</v>
      </c>
    </row>
    <row r="2471" spans="1:6">
      <c r="A2471" t="s">
        <v>3214</v>
      </c>
      <c r="B2471" t="s">
        <v>3225</v>
      </c>
      <c r="C2471" s="2" t="s">
        <v>10</v>
      </c>
      <c r="D2471" s="2">
        <f t="shared" si="38"/>
        <v>98</v>
      </c>
      <c r="E2471" t="s">
        <v>24</v>
      </c>
      <c r="F2471" t="s">
        <v>3177</v>
      </c>
    </row>
    <row r="2472" spans="1:6">
      <c r="A2472" t="s">
        <v>3214</v>
      </c>
      <c r="B2472" t="s">
        <v>3226</v>
      </c>
      <c r="C2472" s="2" t="s">
        <v>6</v>
      </c>
      <c r="D2472" s="2">
        <f t="shared" si="38"/>
        <v>216</v>
      </c>
      <c r="E2472" t="s">
        <v>24</v>
      </c>
      <c r="F2472" t="s">
        <v>3177</v>
      </c>
    </row>
    <row r="2473" spans="1:6">
      <c r="A2473" t="s">
        <v>3214</v>
      </c>
      <c r="B2473" t="s">
        <v>3227</v>
      </c>
      <c r="C2473" s="2" t="s">
        <v>10</v>
      </c>
      <c r="D2473" s="2">
        <f t="shared" si="38"/>
        <v>98</v>
      </c>
      <c r="E2473" t="s">
        <v>7</v>
      </c>
      <c r="F2473" t="s">
        <v>3177</v>
      </c>
    </row>
    <row r="2474" spans="1:6">
      <c r="A2474" t="s">
        <v>3214</v>
      </c>
      <c r="B2474" t="s">
        <v>3228</v>
      </c>
      <c r="C2474" s="2" t="s">
        <v>6</v>
      </c>
      <c r="D2474" s="2">
        <f t="shared" si="38"/>
        <v>216</v>
      </c>
      <c r="E2474" t="s">
        <v>7</v>
      </c>
      <c r="F2474" t="s">
        <v>3177</v>
      </c>
    </row>
    <row r="2475" spans="1:6">
      <c r="A2475" t="s">
        <v>3214</v>
      </c>
      <c r="B2475" t="s">
        <v>3229</v>
      </c>
      <c r="C2475" s="2" t="s">
        <v>6</v>
      </c>
      <c r="D2475" s="2">
        <f t="shared" si="38"/>
        <v>216</v>
      </c>
      <c r="E2475" t="s">
        <v>7</v>
      </c>
      <c r="F2475" t="s">
        <v>3177</v>
      </c>
    </row>
    <row r="2476" spans="1:6">
      <c r="A2476" t="s">
        <v>3214</v>
      </c>
      <c r="B2476" t="s">
        <v>3230</v>
      </c>
      <c r="C2476" s="2" t="s">
        <v>60</v>
      </c>
      <c r="D2476" s="2">
        <f t="shared" si="38"/>
        <v>63</v>
      </c>
      <c r="E2476" t="s">
        <v>7</v>
      </c>
      <c r="F2476" t="s">
        <v>3177</v>
      </c>
    </row>
    <row r="2477" spans="1:6">
      <c r="A2477" t="s">
        <v>3214</v>
      </c>
      <c r="B2477" t="s">
        <v>3231</v>
      </c>
      <c r="C2477" s="2" t="s">
        <v>60</v>
      </c>
      <c r="D2477" s="2">
        <f t="shared" si="38"/>
        <v>63</v>
      </c>
      <c r="E2477" t="s">
        <v>7</v>
      </c>
      <c r="F2477" t="s">
        <v>3177</v>
      </c>
    </row>
    <row r="2478" spans="1:6">
      <c r="A2478" t="s">
        <v>3214</v>
      </c>
      <c r="B2478" t="s">
        <v>3232</v>
      </c>
      <c r="C2478" s="2" t="s">
        <v>6</v>
      </c>
      <c r="D2478" s="2">
        <f t="shared" si="38"/>
        <v>216</v>
      </c>
      <c r="E2478" t="s">
        <v>24</v>
      </c>
      <c r="F2478" t="s">
        <v>3177</v>
      </c>
    </row>
    <row r="2479" spans="1:6">
      <c r="A2479" t="s">
        <v>3214</v>
      </c>
      <c r="B2479" t="s">
        <v>3233</v>
      </c>
      <c r="C2479" s="2" t="s">
        <v>6</v>
      </c>
      <c r="D2479" s="2">
        <f t="shared" si="38"/>
        <v>216</v>
      </c>
      <c r="E2479" t="s">
        <v>7</v>
      </c>
      <c r="F2479" t="s">
        <v>3177</v>
      </c>
    </row>
    <row r="2480" spans="1:6">
      <c r="A2480" t="s">
        <v>3214</v>
      </c>
      <c r="B2480" t="s">
        <v>3234</v>
      </c>
      <c r="C2480" s="2" t="s">
        <v>6</v>
      </c>
      <c r="D2480" s="2">
        <f t="shared" si="38"/>
        <v>216</v>
      </c>
      <c r="E2480" t="s">
        <v>7</v>
      </c>
      <c r="F2480" t="s">
        <v>3177</v>
      </c>
    </row>
    <row r="2481" spans="1:6">
      <c r="A2481" t="s">
        <v>3214</v>
      </c>
      <c r="B2481" t="s">
        <v>3235</v>
      </c>
      <c r="C2481" s="2" t="s">
        <v>6</v>
      </c>
      <c r="D2481" s="2">
        <f t="shared" si="38"/>
        <v>216</v>
      </c>
      <c r="E2481" t="s">
        <v>7</v>
      </c>
      <c r="F2481" t="s">
        <v>3177</v>
      </c>
    </row>
    <row r="2482" spans="1:6">
      <c r="A2482" t="s">
        <v>3236</v>
      </c>
      <c r="B2482" t="s">
        <v>3237</v>
      </c>
      <c r="C2482" s="2" t="s">
        <v>10</v>
      </c>
      <c r="D2482" s="2">
        <f t="shared" si="38"/>
        <v>98</v>
      </c>
      <c r="E2482" t="s">
        <v>24</v>
      </c>
      <c r="F2482" t="s">
        <v>3177</v>
      </c>
    </row>
    <row r="2483" spans="1:6">
      <c r="A2483" t="s">
        <v>3236</v>
      </c>
      <c r="B2483" t="s">
        <v>3238</v>
      </c>
      <c r="C2483" s="2" t="s">
        <v>10</v>
      </c>
      <c r="D2483" s="2">
        <f t="shared" si="38"/>
        <v>98</v>
      </c>
      <c r="E2483" t="s">
        <v>24</v>
      </c>
      <c r="F2483" t="s">
        <v>3177</v>
      </c>
    </row>
    <row r="2484" spans="1:6">
      <c r="A2484" t="s">
        <v>3236</v>
      </c>
      <c r="B2484" t="s">
        <v>3239</v>
      </c>
      <c r="C2484" s="2" t="s">
        <v>60</v>
      </c>
      <c r="D2484" s="2">
        <f t="shared" si="38"/>
        <v>63</v>
      </c>
      <c r="E2484" t="s">
        <v>7</v>
      </c>
      <c r="F2484" t="s">
        <v>3177</v>
      </c>
    </row>
    <row r="2485" spans="1:6">
      <c r="A2485" t="s">
        <v>3236</v>
      </c>
      <c r="B2485" t="s">
        <v>3240</v>
      </c>
      <c r="C2485" s="2" t="s">
        <v>6</v>
      </c>
      <c r="D2485" s="2">
        <f t="shared" si="38"/>
        <v>216</v>
      </c>
      <c r="E2485" t="s">
        <v>37</v>
      </c>
      <c r="F2485" t="s">
        <v>3177</v>
      </c>
    </row>
    <row r="2486" spans="1:6">
      <c r="A2486" t="s">
        <v>3236</v>
      </c>
      <c r="B2486" t="s">
        <v>3241</v>
      </c>
      <c r="C2486" s="2" t="s">
        <v>60</v>
      </c>
      <c r="D2486" s="2">
        <f t="shared" si="38"/>
        <v>63</v>
      </c>
      <c r="E2486" t="s">
        <v>7</v>
      </c>
      <c r="F2486" t="s">
        <v>3177</v>
      </c>
    </row>
    <row r="2487" spans="1:6">
      <c r="A2487" t="s">
        <v>3236</v>
      </c>
      <c r="B2487" t="s">
        <v>3242</v>
      </c>
      <c r="C2487" s="2" t="s">
        <v>16</v>
      </c>
      <c r="D2487" s="2">
        <f t="shared" si="38"/>
        <v>11</v>
      </c>
      <c r="E2487" t="s">
        <v>7</v>
      </c>
      <c r="F2487" t="s">
        <v>3177</v>
      </c>
    </row>
    <row r="2488" spans="1:6">
      <c r="A2488" t="s">
        <v>3236</v>
      </c>
      <c r="B2488" t="s">
        <v>3243</v>
      </c>
      <c r="C2488" s="2" t="s">
        <v>10</v>
      </c>
      <c r="D2488" s="2">
        <f t="shared" si="38"/>
        <v>98</v>
      </c>
      <c r="E2488" t="s">
        <v>7</v>
      </c>
      <c r="F2488" t="s">
        <v>3177</v>
      </c>
    </row>
    <row r="2489" spans="1:6">
      <c r="A2489" t="s">
        <v>3236</v>
      </c>
      <c r="B2489" t="s">
        <v>3244</v>
      </c>
      <c r="C2489" s="2" t="s">
        <v>234</v>
      </c>
      <c r="D2489" s="2">
        <f t="shared" si="38"/>
        <v>4</v>
      </c>
      <c r="E2489" t="s">
        <v>7</v>
      </c>
      <c r="F2489" t="s">
        <v>3177</v>
      </c>
    </row>
    <row r="2490" spans="1:6">
      <c r="A2490" t="s">
        <v>3236</v>
      </c>
      <c r="B2490" t="s">
        <v>3245</v>
      </c>
      <c r="C2490" s="2" t="s">
        <v>10</v>
      </c>
      <c r="D2490" s="2">
        <f t="shared" si="38"/>
        <v>98</v>
      </c>
      <c r="E2490" t="s">
        <v>7</v>
      </c>
      <c r="F2490" t="s">
        <v>3177</v>
      </c>
    </row>
    <row r="2491" spans="1:6">
      <c r="A2491" t="s">
        <v>3236</v>
      </c>
      <c r="B2491" t="s">
        <v>3246</v>
      </c>
      <c r="C2491" s="2" t="s">
        <v>234</v>
      </c>
      <c r="D2491" s="2">
        <f t="shared" si="38"/>
        <v>4</v>
      </c>
      <c r="E2491" t="s">
        <v>7</v>
      </c>
      <c r="F2491" t="s">
        <v>3177</v>
      </c>
    </row>
    <row r="2492" spans="1:6">
      <c r="A2492" t="s">
        <v>3236</v>
      </c>
      <c r="B2492" t="s">
        <v>3247</v>
      </c>
      <c r="C2492" s="2" t="s">
        <v>88</v>
      </c>
      <c r="D2492" s="2">
        <f t="shared" si="38"/>
        <v>3</v>
      </c>
      <c r="E2492" t="s">
        <v>7</v>
      </c>
      <c r="F2492" t="s">
        <v>3177</v>
      </c>
    </row>
    <row r="2493" spans="1:6">
      <c r="A2493" t="s">
        <v>3236</v>
      </c>
      <c r="B2493" t="s">
        <v>3248</v>
      </c>
      <c r="C2493" s="2" t="s">
        <v>60</v>
      </c>
      <c r="D2493" s="2">
        <f t="shared" si="38"/>
        <v>63</v>
      </c>
      <c r="E2493" t="s">
        <v>7</v>
      </c>
      <c r="F2493" t="s">
        <v>3177</v>
      </c>
    </row>
    <row r="2494" spans="1:6">
      <c r="A2494" t="s">
        <v>3236</v>
      </c>
      <c r="B2494" t="s">
        <v>3249</v>
      </c>
      <c r="C2494" s="2" t="s">
        <v>10</v>
      </c>
      <c r="D2494" s="2">
        <f t="shared" si="38"/>
        <v>98</v>
      </c>
      <c r="E2494" t="s">
        <v>7</v>
      </c>
      <c r="F2494" t="s">
        <v>3177</v>
      </c>
    </row>
    <row r="2495" spans="1:6">
      <c r="A2495" t="s">
        <v>3236</v>
      </c>
      <c r="B2495" t="s">
        <v>3250</v>
      </c>
      <c r="C2495" s="2" t="s">
        <v>10</v>
      </c>
      <c r="D2495" s="2">
        <f t="shared" si="38"/>
        <v>98</v>
      </c>
      <c r="E2495" t="s">
        <v>7</v>
      </c>
      <c r="F2495" t="s">
        <v>3177</v>
      </c>
    </row>
    <row r="2496" spans="1:6">
      <c r="A2496" t="s">
        <v>3236</v>
      </c>
      <c r="B2496" t="s">
        <v>3251</v>
      </c>
      <c r="C2496" s="2" t="s">
        <v>10</v>
      </c>
      <c r="D2496" s="2">
        <f t="shared" si="38"/>
        <v>98</v>
      </c>
      <c r="E2496" t="s">
        <v>7</v>
      </c>
      <c r="F2496" t="s">
        <v>3177</v>
      </c>
    </row>
    <row r="2497" spans="1:6">
      <c r="A2497" t="s">
        <v>3236</v>
      </c>
      <c r="B2497" t="s">
        <v>3252</v>
      </c>
      <c r="C2497" s="2" t="s">
        <v>6</v>
      </c>
      <c r="D2497" s="2">
        <f t="shared" si="38"/>
        <v>216</v>
      </c>
      <c r="E2497" t="s">
        <v>7</v>
      </c>
      <c r="F2497" t="s">
        <v>3177</v>
      </c>
    </row>
    <row r="2498" spans="1:6">
      <c r="A2498" t="s">
        <v>3236</v>
      </c>
      <c r="B2498" t="s">
        <v>3253</v>
      </c>
      <c r="C2498" s="2" t="s">
        <v>10</v>
      </c>
      <c r="D2498" s="2">
        <f t="shared" si="38"/>
        <v>98</v>
      </c>
      <c r="E2498" t="s">
        <v>7</v>
      </c>
      <c r="F2498" t="s">
        <v>3177</v>
      </c>
    </row>
    <row r="2499" spans="1:6">
      <c r="A2499" t="s">
        <v>3236</v>
      </c>
      <c r="B2499" t="s">
        <v>3254</v>
      </c>
      <c r="C2499" s="2" t="s">
        <v>10</v>
      </c>
      <c r="D2499" s="2">
        <f t="shared" ref="D2499:D2562" si="39">COUNTIF($C$2:$C$3136,$C2499)</f>
        <v>98</v>
      </c>
      <c r="E2499" t="s">
        <v>7</v>
      </c>
      <c r="F2499" t="s">
        <v>3177</v>
      </c>
    </row>
    <row r="2500" spans="1:6">
      <c r="A2500" t="s">
        <v>3236</v>
      </c>
      <c r="B2500" t="s">
        <v>3255</v>
      </c>
      <c r="C2500" s="2" t="s">
        <v>60</v>
      </c>
      <c r="D2500" s="2">
        <f t="shared" si="39"/>
        <v>63</v>
      </c>
      <c r="E2500" t="s">
        <v>7</v>
      </c>
      <c r="F2500" t="s">
        <v>3177</v>
      </c>
    </row>
    <row r="2501" spans="1:6">
      <c r="A2501" t="s">
        <v>3236</v>
      </c>
      <c r="B2501" t="s">
        <v>3256</v>
      </c>
      <c r="C2501" s="2" t="s">
        <v>6</v>
      </c>
      <c r="D2501" s="2">
        <f t="shared" si="39"/>
        <v>216</v>
      </c>
      <c r="E2501" t="s">
        <v>7</v>
      </c>
      <c r="F2501" t="s">
        <v>3177</v>
      </c>
    </row>
    <row r="2502" spans="1:6">
      <c r="A2502" t="s">
        <v>3257</v>
      </c>
      <c r="B2502" t="s">
        <v>3258</v>
      </c>
      <c r="C2502" s="2" t="s">
        <v>20</v>
      </c>
      <c r="D2502" s="2">
        <f t="shared" si="39"/>
        <v>50</v>
      </c>
      <c r="E2502" t="s">
        <v>7</v>
      </c>
      <c r="F2502" t="s">
        <v>3177</v>
      </c>
    </row>
    <row r="2503" spans="1:6">
      <c r="A2503" t="s">
        <v>3257</v>
      </c>
      <c r="B2503" t="s">
        <v>3260</v>
      </c>
      <c r="C2503" s="2" t="s">
        <v>3259</v>
      </c>
      <c r="D2503" s="2">
        <f t="shared" si="39"/>
        <v>2</v>
      </c>
      <c r="E2503" t="s">
        <v>7</v>
      </c>
      <c r="F2503" t="s">
        <v>3177</v>
      </c>
    </row>
    <row r="2504" spans="1:6">
      <c r="A2504" t="s">
        <v>3257</v>
      </c>
      <c r="B2504" t="s">
        <v>3261</v>
      </c>
      <c r="C2504" s="2" t="s">
        <v>10</v>
      </c>
      <c r="D2504" s="2">
        <f t="shared" si="39"/>
        <v>98</v>
      </c>
      <c r="E2504" t="s">
        <v>24</v>
      </c>
      <c r="F2504" t="s">
        <v>3177</v>
      </c>
    </row>
    <row r="2505" spans="1:6">
      <c r="A2505" t="s">
        <v>3257</v>
      </c>
      <c r="B2505" t="s">
        <v>3262</v>
      </c>
      <c r="C2505" s="2" t="s">
        <v>6</v>
      </c>
      <c r="D2505" s="2">
        <f t="shared" si="39"/>
        <v>216</v>
      </c>
      <c r="E2505" t="s">
        <v>37</v>
      </c>
      <c r="F2505" t="s">
        <v>3177</v>
      </c>
    </row>
    <row r="2506" spans="1:6">
      <c r="A2506" t="s">
        <v>3257</v>
      </c>
      <c r="B2506" t="s">
        <v>3263</v>
      </c>
      <c r="C2506" s="2" t="s">
        <v>60</v>
      </c>
      <c r="D2506" s="2">
        <f t="shared" si="39"/>
        <v>63</v>
      </c>
      <c r="E2506" t="s">
        <v>7</v>
      </c>
      <c r="F2506" t="s">
        <v>3177</v>
      </c>
    </row>
    <row r="2507" spans="1:6">
      <c r="A2507" t="s">
        <v>3257</v>
      </c>
      <c r="B2507" t="s">
        <v>3264</v>
      </c>
      <c r="C2507" s="2" t="s">
        <v>6</v>
      </c>
      <c r="D2507" s="2">
        <f t="shared" si="39"/>
        <v>216</v>
      </c>
      <c r="E2507" t="s">
        <v>7</v>
      </c>
      <c r="F2507" t="s">
        <v>3177</v>
      </c>
    </row>
    <row r="2508" spans="1:6">
      <c r="A2508" t="s">
        <v>3257</v>
      </c>
      <c r="B2508" t="s">
        <v>3265</v>
      </c>
      <c r="C2508" s="2" t="s">
        <v>46</v>
      </c>
      <c r="D2508" s="2">
        <f t="shared" si="39"/>
        <v>10</v>
      </c>
      <c r="E2508" t="s">
        <v>7</v>
      </c>
      <c r="F2508" t="s">
        <v>3177</v>
      </c>
    </row>
    <row r="2509" spans="1:6">
      <c r="A2509" t="s">
        <v>3257</v>
      </c>
      <c r="B2509" t="s">
        <v>3266</v>
      </c>
      <c r="C2509" s="2" t="s">
        <v>10</v>
      </c>
      <c r="D2509" s="2">
        <f t="shared" si="39"/>
        <v>98</v>
      </c>
      <c r="E2509" t="s">
        <v>7</v>
      </c>
      <c r="F2509" t="s">
        <v>3177</v>
      </c>
    </row>
    <row r="2510" spans="1:6">
      <c r="A2510" t="s">
        <v>3257</v>
      </c>
      <c r="B2510" t="s">
        <v>3267</v>
      </c>
      <c r="C2510" s="2" t="s">
        <v>10</v>
      </c>
      <c r="D2510" s="2">
        <f t="shared" si="39"/>
        <v>98</v>
      </c>
      <c r="E2510" t="s">
        <v>37</v>
      </c>
      <c r="F2510" t="s">
        <v>3177</v>
      </c>
    </row>
    <row r="2511" spans="1:6">
      <c r="A2511" t="s">
        <v>3257</v>
      </c>
      <c r="B2511" t="s">
        <v>3269</v>
      </c>
      <c r="C2511" s="2" t="s">
        <v>3268</v>
      </c>
      <c r="D2511" s="2">
        <f t="shared" si="39"/>
        <v>2</v>
      </c>
      <c r="E2511" t="s">
        <v>7</v>
      </c>
      <c r="F2511" t="s">
        <v>3177</v>
      </c>
    </row>
    <row r="2512" spans="1:6">
      <c r="A2512" t="s">
        <v>3257</v>
      </c>
      <c r="B2512" t="s">
        <v>3270</v>
      </c>
      <c r="C2512" s="2" t="s">
        <v>20</v>
      </c>
      <c r="D2512" s="2">
        <f t="shared" si="39"/>
        <v>50</v>
      </c>
      <c r="E2512" t="s">
        <v>7</v>
      </c>
      <c r="F2512" t="s">
        <v>3177</v>
      </c>
    </row>
    <row r="2513" spans="1:6">
      <c r="A2513" t="s">
        <v>3257</v>
      </c>
      <c r="B2513" t="s">
        <v>3271</v>
      </c>
      <c r="C2513" s="2" t="s">
        <v>10</v>
      </c>
      <c r="D2513" s="2">
        <f t="shared" si="39"/>
        <v>98</v>
      </c>
      <c r="E2513" t="s">
        <v>37</v>
      </c>
      <c r="F2513" t="s">
        <v>3177</v>
      </c>
    </row>
    <row r="2514" spans="1:6">
      <c r="A2514" t="s">
        <v>3257</v>
      </c>
      <c r="B2514" t="s">
        <v>3272</v>
      </c>
      <c r="C2514" s="2" t="s">
        <v>90</v>
      </c>
      <c r="D2514" s="2">
        <f t="shared" si="39"/>
        <v>23</v>
      </c>
      <c r="E2514" t="s">
        <v>7</v>
      </c>
      <c r="F2514" t="s">
        <v>3177</v>
      </c>
    </row>
    <row r="2515" spans="1:6">
      <c r="A2515" t="s">
        <v>3257</v>
      </c>
      <c r="B2515" t="s">
        <v>3273</v>
      </c>
      <c r="C2515" s="2" t="s">
        <v>90</v>
      </c>
      <c r="D2515" s="2">
        <f t="shared" si="39"/>
        <v>23</v>
      </c>
      <c r="E2515" t="s">
        <v>7</v>
      </c>
      <c r="F2515" t="s">
        <v>3177</v>
      </c>
    </row>
    <row r="2516" spans="1:6">
      <c r="A2516" t="s">
        <v>3257</v>
      </c>
      <c r="B2516" t="s">
        <v>3274</v>
      </c>
      <c r="C2516" s="2" t="s">
        <v>34</v>
      </c>
      <c r="D2516" s="2">
        <f t="shared" si="39"/>
        <v>22</v>
      </c>
      <c r="E2516" t="s">
        <v>7</v>
      </c>
      <c r="F2516" t="s">
        <v>3177</v>
      </c>
    </row>
    <row r="2517" spans="1:6">
      <c r="A2517" t="s">
        <v>3257</v>
      </c>
      <c r="B2517" t="s">
        <v>3275</v>
      </c>
      <c r="C2517" s="2" t="s">
        <v>10</v>
      </c>
      <c r="D2517" s="2">
        <f t="shared" si="39"/>
        <v>98</v>
      </c>
      <c r="E2517" t="s">
        <v>7</v>
      </c>
      <c r="F2517" t="s">
        <v>3177</v>
      </c>
    </row>
    <row r="2518" spans="1:6">
      <c r="A2518" t="s">
        <v>3257</v>
      </c>
      <c r="B2518" t="s">
        <v>3276</v>
      </c>
      <c r="C2518" s="2" t="s">
        <v>10</v>
      </c>
      <c r="D2518" s="2">
        <f t="shared" si="39"/>
        <v>98</v>
      </c>
      <c r="E2518" t="s">
        <v>24</v>
      </c>
      <c r="F2518" t="s">
        <v>3177</v>
      </c>
    </row>
    <row r="2519" spans="1:6">
      <c r="A2519" t="s">
        <v>3257</v>
      </c>
      <c r="B2519" t="s">
        <v>3277</v>
      </c>
      <c r="C2519" s="2" t="s">
        <v>90</v>
      </c>
      <c r="D2519" s="2">
        <f t="shared" si="39"/>
        <v>23</v>
      </c>
      <c r="E2519" t="s">
        <v>7</v>
      </c>
      <c r="F2519" t="s">
        <v>3177</v>
      </c>
    </row>
    <row r="2520" spans="1:6">
      <c r="A2520" t="s">
        <v>3257</v>
      </c>
      <c r="B2520" t="s">
        <v>3278</v>
      </c>
      <c r="C2520" s="2" t="s">
        <v>6</v>
      </c>
      <c r="D2520" s="2">
        <f t="shared" si="39"/>
        <v>216</v>
      </c>
      <c r="E2520" t="s">
        <v>7</v>
      </c>
      <c r="F2520" t="s">
        <v>3177</v>
      </c>
    </row>
    <row r="2521" spans="1:6">
      <c r="A2521" t="s">
        <v>3257</v>
      </c>
      <c r="B2521" t="s">
        <v>3279</v>
      </c>
      <c r="C2521" s="2" t="s">
        <v>13</v>
      </c>
      <c r="D2521" s="2">
        <f t="shared" si="39"/>
        <v>4</v>
      </c>
      <c r="E2521" t="s">
        <v>24</v>
      </c>
      <c r="F2521" t="s">
        <v>3177</v>
      </c>
    </row>
    <row r="2522" spans="1:6">
      <c r="A2522" t="s">
        <v>3280</v>
      </c>
      <c r="B2522" t="s">
        <v>3281</v>
      </c>
      <c r="C2522" s="2" t="s">
        <v>34</v>
      </c>
      <c r="D2522" s="2">
        <f t="shared" si="39"/>
        <v>22</v>
      </c>
      <c r="E2522" t="s">
        <v>7</v>
      </c>
      <c r="F2522" t="s">
        <v>3177</v>
      </c>
    </row>
    <row r="2523" spans="1:6">
      <c r="A2523" t="s">
        <v>3280</v>
      </c>
      <c r="B2523" t="s">
        <v>3282</v>
      </c>
      <c r="C2523" s="2" t="s">
        <v>60</v>
      </c>
      <c r="D2523" s="2">
        <f t="shared" si="39"/>
        <v>63</v>
      </c>
      <c r="E2523" t="s">
        <v>7</v>
      </c>
      <c r="F2523" t="s">
        <v>3177</v>
      </c>
    </row>
    <row r="2524" spans="1:6">
      <c r="A2524" t="s">
        <v>3280</v>
      </c>
      <c r="B2524" t="s">
        <v>3283</v>
      </c>
      <c r="C2524" s="2" t="s">
        <v>13</v>
      </c>
      <c r="D2524" s="2">
        <f t="shared" si="39"/>
        <v>4</v>
      </c>
      <c r="E2524" t="s">
        <v>7</v>
      </c>
      <c r="F2524" t="s">
        <v>3177</v>
      </c>
    </row>
    <row r="2525" spans="1:6">
      <c r="A2525" t="s">
        <v>3280</v>
      </c>
      <c r="B2525" t="s">
        <v>3285</v>
      </c>
      <c r="C2525" s="2" t="s">
        <v>3284</v>
      </c>
      <c r="D2525" s="2">
        <f t="shared" si="39"/>
        <v>2</v>
      </c>
      <c r="E2525" t="s">
        <v>7</v>
      </c>
      <c r="F2525" t="s">
        <v>3177</v>
      </c>
    </row>
    <row r="2526" spans="1:6">
      <c r="A2526" t="s">
        <v>3280</v>
      </c>
      <c r="B2526" t="s">
        <v>3286</v>
      </c>
      <c r="C2526" s="2" t="s">
        <v>10</v>
      </c>
      <c r="D2526" s="2">
        <f t="shared" si="39"/>
        <v>98</v>
      </c>
      <c r="E2526" t="s">
        <v>7</v>
      </c>
      <c r="F2526" t="s">
        <v>3177</v>
      </c>
    </row>
    <row r="2527" spans="1:6">
      <c r="A2527" t="s">
        <v>3280</v>
      </c>
      <c r="B2527" t="s">
        <v>3287</v>
      </c>
      <c r="C2527" s="2" t="s">
        <v>3186</v>
      </c>
      <c r="D2527" s="2">
        <f t="shared" si="39"/>
        <v>2</v>
      </c>
      <c r="E2527" t="s">
        <v>7</v>
      </c>
      <c r="F2527" t="s">
        <v>3177</v>
      </c>
    </row>
    <row r="2528" spans="1:6">
      <c r="A2528" t="s">
        <v>3280</v>
      </c>
      <c r="B2528" t="s">
        <v>3288</v>
      </c>
      <c r="C2528" s="2" t="s">
        <v>60</v>
      </c>
      <c r="D2528" s="2">
        <f t="shared" si="39"/>
        <v>63</v>
      </c>
      <c r="E2528" t="s">
        <v>24</v>
      </c>
      <c r="F2528" t="s">
        <v>3177</v>
      </c>
    </row>
    <row r="2529" spans="1:6">
      <c r="A2529" t="s">
        <v>3280</v>
      </c>
      <c r="B2529" t="s">
        <v>3289</v>
      </c>
      <c r="C2529" s="2" t="s">
        <v>6</v>
      </c>
      <c r="D2529" s="2">
        <f t="shared" si="39"/>
        <v>216</v>
      </c>
      <c r="E2529" t="s">
        <v>24</v>
      </c>
      <c r="F2529" t="s">
        <v>3177</v>
      </c>
    </row>
    <row r="2530" spans="1:6">
      <c r="A2530" t="s">
        <v>3280</v>
      </c>
      <c r="B2530" t="s">
        <v>3290</v>
      </c>
      <c r="C2530" s="2" t="s">
        <v>6</v>
      </c>
      <c r="D2530" s="2">
        <f t="shared" si="39"/>
        <v>216</v>
      </c>
      <c r="E2530" t="s">
        <v>7</v>
      </c>
      <c r="F2530" t="s">
        <v>3177</v>
      </c>
    </row>
    <row r="2531" spans="1:6">
      <c r="A2531" t="s">
        <v>3280</v>
      </c>
      <c r="B2531" t="s">
        <v>3291</v>
      </c>
      <c r="C2531" s="2" t="s">
        <v>6</v>
      </c>
      <c r="D2531" s="2">
        <f t="shared" si="39"/>
        <v>216</v>
      </c>
      <c r="E2531" t="s">
        <v>24</v>
      </c>
      <c r="F2531" t="s">
        <v>3177</v>
      </c>
    </row>
    <row r="2532" spans="1:6">
      <c r="A2532" t="s">
        <v>3280</v>
      </c>
      <c r="B2532" t="s">
        <v>3292</v>
      </c>
      <c r="C2532" s="2" t="s">
        <v>88</v>
      </c>
      <c r="D2532" s="2">
        <f t="shared" si="39"/>
        <v>3</v>
      </c>
      <c r="E2532" t="s">
        <v>7</v>
      </c>
      <c r="F2532" t="s">
        <v>3177</v>
      </c>
    </row>
    <row r="2533" spans="1:6">
      <c r="A2533" t="s">
        <v>3280</v>
      </c>
      <c r="B2533" t="s">
        <v>3293</v>
      </c>
      <c r="C2533" s="2" t="s">
        <v>60</v>
      </c>
      <c r="D2533" s="2">
        <f t="shared" si="39"/>
        <v>63</v>
      </c>
      <c r="E2533" t="s">
        <v>24</v>
      </c>
      <c r="F2533" t="s">
        <v>3177</v>
      </c>
    </row>
    <row r="2534" spans="1:6">
      <c r="A2534" t="s">
        <v>3280</v>
      </c>
      <c r="B2534" t="s">
        <v>3294</v>
      </c>
      <c r="C2534" s="2" t="s">
        <v>10</v>
      </c>
      <c r="D2534" s="2">
        <f t="shared" si="39"/>
        <v>98</v>
      </c>
      <c r="E2534" t="s">
        <v>24</v>
      </c>
      <c r="F2534" t="s">
        <v>3177</v>
      </c>
    </row>
    <row r="2535" spans="1:6">
      <c r="A2535" t="s">
        <v>3280</v>
      </c>
      <c r="B2535" t="s">
        <v>3295</v>
      </c>
      <c r="C2535" s="2" t="s">
        <v>10</v>
      </c>
      <c r="D2535" s="2">
        <f t="shared" si="39"/>
        <v>98</v>
      </c>
      <c r="E2535" t="s">
        <v>24</v>
      </c>
      <c r="F2535" t="s">
        <v>3177</v>
      </c>
    </row>
    <row r="2536" spans="1:6">
      <c r="A2536" t="s">
        <v>3280</v>
      </c>
      <c r="B2536" t="s">
        <v>3296</v>
      </c>
      <c r="C2536" s="2" t="s">
        <v>6</v>
      </c>
      <c r="D2536" s="2">
        <f t="shared" si="39"/>
        <v>216</v>
      </c>
      <c r="E2536" t="s">
        <v>7</v>
      </c>
      <c r="F2536" t="s">
        <v>3177</v>
      </c>
    </row>
    <row r="2537" spans="1:6">
      <c r="A2537" t="s">
        <v>3280</v>
      </c>
      <c r="B2537" t="s">
        <v>3297</v>
      </c>
      <c r="C2537" s="2" t="s">
        <v>46</v>
      </c>
      <c r="D2537" s="2">
        <f t="shared" si="39"/>
        <v>10</v>
      </c>
      <c r="E2537" t="s">
        <v>7</v>
      </c>
      <c r="F2537" t="s">
        <v>3177</v>
      </c>
    </row>
    <row r="2538" spans="1:6">
      <c r="A2538" t="s">
        <v>3280</v>
      </c>
      <c r="B2538" t="s">
        <v>3298</v>
      </c>
      <c r="C2538" s="2" t="s">
        <v>10</v>
      </c>
      <c r="D2538" s="2">
        <f t="shared" si="39"/>
        <v>98</v>
      </c>
      <c r="E2538" t="s">
        <v>7</v>
      </c>
      <c r="F2538" t="s">
        <v>3177</v>
      </c>
    </row>
    <row r="2539" spans="1:6">
      <c r="A2539" t="s">
        <v>3280</v>
      </c>
      <c r="B2539" t="s">
        <v>3299</v>
      </c>
      <c r="C2539" s="2" t="s">
        <v>6</v>
      </c>
      <c r="D2539" s="2">
        <f t="shared" si="39"/>
        <v>216</v>
      </c>
      <c r="E2539" t="s">
        <v>7</v>
      </c>
      <c r="F2539" t="s">
        <v>3177</v>
      </c>
    </row>
    <row r="2540" spans="1:6">
      <c r="A2540" t="s">
        <v>3280</v>
      </c>
      <c r="B2540" t="s">
        <v>3300</v>
      </c>
      <c r="C2540" s="2" t="s">
        <v>6</v>
      </c>
      <c r="D2540" s="2">
        <f t="shared" si="39"/>
        <v>216</v>
      </c>
      <c r="E2540" t="s">
        <v>24</v>
      </c>
      <c r="F2540" t="s">
        <v>3177</v>
      </c>
    </row>
    <row r="2541" spans="1:6">
      <c r="A2541" t="s">
        <v>3280</v>
      </c>
      <c r="B2541" t="s">
        <v>3301</v>
      </c>
      <c r="C2541" s="2" t="s">
        <v>10</v>
      </c>
      <c r="D2541" s="2">
        <f t="shared" si="39"/>
        <v>98</v>
      </c>
      <c r="E2541" t="s">
        <v>7</v>
      </c>
      <c r="F2541" t="s">
        <v>3177</v>
      </c>
    </row>
    <row r="2542" spans="1:6">
      <c r="A2542" t="s">
        <v>3302</v>
      </c>
      <c r="B2542" t="s">
        <v>3303</v>
      </c>
      <c r="C2542" s="2" t="s">
        <v>46</v>
      </c>
      <c r="D2542" s="2">
        <f t="shared" si="39"/>
        <v>10</v>
      </c>
      <c r="E2542" t="s">
        <v>7</v>
      </c>
      <c r="F2542" t="s">
        <v>3177</v>
      </c>
    </row>
    <row r="2543" spans="1:6">
      <c r="A2543" t="s">
        <v>3302</v>
      </c>
      <c r="B2543" t="s">
        <v>3304</v>
      </c>
      <c r="C2543" s="2" t="s">
        <v>672</v>
      </c>
      <c r="D2543" s="2">
        <f t="shared" si="39"/>
        <v>9</v>
      </c>
      <c r="E2543" t="s">
        <v>7</v>
      </c>
      <c r="F2543" t="s">
        <v>3177</v>
      </c>
    </row>
    <row r="2544" spans="1:6">
      <c r="A2544" t="s">
        <v>3302</v>
      </c>
      <c r="B2544" t="s">
        <v>3305</v>
      </c>
      <c r="C2544" s="2" t="s">
        <v>6</v>
      </c>
      <c r="D2544" s="2">
        <f t="shared" si="39"/>
        <v>216</v>
      </c>
      <c r="E2544" t="s">
        <v>7</v>
      </c>
      <c r="F2544" t="s">
        <v>3177</v>
      </c>
    </row>
    <row r="2545" spans="1:6">
      <c r="A2545" t="s">
        <v>3302</v>
      </c>
      <c r="B2545" t="s">
        <v>3306</v>
      </c>
      <c r="C2545" s="2" t="s">
        <v>6</v>
      </c>
      <c r="D2545" s="2">
        <f t="shared" si="39"/>
        <v>216</v>
      </c>
      <c r="E2545" t="s">
        <v>37</v>
      </c>
      <c r="F2545" t="s">
        <v>3177</v>
      </c>
    </row>
    <row r="2546" spans="1:6">
      <c r="A2546" t="s">
        <v>3302</v>
      </c>
      <c r="B2546" t="s">
        <v>3307</v>
      </c>
      <c r="C2546" s="2" t="s">
        <v>3268</v>
      </c>
      <c r="D2546" s="2">
        <f t="shared" si="39"/>
        <v>2</v>
      </c>
      <c r="E2546" t="s">
        <v>7</v>
      </c>
      <c r="F2546" t="s">
        <v>3177</v>
      </c>
    </row>
    <row r="2547" spans="1:6">
      <c r="A2547" t="s">
        <v>3302</v>
      </c>
      <c r="B2547" t="s">
        <v>3308</v>
      </c>
      <c r="C2547" s="2" t="s">
        <v>6</v>
      </c>
      <c r="D2547" s="2">
        <f t="shared" si="39"/>
        <v>216</v>
      </c>
      <c r="E2547" t="s">
        <v>24</v>
      </c>
      <c r="F2547" t="s">
        <v>3177</v>
      </c>
    </row>
    <row r="2548" spans="1:6">
      <c r="A2548" t="s">
        <v>3302</v>
      </c>
      <c r="B2548" t="s">
        <v>547</v>
      </c>
      <c r="C2548" s="2" t="s">
        <v>60</v>
      </c>
      <c r="D2548" s="2">
        <f t="shared" si="39"/>
        <v>63</v>
      </c>
      <c r="E2548" t="s">
        <v>24</v>
      </c>
      <c r="F2548" t="s">
        <v>3177</v>
      </c>
    </row>
    <row r="2549" spans="1:6">
      <c r="A2549" t="s">
        <v>3302</v>
      </c>
      <c r="B2549" t="s">
        <v>3309</v>
      </c>
      <c r="C2549" s="2" t="s">
        <v>34</v>
      </c>
      <c r="D2549" s="2">
        <f t="shared" si="39"/>
        <v>22</v>
      </c>
      <c r="E2549" t="s">
        <v>7</v>
      </c>
      <c r="F2549" t="s">
        <v>3177</v>
      </c>
    </row>
    <row r="2550" spans="1:6">
      <c r="A2550" t="s">
        <v>3302</v>
      </c>
      <c r="B2550" t="s">
        <v>3310</v>
      </c>
      <c r="C2550" s="2" t="s">
        <v>31</v>
      </c>
      <c r="D2550" s="2">
        <f t="shared" si="39"/>
        <v>3</v>
      </c>
      <c r="E2550" t="s">
        <v>7</v>
      </c>
      <c r="F2550" t="s">
        <v>3177</v>
      </c>
    </row>
    <row r="2551" spans="1:6">
      <c r="A2551" t="s">
        <v>3302</v>
      </c>
      <c r="B2551" t="s">
        <v>3311</v>
      </c>
      <c r="C2551" s="2" t="s">
        <v>10</v>
      </c>
      <c r="D2551" s="2">
        <f t="shared" si="39"/>
        <v>98</v>
      </c>
      <c r="E2551" t="s">
        <v>37</v>
      </c>
      <c r="F2551" t="s">
        <v>3177</v>
      </c>
    </row>
    <row r="2552" spans="1:6">
      <c r="A2552" t="s">
        <v>3302</v>
      </c>
      <c r="B2552" t="s">
        <v>3312</v>
      </c>
      <c r="C2552" s="2" t="s">
        <v>6</v>
      </c>
      <c r="D2552" s="2">
        <f t="shared" si="39"/>
        <v>216</v>
      </c>
      <c r="E2552" t="s">
        <v>7</v>
      </c>
      <c r="F2552" t="s">
        <v>3177</v>
      </c>
    </row>
    <row r="2553" spans="1:6">
      <c r="A2553" t="s">
        <v>3302</v>
      </c>
      <c r="B2553" t="s">
        <v>3313</v>
      </c>
      <c r="C2553" s="2" t="s">
        <v>10</v>
      </c>
      <c r="D2553" s="2">
        <f t="shared" si="39"/>
        <v>98</v>
      </c>
      <c r="E2553" t="s">
        <v>7</v>
      </c>
      <c r="F2553" t="s">
        <v>3177</v>
      </c>
    </row>
    <row r="2554" spans="1:6">
      <c r="A2554" t="s">
        <v>3302</v>
      </c>
      <c r="B2554" t="s">
        <v>3314</v>
      </c>
      <c r="C2554" s="2" t="s">
        <v>6</v>
      </c>
      <c r="D2554" s="2">
        <f t="shared" si="39"/>
        <v>216</v>
      </c>
      <c r="E2554" t="s">
        <v>37</v>
      </c>
      <c r="F2554" t="s">
        <v>3177</v>
      </c>
    </row>
    <row r="2555" spans="1:6">
      <c r="A2555" t="s">
        <v>3302</v>
      </c>
      <c r="B2555" t="s">
        <v>3315</v>
      </c>
      <c r="C2555" s="2" t="s">
        <v>60</v>
      </c>
      <c r="D2555" s="2">
        <f t="shared" si="39"/>
        <v>63</v>
      </c>
      <c r="E2555" t="s">
        <v>7</v>
      </c>
      <c r="F2555" t="s">
        <v>3177</v>
      </c>
    </row>
    <row r="2556" spans="1:6">
      <c r="A2556" t="s">
        <v>3302</v>
      </c>
      <c r="B2556" t="s">
        <v>3316</v>
      </c>
      <c r="C2556" s="2" t="s">
        <v>60</v>
      </c>
      <c r="D2556" s="2">
        <f t="shared" si="39"/>
        <v>63</v>
      </c>
      <c r="E2556" t="s">
        <v>37</v>
      </c>
      <c r="F2556" t="s">
        <v>3177</v>
      </c>
    </row>
    <row r="2557" spans="1:6">
      <c r="A2557" t="s">
        <v>3302</v>
      </c>
      <c r="B2557" t="s">
        <v>3317</v>
      </c>
      <c r="C2557" s="2" t="s">
        <v>22</v>
      </c>
      <c r="D2557" s="2">
        <f t="shared" si="39"/>
        <v>46</v>
      </c>
      <c r="E2557" t="s">
        <v>24</v>
      </c>
      <c r="F2557" t="s">
        <v>3177</v>
      </c>
    </row>
    <row r="2558" spans="1:6">
      <c r="A2558" t="s">
        <v>3302</v>
      </c>
      <c r="B2558" t="s">
        <v>3318</v>
      </c>
      <c r="C2558" s="2" t="s">
        <v>20</v>
      </c>
      <c r="D2558" s="2">
        <f t="shared" si="39"/>
        <v>50</v>
      </c>
      <c r="E2558" t="s">
        <v>7</v>
      </c>
      <c r="F2558" t="s">
        <v>3177</v>
      </c>
    </row>
    <row r="2559" spans="1:6">
      <c r="A2559" t="s">
        <v>3302</v>
      </c>
      <c r="B2559" t="s">
        <v>3319</v>
      </c>
      <c r="C2559" s="2" t="s">
        <v>6</v>
      </c>
      <c r="D2559" s="2">
        <f t="shared" si="39"/>
        <v>216</v>
      </c>
      <c r="E2559" t="s">
        <v>24</v>
      </c>
      <c r="F2559" t="s">
        <v>3177</v>
      </c>
    </row>
    <row r="2560" spans="1:6">
      <c r="A2560" t="s">
        <v>3302</v>
      </c>
      <c r="B2560" t="s">
        <v>3320</v>
      </c>
      <c r="C2560" s="2" t="s">
        <v>34</v>
      </c>
      <c r="D2560" s="2">
        <f t="shared" si="39"/>
        <v>22</v>
      </c>
      <c r="E2560" t="s">
        <v>7</v>
      </c>
      <c r="F2560" t="s">
        <v>3177</v>
      </c>
    </row>
    <row r="2561" spans="1:6">
      <c r="A2561" t="s">
        <v>3302</v>
      </c>
      <c r="B2561" t="s">
        <v>3321</v>
      </c>
      <c r="C2561" s="2" t="s">
        <v>6</v>
      </c>
      <c r="D2561" s="2">
        <f t="shared" si="39"/>
        <v>216</v>
      </c>
      <c r="E2561" t="s">
        <v>7</v>
      </c>
      <c r="F2561" t="s">
        <v>3177</v>
      </c>
    </row>
    <row r="2562" spans="1:6">
      <c r="A2562" t="s">
        <v>3322</v>
      </c>
      <c r="B2562" t="s">
        <v>3323</v>
      </c>
      <c r="C2562" s="2" t="s">
        <v>10</v>
      </c>
      <c r="D2562" s="2">
        <f t="shared" si="39"/>
        <v>98</v>
      </c>
      <c r="E2562" t="s">
        <v>7</v>
      </c>
      <c r="F2562" t="s">
        <v>3177</v>
      </c>
    </row>
    <row r="2563" spans="1:6">
      <c r="A2563" t="s">
        <v>3322</v>
      </c>
      <c r="B2563" t="s">
        <v>3324</v>
      </c>
      <c r="C2563" s="2" t="s">
        <v>6</v>
      </c>
      <c r="D2563" s="2">
        <f t="shared" ref="D2563:D2626" si="40">COUNTIF($C$2:$C$3136,$C2563)</f>
        <v>216</v>
      </c>
      <c r="E2563" t="s">
        <v>24</v>
      </c>
      <c r="F2563" t="s">
        <v>3177</v>
      </c>
    </row>
    <row r="2564" spans="1:6">
      <c r="A2564" t="s">
        <v>3322</v>
      </c>
      <c r="B2564" t="s">
        <v>3325</v>
      </c>
      <c r="C2564" s="2" t="s">
        <v>6</v>
      </c>
      <c r="D2564" s="2">
        <f t="shared" si="40"/>
        <v>216</v>
      </c>
      <c r="E2564" t="s">
        <v>37</v>
      </c>
      <c r="F2564" t="s">
        <v>3177</v>
      </c>
    </row>
    <row r="2565" spans="1:6">
      <c r="A2565" t="s">
        <v>3322</v>
      </c>
      <c r="B2565" t="s">
        <v>3326</v>
      </c>
      <c r="C2565" s="2" t="s">
        <v>90</v>
      </c>
      <c r="D2565" s="2">
        <f t="shared" si="40"/>
        <v>23</v>
      </c>
      <c r="E2565" t="s">
        <v>7</v>
      </c>
      <c r="F2565" t="s">
        <v>3177</v>
      </c>
    </row>
    <row r="2566" spans="1:6">
      <c r="A2566" t="s">
        <v>3322</v>
      </c>
      <c r="B2566" t="s">
        <v>3327</v>
      </c>
      <c r="C2566" s="2" t="s">
        <v>3284</v>
      </c>
      <c r="D2566" s="2">
        <f t="shared" si="40"/>
        <v>2</v>
      </c>
      <c r="E2566" t="s">
        <v>7</v>
      </c>
      <c r="F2566" t="s">
        <v>3177</v>
      </c>
    </row>
    <row r="2567" spans="1:6">
      <c r="A2567" t="s">
        <v>3322</v>
      </c>
      <c r="B2567" t="s">
        <v>3328</v>
      </c>
      <c r="C2567" s="2" t="s">
        <v>20</v>
      </c>
      <c r="D2567" s="2">
        <f t="shared" si="40"/>
        <v>50</v>
      </c>
      <c r="E2567" t="s">
        <v>7</v>
      </c>
      <c r="F2567" t="s">
        <v>3177</v>
      </c>
    </row>
    <row r="2568" spans="1:6">
      <c r="A2568" t="s">
        <v>3322</v>
      </c>
      <c r="B2568" t="s">
        <v>3329</v>
      </c>
      <c r="C2568" s="2" t="s">
        <v>90</v>
      </c>
      <c r="D2568" s="2">
        <f t="shared" si="40"/>
        <v>23</v>
      </c>
      <c r="E2568" t="s">
        <v>7</v>
      </c>
      <c r="F2568" t="s">
        <v>3177</v>
      </c>
    </row>
    <row r="2569" spans="1:6">
      <c r="A2569" t="s">
        <v>3322</v>
      </c>
      <c r="B2569" t="s">
        <v>3330</v>
      </c>
      <c r="C2569" s="2" t="s">
        <v>10</v>
      </c>
      <c r="D2569" s="2">
        <f t="shared" si="40"/>
        <v>98</v>
      </c>
      <c r="E2569" t="s">
        <v>24</v>
      </c>
      <c r="F2569" t="s">
        <v>3177</v>
      </c>
    </row>
    <row r="2570" spans="1:6">
      <c r="A2570" t="s">
        <v>3322</v>
      </c>
      <c r="B2570" t="s">
        <v>3331</v>
      </c>
      <c r="C2570" s="2" t="s">
        <v>60</v>
      </c>
      <c r="D2570" s="2">
        <f t="shared" si="40"/>
        <v>63</v>
      </c>
      <c r="E2570" t="s">
        <v>7</v>
      </c>
      <c r="F2570" t="s">
        <v>3177</v>
      </c>
    </row>
    <row r="2571" spans="1:6">
      <c r="A2571" t="s">
        <v>3322</v>
      </c>
      <c r="B2571" t="s">
        <v>3332</v>
      </c>
      <c r="C2571" s="2" t="s">
        <v>6</v>
      </c>
      <c r="D2571" s="2">
        <f t="shared" si="40"/>
        <v>216</v>
      </c>
      <c r="E2571" t="s">
        <v>7</v>
      </c>
      <c r="F2571" t="s">
        <v>3177</v>
      </c>
    </row>
    <row r="2572" spans="1:6">
      <c r="A2572" t="s">
        <v>3322</v>
      </c>
      <c r="B2572" t="s">
        <v>3333</v>
      </c>
      <c r="C2572" s="2" t="s">
        <v>22</v>
      </c>
      <c r="D2572" s="2">
        <f t="shared" si="40"/>
        <v>46</v>
      </c>
      <c r="E2572" t="s">
        <v>7</v>
      </c>
      <c r="F2572" t="s">
        <v>3177</v>
      </c>
    </row>
    <row r="2573" spans="1:6">
      <c r="A2573" t="s">
        <v>3322</v>
      </c>
      <c r="B2573" t="s">
        <v>3334</v>
      </c>
      <c r="C2573" s="2" t="s">
        <v>10</v>
      </c>
      <c r="D2573" s="2">
        <f t="shared" si="40"/>
        <v>98</v>
      </c>
      <c r="E2573" t="s">
        <v>7</v>
      </c>
      <c r="F2573" t="s">
        <v>3177</v>
      </c>
    </row>
    <row r="2574" spans="1:6">
      <c r="A2574" t="s">
        <v>3322</v>
      </c>
      <c r="B2574" t="s">
        <v>3335</v>
      </c>
      <c r="C2574" s="2" t="s">
        <v>6</v>
      </c>
      <c r="D2574" s="2">
        <f t="shared" si="40"/>
        <v>216</v>
      </c>
      <c r="E2574" t="s">
        <v>7</v>
      </c>
      <c r="F2574" t="s">
        <v>3177</v>
      </c>
    </row>
    <row r="2575" spans="1:6">
      <c r="A2575" t="s">
        <v>3322</v>
      </c>
      <c r="B2575" t="s">
        <v>3336</v>
      </c>
      <c r="C2575" s="2" t="s">
        <v>6</v>
      </c>
      <c r="D2575" s="2">
        <f t="shared" si="40"/>
        <v>216</v>
      </c>
      <c r="E2575" t="s">
        <v>7</v>
      </c>
      <c r="F2575" t="s">
        <v>3177</v>
      </c>
    </row>
    <row r="2576" spans="1:6">
      <c r="A2576" t="s">
        <v>3322</v>
      </c>
      <c r="B2576" t="s">
        <v>3337</v>
      </c>
      <c r="C2576" s="2" t="s">
        <v>60</v>
      </c>
      <c r="D2576" s="2">
        <f t="shared" si="40"/>
        <v>63</v>
      </c>
      <c r="E2576" t="s">
        <v>24</v>
      </c>
      <c r="F2576" t="s">
        <v>3177</v>
      </c>
    </row>
    <row r="2577" spans="1:6">
      <c r="A2577" t="s">
        <v>3322</v>
      </c>
      <c r="B2577" t="s">
        <v>3338</v>
      </c>
      <c r="C2577" s="2" t="s">
        <v>6</v>
      </c>
      <c r="D2577" s="2">
        <f t="shared" si="40"/>
        <v>216</v>
      </c>
      <c r="E2577" t="s">
        <v>7</v>
      </c>
      <c r="F2577" t="s">
        <v>3177</v>
      </c>
    </row>
    <row r="2578" spans="1:6">
      <c r="A2578" t="s">
        <v>3322</v>
      </c>
      <c r="B2578" t="s">
        <v>3339</v>
      </c>
      <c r="C2578" s="2" t="s">
        <v>16</v>
      </c>
      <c r="D2578" s="2">
        <f t="shared" si="40"/>
        <v>11</v>
      </c>
      <c r="E2578" t="s">
        <v>24</v>
      </c>
      <c r="F2578" t="s">
        <v>3177</v>
      </c>
    </row>
    <row r="2579" spans="1:6">
      <c r="A2579" t="s">
        <v>3322</v>
      </c>
      <c r="B2579" t="s">
        <v>3340</v>
      </c>
      <c r="C2579" s="2" t="s">
        <v>20</v>
      </c>
      <c r="D2579" s="2">
        <f t="shared" si="40"/>
        <v>50</v>
      </c>
      <c r="E2579" t="s">
        <v>7</v>
      </c>
      <c r="F2579" t="s">
        <v>3177</v>
      </c>
    </row>
    <row r="2580" spans="1:6">
      <c r="A2580" t="s">
        <v>3322</v>
      </c>
      <c r="B2580" t="s">
        <v>3341</v>
      </c>
      <c r="C2580" s="2" t="s">
        <v>6</v>
      </c>
      <c r="D2580" s="2">
        <f t="shared" si="40"/>
        <v>216</v>
      </c>
      <c r="E2580" t="s">
        <v>24</v>
      </c>
      <c r="F2580" t="s">
        <v>3177</v>
      </c>
    </row>
    <row r="2581" spans="1:6">
      <c r="A2581" t="s">
        <v>3322</v>
      </c>
      <c r="B2581" t="s">
        <v>3342</v>
      </c>
      <c r="C2581" s="2" t="s">
        <v>20</v>
      </c>
      <c r="D2581" s="2">
        <f t="shared" si="40"/>
        <v>50</v>
      </c>
      <c r="E2581" t="s">
        <v>7</v>
      </c>
      <c r="F2581" t="s">
        <v>3177</v>
      </c>
    </row>
    <row r="2582" spans="1:6">
      <c r="A2582" t="s">
        <v>3343</v>
      </c>
      <c r="B2582" t="s">
        <v>3344</v>
      </c>
      <c r="C2582" s="2" t="s">
        <v>90</v>
      </c>
      <c r="D2582" s="2">
        <f t="shared" si="40"/>
        <v>23</v>
      </c>
      <c r="E2582" t="s">
        <v>7</v>
      </c>
      <c r="F2582" t="s">
        <v>3177</v>
      </c>
    </row>
    <row r="2583" spans="1:6">
      <c r="A2583" t="s">
        <v>3343</v>
      </c>
      <c r="B2583" t="s">
        <v>3269</v>
      </c>
      <c r="C2583" s="2" t="s">
        <v>3259</v>
      </c>
      <c r="D2583" s="2">
        <f t="shared" si="40"/>
        <v>2</v>
      </c>
      <c r="E2583" t="s">
        <v>7</v>
      </c>
      <c r="F2583" t="s">
        <v>3177</v>
      </c>
    </row>
    <row r="2584" spans="1:6">
      <c r="A2584" t="s">
        <v>3343</v>
      </c>
      <c r="B2584" t="s">
        <v>3345</v>
      </c>
      <c r="C2584" s="2" t="s">
        <v>6</v>
      </c>
      <c r="D2584" s="2">
        <f t="shared" si="40"/>
        <v>216</v>
      </c>
      <c r="E2584" t="s">
        <v>24</v>
      </c>
      <c r="F2584" t="s">
        <v>3177</v>
      </c>
    </row>
    <row r="2585" spans="1:6">
      <c r="A2585" t="s">
        <v>3343</v>
      </c>
      <c r="B2585" t="s">
        <v>3346</v>
      </c>
      <c r="C2585" s="2" t="s">
        <v>20</v>
      </c>
      <c r="D2585" s="2">
        <f t="shared" si="40"/>
        <v>50</v>
      </c>
      <c r="E2585" t="s">
        <v>7</v>
      </c>
      <c r="F2585" t="s">
        <v>3177</v>
      </c>
    </row>
    <row r="2586" spans="1:6">
      <c r="A2586" t="s">
        <v>3343</v>
      </c>
      <c r="B2586" t="s">
        <v>3347</v>
      </c>
      <c r="C2586" s="2" t="s">
        <v>6</v>
      </c>
      <c r="D2586" s="2">
        <f t="shared" si="40"/>
        <v>216</v>
      </c>
      <c r="E2586" t="s">
        <v>7</v>
      </c>
      <c r="F2586" t="s">
        <v>3177</v>
      </c>
    </row>
    <row r="2587" spans="1:6">
      <c r="A2587" t="s">
        <v>3343</v>
      </c>
      <c r="B2587" t="s">
        <v>3348</v>
      </c>
      <c r="C2587" s="2" t="s">
        <v>10</v>
      </c>
      <c r="D2587" s="2">
        <f t="shared" si="40"/>
        <v>98</v>
      </c>
      <c r="E2587" t="s">
        <v>7</v>
      </c>
      <c r="F2587" t="s">
        <v>3177</v>
      </c>
    </row>
    <row r="2588" spans="1:6">
      <c r="A2588" t="s">
        <v>3343</v>
      </c>
      <c r="B2588" t="s">
        <v>3349</v>
      </c>
      <c r="C2588" s="2" t="s">
        <v>34</v>
      </c>
      <c r="D2588" s="2">
        <f t="shared" si="40"/>
        <v>22</v>
      </c>
      <c r="E2588" t="s">
        <v>7</v>
      </c>
      <c r="F2588" t="s">
        <v>3177</v>
      </c>
    </row>
    <row r="2589" spans="1:6">
      <c r="A2589" t="s">
        <v>3343</v>
      </c>
      <c r="B2589" t="s">
        <v>3350</v>
      </c>
      <c r="C2589" s="2" t="s">
        <v>10</v>
      </c>
      <c r="D2589" s="2">
        <f t="shared" si="40"/>
        <v>98</v>
      </c>
      <c r="E2589" t="s">
        <v>7</v>
      </c>
      <c r="F2589" t="s">
        <v>3177</v>
      </c>
    </row>
    <row r="2590" spans="1:6">
      <c r="A2590" t="s">
        <v>3343</v>
      </c>
      <c r="B2590" t="s">
        <v>3351</v>
      </c>
      <c r="C2590" s="2" t="s">
        <v>46</v>
      </c>
      <c r="D2590" s="2">
        <f t="shared" si="40"/>
        <v>10</v>
      </c>
      <c r="E2590" t="s">
        <v>7</v>
      </c>
      <c r="F2590" t="s">
        <v>3177</v>
      </c>
    </row>
    <row r="2591" spans="1:6">
      <c r="A2591" t="s">
        <v>3343</v>
      </c>
      <c r="B2591" t="s">
        <v>3352</v>
      </c>
      <c r="C2591" s="2" t="s">
        <v>34</v>
      </c>
      <c r="D2591" s="2">
        <f t="shared" si="40"/>
        <v>22</v>
      </c>
      <c r="E2591" t="s">
        <v>7</v>
      </c>
      <c r="F2591" t="s">
        <v>3177</v>
      </c>
    </row>
    <row r="2592" spans="1:6">
      <c r="A2592" t="s">
        <v>3343</v>
      </c>
      <c r="B2592" t="s">
        <v>3353</v>
      </c>
      <c r="C2592" s="2" t="s">
        <v>60</v>
      </c>
      <c r="D2592" s="2">
        <f t="shared" si="40"/>
        <v>63</v>
      </c>
      <c r="E2592" t="s">
        <v>7</v>
      </c>
      <c r="F2592" t="s">
        <v>3177</v>
      </c>
    </row>
    <row r="2593" spans="1:6">
      <c r="A2593" t="s">
        <v>3343</v>
      </c>
      <c r="B2593" t="s">
        <v>3354</v>
      </c>
      <c r="C2593" s="2" t="s">
        <v>10</v>
      </c>
      <c r="D2593" s="2">
        <f t="shared" si="40"/>
        <v>98</v>
      </c>
      <c r="E2593" t="s">
        <v>7</v>
      </c>
      <c r="F2593" t="s">
        <v>3177</v>
      </c>
    </row>
    <row r="2594" spans="1:6">
      <c r="A2594" t="s">
        <v>3343</v>
      </c>
      <c r="B2594" t="s">
        <v>3355</v>
      </c>
      <c r="C2594" s="2" t="s">
        <v>34</v>
      </c>
      <c r="D2594" s="2">
        <f t="shared" si="40"/>
        <v>22</v>
      </c>
      <c r="E2594" t="s">
        <v>7</v>
      </c>
      <c r="F2594" t="s">
        <v>3177</v>
      </c>
    </row>
    <row r="2595" spans="1:6">
      <c r="A2595" t="s">
        <v>3343</v>
      </c>
      <c r="B2595" t="s">
        <v>3356</v>
      </c>
      <c r="C2595" s="2" t="s">
        <v>60</v>
      </c>
      <c r="D2595" s="2">
        <f t="shared" si="40"/>
        <v>63</v>
      </c>
      <c r="E2595" t="s">
        <v>7</v>
      </c>
      <c r="F2595" t="s">
        <v>3177</v>
      </c>
    </row>
    <row r="2596" spans="1:6">
      <c r="A2596" t="s">
        <v>3343</v>
      </c>
      <c r="B2596" t="s">
        <v>3357</v>
      </c>
      <c r="C2596" s="2" t="s">
        <v>6</v>
      </c>
      <c r="D2596" s="2">
        <f t="shared" si="40"/>
        <v>216</v>
      </c>
      <c r="E2596" t="s">
        <v>7</v>
      </c>
      <c r="F2596" t="s">
        <v>3177</v>
      </c>
    </row>
    <row r="2597" spans="1:6">
      <c r="A2597" t="s">
        <v>3343</v>
      </c>
      <c r="B2597" t="s">
        <v>3358</v>
      </c>
      <c r="C2597" s="2" t="s">
        <v>6</v>
      </c>
      <c r="D2597" s="2">
        <f t="shared" si="40"/>
        <v>216</v>
      </c>
      <c r="E2597" t="s">
        <v>7</v>
      </c>
      <c r="F2597" t="s">
        <v>3177</v>
      </c>
    </row>
    <row r="2598" spans="1:6">
      <c r="A2598" t="s">
        <v>3343</v>
      </c>
      <c r="B2598" t="s">
        <v>3359</v>
      </c>
      <c r="C2598" s="2" t="s">
        <v>90</v>
      </c>
      <c r="D2598" s="2">
        <f t="shared" si="40"/>
        <v>23</v>
      </c>
      <c r="E2598" t="s">
        <v>7</v>
      </c>
      <c r="F2598" t="s">
        <v>3177</v>
      </c>
    </row>
    <row r="2599" spans="1:6">
      <c r="A2599" t="s">
        <v>3343</v>
      </c>
      <c r="B2599" t="s">
        <v>3360</v>
      </c>
      <c r="C2599" s="2" t="s">
        <v>10</v>
      </c>
      <c r="D2599" s="2">
        <f t="shared" si="40"/>
        <v>98</v>
      </c>
      <c r="E2599" t="s">
        <v>7</v>
      </c>
      <c r="F2599" t="s">
        <v>3177</v>
      </c>
    </row>
    <row r="2600" spans="1:6">
      <c r="A2600" t="s">
        <v>3343</v>
      </c>
      <c r="B2600" t="s">
        <v>3361</v>
      </c>
      <c r="C2600" s="2" t="s">
        <v>6</v>
      </c>
      <c r="D2600" s="2">
        <f t="shared" si="40"/>
        <v>216</v>
      </c>
      <c r="E2600" t="s">
        <v>7</v>
      </c>
      <c r="F2600" t="s">
        <v>3177</v>
      </c>
    </row>
    <row r="2601" spans="1:6">
      <c r="A2601" t="s">
        <v>3343</v>
      </c>
      <c r="B2601" t="s">
        <v>3362</v>
      </c>
      <c r="C2601" s="2" t="s">
        <v>10</v>
      </c>
      <c r="D2601" s="2">
        <f t="shared" si="40"/>
        <v>98</v>
      </c>
      <c r="E2601" t="s">
        <v>7</v>
      </c>
      <c r="F2601" t="s">
        <v>3177</v>
      </c>
    </row>
    <row r="2602" spans="1:6">
      <c r="A2602" t="s">
        <v>3363</v>
      </c>
      <c r="B2602" t="s">
        <v>3364</v>
      </c>
      <c r="C2602" s="2" t="s">
        <v>20</v>
      </c>
      <c r="D2602" s="2">
        <f t="shared" si="40"/>
        <v>50</v>
      </c>
      <c r="E2602" t="s">
        <v>7</v>
      </c>
      <c r="F2602" t="s">
        <v>3177</v>
      </c>
    </row>
    <row r="2603" spans="1:6">
      <c r="A2603" t="s">
        <v>3363</v>
      </c>
      <c r="B2603" t="s">
        <v>3365</v>
      </c>
      <c r="C2603" s="2" t="s">
        <v>6</v>
      </c>
      <c r="D2603" s="2">
        <f t="shared" si="40"/>
        <v>216</v>
      </c>
      <c r="E2603" t="s">
        <v>7</v>
      </c>
      <c r="F2603" t="s">
        <v>3177</v>
      </c>
    </row>
    <row r="2604" spans="1:6">
      <c r="A2604" t="s">
        <v>3363</v>
      </c>
      <c r="B2604" t="s">
        <v>3366</v>
      </c>
      <c r="C2604" s="2" t="s">
        <v>6</v>
      </c>
      <c r="D2604" s="2">
        <f t="shared" si="40"/>
        <v>216</v>
      </c>
      <c r="E2604" t="s">
        <v>37</v>
      </c>
      <c r="F2604" t="s">
        <v>3177</v>
      </c>
    </row>
    <row r="2605" spans="1:6">
      <c r="A2605" t="s">
        <v>3363</v>
      </c>
      <c r="B2605" t="s">
        <v>3367</v>
      </c>
      <c r="C2605" s="2" t="s">
        <v>22</v>
      </c>
      <c r="D2605" s="2">
        <f t="shared" si="40"/>
        <v>46</v>
      </c>
      <c r="E2605" t="s">
        <v>7</v>
      </c>
      <c r="F2605" t="s">
        <v>3177</v>
      </c>
    </row>
    <row r="2606" spans="1:6">
      <c r="A2606" t="s">
        <v>3363</v>
      </c>
      <c r="B2606" t="s">
        <v>3368</v>
      </c>
      <c r="C2606" s="2" t="s">
        <v>6</v>
      </c>
      <c r="D2606" s="2">
        <f t="shared" si="40"/>
        <v>216</v>
      </c>
      <c r="E2606" t="s">
        <v>7</v>
      </c>
      <c r="F2606" t="s">
        <v>3177</v>
      </c>
    </row>
    <row r="2607" spans="1:6">
      <c r="A2607" t="s">
        <v>3363</v>
      </c>
      <c r="B2607" t="s">
        <v>3369</v>
      </c>
      <c r="C2607" s="2" t="s">
        <v>10</v>
      </c>
      <c r="D2607" s="2">
        <f t="shared" si="40"/>
        <v>98</v>
      </c>
      <c r="E2607" t="s">
        <v>24</v>
      </c>
      <c r="F2607" t="s">
        <v>3177</v>
      </c>
    </row>
    <row r="2608" spans="1:6">
      <c r="A2608" t="s">
        <v>3363</v>
      </c>
      <c r="B2608" t="s">
        <v>3370</v>
      </c>
      <c r="C2608" s="2" t="s">
        <v>6</v>
      </c>
      <c r="D2608" s="2">
        <f t="shared" si="40"/>
        <v>216</v>
      </c>
      <c r="E2608" t="s">
        <v>7</v>
      </c>
      <c r="F2608" t="s">
        <v>3177</v>
      </c>
    </row>
    <row r="2609" spans="1:6">
      <c r="A2609" t="s">
        <v>3363</v>
      </c>
      <c r="B2609" t="s">
        <v>3371</v>
      </c>
      <c r="C2609" s="2" t="s">
        <v>10</v>
      </c>
      <c r="D2609" s="2">
        <f t="shared" si="40"/>
        <v>98</v>
      </c>
      <c r="E2609" t="s">
        <v>7</v>
      </c>
      <c r="F2609" t="s">
        <v>3177</v>
      </c>
    </row>
    <row r="2610" spans="1:6">
      <c r="A2610" t="s">
        <v>3363</v>
      </c>
      <c r="B2610" t="s">
        <v>3372</v>
      </c>
      <c r="C2610" s="2" t="s">
        <v>6</v>
      </c>
      <c r="D2610" s="2">
        <f t="shared" si="40"/>
        <v>216</v>
      </c>
      <c r="E2610" t="s">
        <v>7</v>
      </c>
      <c r="F2610" t="s">
        <v>3177</v>
      </c>
    </row>
    <row r="2611" spans="1:6">
      <c r="A2611" t="s">
        <v>3363</v>
      </c>
      <c r="B2611" t="s">
        <v>3373</v>
      </c>
      <c r="C2611" s="2" t="s">
        <v>60</v>
      </c>
      <c r="D2611" s="2">
        <f t="shared" si="40"/>
        <v>63</v>
      </c>
      <c r="E2611" t="s">
        <v>7</v>
      </c>
      <c r="F2611" t="s">
        <v>3177</v>
      </c>
    </row>
    <row r="2612" spans="1:6">
      <c r="A2612" t="s">
        <v>3363</v>
      </c>
      <c r="B2612" t="s">
        <v>3374</v>
      </c>
      <c r="C2612" s="2" t="s">
        <v>60</v>
      </c>
      <c r="D2612" s="2">
        <f t="shared" si="40"/>
        <v>63</v>
      </c>
      <c r="E2612" t="s">
        <v>7</v>
      </c>
      <c r="F2612" t="s">
        <v>3177</v>
      </c>
    </row>
    <row r="2613" spans="1:6">
      <c r="A2613" t="s">
        <v>3363</v>
      </c>
      <c r="B2613" t="s">
        <v>3375</v>
      </c>
      <c r="C2613" s="2" t="s">
        <v>34</v>
      </c>
      <c r="D2613" s="2">
        <f t="shared" si="40"/>
        <v>22</v>
      </c>
      <c r="E2613" t="s">
        <v>24</v>
      </c>
      <c r="F2613" t="s">
        <v>3177</v>
      </c>
    </row>
    <row r="2614" spans="1:6">
      <c r="A2614" t="s">
        <v>3363</v>
      </c>
      <c r="B2614" t="s">
        <v>3376</v>
      </c>
      <c r="C2614" s="2" t="s">
        <v>6</v>
      </c>
      <c r="D2614" s="2">
        <f t="shared" si="40"/>
        <v>216</v>
      </c>
      <c r="E2614" t="s">
        <v>7</v>
      </c>
      <c r="F2614" t="s">
        <v>3177</v>
      </c>
    </row>
    <row r="2615" spans="1:6">
      <c r="A2615" t="s">
        <v>3363</v>
      </c>
      <c r="B2615" t="s">
        <v>3377</v>
      </c>
      <c r="C2615" s="2" t="s">
        <v>34</v>
      </c>
      <c r="D2615" s="2">
        <f t="shared" si="40"/>
        <v>22</v>
      </c>
      <c r="E2615" t="s">
        <v>24</v>
      </c>
      <c r="F2615" t="s">
        <v>3177</v>
      </c>
    </row>
    <row r="2616" spans="1:6">
      <c r="A2616" t="s">
        <v>3363</v>
      </c>
      <c r="B2616" t="s">
        <v>3378</v>
      </c>
      <c r="C2616" s="2" t="s">
        <v>234</v>
      </c>
      <c r="D2616" s="2">
        <f t="shared" si="40"/>
        <v>4</v>
      </c>
      <c r="E2616" t="s">
        <v>7</v>
      </c>
      <c r="F2616" t="s">
        <v>3177</v>
      </c>
    </row>
    <row r="2617" spans="1:6">
      <c r="A2617" t="s">
        <v>3363</v>
      </c>
      <c r="B2617" t="s">
        <v>3379</v>
      </c>
      <c r="C2617" s="2" t="s">
        <v>6</v>
      </c>
      <c r="D2617" s="2">
        <f t="shared" si="40"/>
        <v>216</v>
      </c>
      <c r="E2617" t="s">
        <v>7</v>
      </c>
      <c r="F2617" t="s">
        <v>3177</v>
      </c>
    </row>
    <row r="2618" spans="1:6">
      <c r="A2618" t="s">
        <v>3363</v>
      </c>
      <c r="B2618" t="s">
        <v>3380</v>
      </c>
      <c r="C2618" s="2" t="s">
        <v>20</v>
      </c>
      <c r="D2618" s="2">
        <f t="shared" si="40"/>
        <v>50</v>
      </c>
      <c r="E2618" t="s">
        <v>7</v>
      </c>
      <c r="F2618" t="s">
        <v>3177</v>
      </c>
    </row>
    <row r="2619" spans="1:6">
      <c r="A2619" t="s">
        <v>3363</v>
      </c>
      <c r="B2619" t="s">
        <v>3381</v>
      </c>
      <c r="C2619" s="2" t="s">
        <v>10</v>
      </c>
      <c r="D2619" s="2">
        <f t="shared" si="40"/>
        <v>98</v>
      </c>
      <c r="E2619" t="s">
        <v>7</v>
      </c>
      <c r="F2619" t="s">
        <v>3177</v>
      </c>
    </row>
    <row r="2620" spans="1:6">
      <c r="A2620" t="s">
        <v>3363</v>
      </c>
      <c r="B2620" t="s">
        <v>3382</v>
      </c>
      <c r="C2620" s="2" t="s">
        <v>6</v>
      </c>
      <c r="D2620" s="2">
        <f t="shared" si="40"/>
        <v>216</v>
      </c>
      <c r="E2620" t="s">
        <v>24</v>
      </c>
      <c r="F2620" t="s">
        <v>3177</v>
      </c>
    </row>
    <row r="2621" spans="1:6">
      <c r="A2621" t="s">
        <v>3363</v>
      </c>
      <c r="B2621" t="s">
        <v>3383</v>
      </c>
      <c r="C2621" s="2" t="s">
        <v>60</v>
      </c>
      <c r="D2621" s="2">
        <f t="shared" si="40"/>
        <v>63</v>
      </c>
      <c r="E2621" t="s">
        <v>7</v>
      </c>
      <c r="F2621" t="s">
        <v>3177</v>
      </c>
    </row>
    <row r="2622" spans="1:6">
      <c r="A2622" t="s">
        <v>3384</v>
      </c>
      <c r="B2622" t="s">
        <v>3385</v>
      </c>
      <c r="C2622" s="2" t="s">
        <v>6</v>
      </c>
      <c r="D2622" s="2">
        <f t="shared" si="40"/>
        <v>216</v>
      </c>
      <c r="E2622" t="s">
        <v>7</v>
      </c>
      <c r="F2622" t="s">
        <v>3177</v>
      </c>
    </row>
    <row r="2623" spans="1:6">
      <c r="A2623" t="s">
        <v>3384</v>
      </c>
      <c r="B2623" t="s">
        <v>3386</v>
      </c>
      <c r="C2623" s="2" t="s">
        <v>6</v>
      </c>
      <c r="D2623" s="2">
        <f t="shared" si="40"/>
        <v>216</v>
      </c>
      <c r="E2623" t="s">
        <v>24</v>
      </c>
      <c r="F2623" t="s">
        <v>3177</v>
      </c>
    </row>
    <row r="2624" spans="1:6">
      <c r="A2624" t="s">
        <v>3384</v>
      </c>
      <c r="B2624" t="s">
        <v>3387</v>
      </c>
      <c r="C2624" s="2" t="s">
        <v>46</v>
      </c>
      <c r="D2624" s="2">
        <f t="shared" si="40"/>
        <v>10</v>
      </c>
      <c r="E2624" t="s">
        <v>7</v>
      </c>
      <c r="F2624" t="s">
        <v>3177</v>
      </c>
    </row>
    <row r="2625" spans="1:6">
      <c r="A2625" t="s">
        <v>3384</v>
      </c>
      <c r="B2625" t="s">
        <v>3388</v>
      </c>
      <c r="C2625" s="2" t="s">
        <v>34</v>
      </c>
      <c r="D2625" s="2">
        <f t="shared" si="40"/>
        <v>22</v>
      </c>
      <c r="E2625" t="s">
        <v>7</v>
      </c>
      <c r="F2625" t="s">
        <v>3177</v>
      </c>
    </row>
    <row r="2626" spans="1:6">
      <c r="A2626" t="s">
        <v>3384</v>
      </c>
      <c r="B2626" t="s">
        <v>3389</v>
      </c>
      <c r="C2626" s="2" t="s">
        <v>6</v>
      </c>
      <c r="D2626" s="2">
        <f t="shared" si="40"/>
        <v>216</v>
      </c>
      <c r="E2626" t="s">
        <v>7</v>
      </c>
      <c r="F2626" t="s">
        <v>3177</v>
      </c>
    </row>
    <row r="2627" spans="1:6">
      <c r="A2627" t="s">
        <v>3384</v>
      </c>
      <c r="B2627" t="s">
        <v>3390</v>
      </c>
      <c r="C2627" s="2" t="s">
        <v>60</v>
      </c>
      <c r="D2627" s="2">
        <f t="shared" ref="D2627:D2690" si="41">COUNTIF($C$2:$C$3136,$C2627)</f>
        <v>63</v>
      </c>
      <c r="E2627" t="s">
        <v>24</v>
      </c>
      <c r="F2627" t="s">
        <v>3177</v>
      </c>
    </row>
    <row r="2628" spans="1:6">
      <c r="A2628" t="s">
        <v>3384</v>
      </c>
      <c r="B2628" t="s">
        <v>3391</v>
      </c>
      <c r="C2628" s="2" t="s">
        <v>90</v>
      </c>
      <c r="D2628" s="2">
        <f t="shared" si="41"/>
        <v>23</v>
      </c>
      <c r="E2628" t="s">
        <v>7</v>
      </c>
      <c r="F2628" t="s">
        <v>3177</v>
      </c>
    </row>
    <row r="2629" spans="1:6">
      <c r="A2629" t="s">
        <v>3384</v>
      </c>
      <c r="B2629" t="s">
        <v>3392</v>
      </c>
      <c r="C2629" s="2" t="s">
        <v>6</v>
      </c>
      <c r="D2629" s="2">
        <f t="shared" si="41"/>
        <v>216</v>
      </c>
      <c r="E2629" t="s">
        <v>7</v>
      </c>
      <c r="F2629" t="s">
        <v>3177</v>
      </c>
    </row>
    <row r="2630" spans="1:6">
      <c r="A2630" t="s">
        <v>3384</v>
      </c>
      <c r="B2630" t="s">
        <v>3393</v>
      </c>
      <c r="C2630" s="2" t="s">
        <v>6</v>
      </c>
      <c r="D2630" s="2">
        <f t="shared" si="41"/>
        <v>216</v>
      </c>
      <c r="E2630" t="s">
        <v>7</v>
      </c>
      <c r="F2630" t="s">
        <v>3177</v>
      </c>
    </row>
    <row r="2631" spans="1:6">
      <c r="A2631" t="s">
        <v>3384</v>
      </c>
      <c r="B2631" t="s">
        <v>3394</v>
      </c>
      <c r="C2631" s="2" t="s">
        <v>20</v>
      </c>
      <c r="D2631" s="2">
        <f t="shared" si="41"/>
        <v>50</v>
      </c>
      <c r="E2631" t="s">
        <v>7</v>
      </c>
      <c r="F2631" t="s">
        <v>3177</v>
      </c>
    </row>
    <row r="2632" spans="1:6">
      <c r="A2632" t="s">
        <v>3384</v>
      </c>
      <c r="B2632" t="s">
        <v>3396</v>
      </c>
      <c r="C2632" s="2" t="s">
        <v>385</v>
      </c>
      <c r="D2632" s="2">
        <f t="shared" si="41"/>
        <v>425</v>
      </c>
      <c r="E2632" t="s">
        <v>7</v>
      </c>
      <c r="F2632" t="s">
        <v>3395</v>
      </c>
    </row>
    <row r="2633" spans="1:6">
      <c r="A2633" t="s">
        <v>3384</v>
      </c>
      <c r="B2633" t="s">
        <v>3398</v>
      </c>
      <c r="C2633" s="2" t="s">
        <v>251</v>
      </c>
      <c r="D2633" s="2">
        <f t="shared" si="41"/>
        <v>675</v>
      </c>
      <c r="E2633" t="s">
        <v>37</v>
      </c>
      <c r="F2633" t="s">
        <v>3397</v>
      </c>
    </row>
    <row r="2634" spans="1:6">
      <c r="A2634" t="s">
        <v>3384</v>
      </c>
      <c r="B2634" t="s">
        <v>3400</v>
      </c>
      <c r="C2634" s="2" t="s">
        <v>251</v>
      </c>
      <c r="D2634" s="2">
        <f t="shared" si="41"/>
        <v>675</v>
      </c>
      <c r="E2634" t="s">
        <v>7</v>
      </c>
      <c r="F2634" t="s">
        <v>3399</v>
      </c>
    </row>
    <row r="2635" spans="1:6">
      <c r="A2635" t="s">
        <v>3384</v>
      </c>
      <c r="B2635" t="s">
        <v>3402</v>
      </c>
      <c r="C2635" s="2" t="s">
        <v>251</v>
      </c>
      <c r="D2635" s="2">
        <f t="shared" si="41"/>
        <v>675</v>
      </c>
      <c r="E2635" t="s">
        <v>24</v>
      </c>
      <c r="F2635" t="s">
        <v>3401</v>
      </c>
    </row>
    <row r="2636" spans="1:6">
      <c r="A2636" t="s">
        <v>3384</v>
      </c>
      <c r="B2636" t="s">
        <v>3404</v>
      </c>
      <c r="C2636" s="2" t="s">
        <v>241</v>
      </c>
      <c r="D2636" s="2">
        <f t="shared" si="41"/>
        <v>189</v>
      </c>
      <c r="E2636" t="s">
        <v>7</v>
      </c>
      <c r="F2636" t="s">
        <v>3403</v>
      </c>
    </row>
    <row r="2637" spans="1:6">
      <c r="A2637" t="s">
        <v>3384</v>
      </c>
      <c r="B2637" t="s">
        <v>3406</v>
      </c>
      <c r="C2637" s="2" t="s">
        <v>244</v>
      </c>
      <c r="D2637" s="2">
        <f t="shared" si="41"/>
        <v>202</v>
      </c>
      <c r="E2637" t="s">
        <v>24</v>
      </c>
      <c r="F2637" t="s">
        <v>3405</v>
      </c>
    </row>
    <row r="2638" spans="1:6">
      <c r="A2638" t="s">
        <v>3384</v>
      </c>
      <c r="B2638" t="s">
        <v>3408</v>
      </c>
      <c r="C2638" s="2" t="s">
        <v>702</v>
      </c>
      <c r="D2638" s="2">
        <f t="shared" si="41"/>
        <v>30</v>
      </c>
      <c r="E2638" t="s">
        <v>7</v>
      </c>
      <c r="F2638" t="s">
        <v>3407</v>
      </c>
    </row>
    <row r="2639" spans="1:6">
      <c r="A2639" t="s">
        <v>3384</v>
      </c>
      <c r="C2639" s="2" t="s">
        <v>385</v>
      </c>
      <c r="D2639" s="2">
        <f t="shared" si="41"/>
        <v>425</v>
      </c>
      <c r="E2639" t="s">
        <v>7</v>
      </c>
      <c r="F2639" t="s">
        <v>3409</v>
      </c>
    </row>
    <row r="2640" spans="1:6">
      <c r="A2640" t="s">
        <v>3384</v>
      </c>
      <c r="C2640" s="2" t="s">
        <v>3410</v>
      </c>
      <c r="D2640" s="2">
        <f t="shared" si="41"/>
        <v>1</v>
      </c>
      <c r="E2640" t="s">
        <v>7</v>
      </c>
      <c r="F2640" t="s">
        <v>3411</v>
      </c>
    </row>
    <row r="2641" spans="1:6">
      <c r="A2641" t="s">
        <v>3384</v>
      </c>
      <c r="C2641" s="2" t="s">
        <v>251</v>
      </c>
      <c r="D2641" s="2">
        <f t="shared" si="41"/>
        <v>675</v>
      </c>
      <c r="E2641" t="s">
        <v>7</v>
      </c>
      <c r="F2641" t="s">
        <v>3397</v>
      </c>
    </row>
    <row r="2642" spans="1:6">
      <c r="A2642" t="s">
        <v>3412</v>
      </c>
      <c r="B2642" t="s">
        <v>3414</v>
      </c>
      <c r="C2642" s="2" t="s">
        <v>244</v>
      </c>
      <c r="D2642" s="2">
        <f t="shared" si="41"/>
        <v>202</v>
      </c>
      <c r="E2642" t="s">
        <v>7</v>
      </c>
      <c r="F2642" t="s">
        <v>3413</v>
      </c>
    </row>
    <row r="2643" spans="1:6">
      <c r="A2643" t="s">
        <v>3412</v>
      </c>
      <c r="B2643" t="s">
        <v>3416</v>
      </c>
      <c r="C2643" s="2" t="s">
        <v>251</v>
      </c>
      <c r="D2643" s="2">
        <f t="shared" si="41"/>
        <v>675</v>
      </c>
      <c r="E2643" t="s">
        <v>7</v>
      </c>
      <c r="F2643" t="s">
        <v>3415</v>
      </c>
    </row>
    <row r="2644" spans="1:6">
      <c r="A2644" t="s">
        <v>3412</v>
      </c>
      <c r="B2644" t="s">
        <v>596</v>
      </c>
      <c r="C2644" s="2" t="s">
        <v>244</v>
      </c>
      <c r="D2644" s="2">
        <f t="shared" si="41"/>
        <v>202</v>
      </c>
      <c r="E2644" t="s">
        <v>24</v>
      </c>
      <c r="F2644" t="s">
        <v>3417</v>
      </c>
    </row>
    <row r="2645" spans="1:6">
      <c r="A2645" t="s">
        <v>3412</v>
      </c>
      <c r="B2645" t="s">
        <v>3420</v>
      </c>
      <c r="C2645" s="2" t="s">
        <v>3418</v>
      </c>
      <c r="D2645" s="2">
        <f t="shared" si="41"/>
        <v>1</v>
      </c>
      <c r="E2645" t="s">
        <v>7</v>
      </c>
      <c r="F2645" t="s">
        <v>3419</v>
      </c>
    </row>
    <row r="2646" spans="1:6">
      <c r="A2646" t="s">
        <v>3412</v>
      </c>
      <c r="B2646" t="s">
        <v>3422</v>
      </c>
      <c r="C2646" s="2" t="s">
        <v>385</v>
      </c>
      <c r="D2646" s="2">
        <f t="shared" si="41"/>
        <v>425</v>
      </c>
      <c r="E2646" t="s">
        <v>7</v>
      </c>
      <c r="F2646" t="s">
        <v>3421</v>
      </c>
    </row>
    <row r="2647" spans="1:6">
      <c r="A2647" t="s">
        <v>3412</v>
      </c>
      <c r="B2647" t="s">
        <v>3424</v>
      </c>
      <c r="C2647" s="2" t="s">
        <v>259</v>
      </c>
      <c r="D2647" s="2">
        <f t="shared" si="41"/>
        <v>67</v>
      </c>
      <c r="E2647" t="s">
        <v>7</v>
      </c>
      <c r="F2647" t="s">
        <v>3423</v>
      </c>
    </row>
    <row r="2648" spans="1:6">
      <c r="A2648" t="s">
        <v>3412</v>
      </c>
      <c r="B2648" t="s">
        <v>3426</v>
      </c>
      <c r="C2648" s="2" t="s">
        <v>244</v>
      </c>
      <c r="D2648" s="2">
        <f t="shared" si="41"/>
        <v>202</v>
      </c>
      <c r="E2648" t="s">
        <v>7</v>
      </c>
      <c r="F2648" t="s">
        <v>3425</v>
      </c>
    </row>
    <row r="2649" spans="1:6">
      <c r="A2649" t="s">
        <v>3412</v>
      </c>
      <c r="B2649" t="s">
        <v>3428</v>
      </c>
      <c r="C2649" s="2" t="s">
        <v>244</v>
      </c>
      <c r="D2649" s="2">
        <f t="shared" si="41"/>
        <v>202</v>
      </c>
      <c r="E2649" t="s">
        <v>7</v>
      </c>
      <c r="F2649" t="s">
        <v>3427</v>
      </c>
    </row>
    <row r="2650" spans="1:6">
      <c r="A2650" t="s">
        <v>3412</v>
      </c>
      <c r="B2650" t="s">
        <v>3430</v>
      </c>
      <c r="C2650" s="2" t="s">
        <v>385</v>
      </c>
      <c r="D2650" s="2">
        <f t="shared" si="41"/>
        <v>425</v>
      </c>
      <c r="E2650" t="s">
        <v>7</v>
      </c>
      <c r="F2650" t="s">
        <v>3429</v>
      </c>
    </row>
    <row r="2651" spans="1:6">
      <c r="A2651" t="s">
        <v>3412</v>
      </c>
      <c r="B2651" t="s">
        <v>3432</v>
      </c>
      <c r="C2651" s="2" t="s">
        <v>297</v>
      </c>
      <c r="D2651" s="2">
        <f t="shared" si="41"/>
        <v>36</v>
      </c>
      <c r="E2651" t="s">
        <v>7</v>
      </c>
      <c r="F2651" t="s">
        <v>3431</v>
      </c>
    </row>
    <row r="2652" spans="1:6">
      <c r="A2652" t="s">
        <v>3412</v>
      </c>
      <c r="B2652" t="s">
        <v>3434</v>
      </c>
      <c r="C2652" s="2" t="s">
        <v>241</v>
      </c>
      <c r="D2652" s="2">
        <f t="shared" si="41"/>
        <v>189</v>
      </c>
      <c r="E2652" t="s">
        <v>7</v>
      </c>
      <c r="F2652" t="s">
        <v>3433</v>
      </c>
    </row>
    <row r="2653" spans="1:6">
      <c r="A2653" t="s">
        <v>3412</v>
      </c>
      <c r="B2653" t="s">
        <v>3436</v>
      </c>
      <c r="C2653" s="2" t="s">
        <v>244</v>
      </c>
      <c r="D2653" s="2">
        <f t="shared" si="41"/>
        <v>202</v>
      </c>
      <c r="E2653" t="s">
        <v>24</v>
      </c>
      <c r="F2653" t="s">
        <v>3435</v>
      </c>
    </row>
    <row r="2654" spans="1:6">
      <c r="A2654" t="s">
        <v>3412</v>
      </c>
      <c r="B2654" t="s">
        <v>3437</v>
      </c>
      <c r="C2654" s="2" t="s">
        <v>241</v>
      </c>
      <c r="D2654" s="2">
        <f t="shared" si="41"/>
        <v>189</v>
      </c>
      <c r="E2654" t="s">
        <v>7</v>
      </c>
      <c r="F2654" t="s">
        <v>3423</v>
      </c>
    </row>
    <row r="2655" spans="1:6">
      <c r="A2655" t="s">
        <v>3412</v>
      </c>
      <c r="B2655" t="s">
        <v>3439</v>
      </c>
      <c r="C2655" s="2" t="s">
        <v>241</v>
      </c>
      <c r="D2655" s="2">
        <f t="shared" si="41"/>
        <v>189</v>
      </c>
      <c r="E2655" t="s">
        <v>7</v>
      </c>
      <c r="F2655" t="s">
        <v>3438</v>
      </c>
    </row>
    <row r="2656" spans="1:6">
      <c r="A2656" t="s">
        <v>3412</v>
      </c>
      <c r="B2656" t="s">
        <v>3441</v>
      </c>
      <c r="C2656" s="2" t="s">
        <v>251</v>
      </c>
      <c r="D2656" s="2">
        <f t="shared" si="41"/>
        <v>675</v>
      </c>
      <c r="E2656" t="s">
        <v>7</v>
      </c>
      <c r="F2656" t="s">
        <v>3440</v>
      </c>
    </row>
    <row r="2657" spans="1:6">
      <c r="A2657" t="s">
        <v>3412</v>
      </c>
      <c r="C2657" s="2" t="s">
        <v>241</v>
      </c>
      <c r="D2657" s="2">
        <f t="shared" si="41"/>
        <v>189</v>
      </c>
      <c r="E2657" t="s">
        <v>7</v>
      </c>
      <c r="F2657" t="s">
        <v>3442</v>
      </c>
    </row>
    <row r="2658" spans="1:6">
      <c r="A2658" t="s">
        <v>3412</v>
      </c>
      <c r="C2658" s="2" t="s">
        <v>385</v>
      </c>
      <c r="D2658" s="2">
        <f t="shared" si="41"/>
        <v>425</v>
      </c>
      <c r="E2658" t="s">
        <v>7</v>
      </c>
      <c r="F2658" t="s">
        <v>3443</v>
      </c>
    </row>
    <row r="2659" spans="1:6">
      <c r="A2659" t="s">
        <v>3412</v>
      </c>
      <c r="C2659" s="2" t="s">
        <v>520</v>
      </c>
      <c r="D2659" s="2">
        <f t="shared" si="41"/>
        <v>21</v>
      </c>
      <c r="E2659" t="s">
        <v>7</v>
      </c>
      <c r="F2659" t="s">
        <v>3427</v>
      </c>
    </row>
    <row r="2660" spans="1:6">
      <c r="A2660" t="s">
        <v>3412</v>
      </c>
      <c r="C2660" s="2" t="s">
        <v>297</v>
      </c>
      <c r="D2660" s="2">
        <f t="shared" si="41"/>
        <v>36</v>
      </c>
      <c r="E2660" t="s">
        <v>7</v>
      </c>
      <c r="F2660" t="s">
        <v>3444</v>
      </c>
    </row>
    <row r="2661" spans="1:6">
      <c r="A2661" t="s">
        <v>3412</v>
      </c>
      <c r="C2661" s="2" t="s">
        <v>251</v>
      </c>
      <c r="D2661" s="2">
        <f t="shared" si="41"/>
        <v>675</v>
      </c>
      <c r="E2661" t="s">
        <v>7</v>
      </c>
      <c r="F2661" t="s">
        <v>3397</v>
      </c>
    </row>
    <row r="2662" spans="1:6">
      <c r="A2662" t="s">
        <v>3445</v>
      </c>
      <c r="B2662" t="s">
        <v>3446</v>
      </c>
      <c r="C2662" s="2" t="s">
        <v>385</v>
      </c>
      <c r="D2662" s="2">
        <f t="shared" si="41"/>
        <v>425</v>
      </c>
      <c r="E2662" t="s">
        <v>7</v>
      </c>
      <c r="F2662" t="s">
        <v>3397</v>
      </c>
    </row>
    <row r="2663" spans="1:6">
      <c r="A2663" t="s">
        <v>3445</v>
      </c>
      <c r="B2663" t="s">
        <v>3448</v>
      </c>
      <c r="C2663" s="2" t="s">
        <v>739</v>
      </c>
      <c r="D2663" s="2">
        <f t="shared" si="41"/>
        <v>8</v>
      </c>
      <c r="E2663" t="s">
        <v>7</v>
      </c>
      <c r="F2663" t="s">
        <v>3447</v>
      </c>
    </row>
    <row r="2664" spans="1:6">
      <c r="A2664" t="s">
        <v>3445</v>
      </c>
      <c r="B2664" t="s">
        <v>3450</v>
      </c>
      <c r="C2664" s="2" t="s">
        <v>702</v>
      </c>
      <c r="D2664" s="2">
        <f t="shared" si="41"/>
        <v>30</v>
      </c>
      <c r="E2664" t="s">
        <v>7</v>
      </c>
      <c r="F2664" t="s">
        <v>3449</v>
      </c>
    </row>
    <row r="2665" spans="1:6">
      <c r="A2665" t="s">
        <v>3445</v>
      </c>
      <c r="B2665" t="s">
        <v>3452</v>
      </c>
      <c r="C2665" s="2" t="s">
        <v>385</v>
      </c>
      <c r="D2665" s="2">
        <f t="shared" si="41"/>
        <v>425</v>
      </c>
      <c r="E2665" t="s">
        <v>7</v>
      </c>
      <c r="F2665" t="s">
        <v>3451</v>
      </c>
    </row>
    <row r="2666" spans="1:6">
      <c r="A2666" t="s">
        <v>3445</v>
      </c>
      <c r="B2666" t="s">
        <v>3454</v>
      </c>
      <c r="C2666" s="2" t="s">
        <v>385</v>
      </c>
      <c r="D2666" s="2">
        <f t="shared" si="41"/>
        <v>425</v>
      </c>
      <c r="E2666" t="s">
        <v>7</v>
      </c>
      <c r="F2666" t="s">
        <v>3453</v>
      </c>
    </row>
    <row r="2667" spans="1:6">
      <c r="A2667" t="s">
        <v>3445</v>
      </c>
      <c r="B2667" t="s">
        <v>3456</v>
      </c>
      <c r="C2667" s="2" t="s">
        <v>244</v>
      </c>
      <c r="D2667" s="2">
        <f t="shared" si="41"/>
        <v>202</v>
      </c>
      <c r="E2667" t="s">
        <v>7</v>
      </c>
      <c r="F2667" t="s">
        <v>3455</v>
      </c>
    </row>
    <row r="2668" spans="1:6">
      <c r="A2668" t="s">
        <v>3445</v>
      </c>
      <c r="B2668" t="s">
        <v>3458</v>
      </c>
      <c r="C2668" s="2" t="s">
        <v>385</v>
      </c>
      <c r="D2668" s="2">
        <f t="shared" si="41"/>
        <v>425</v>
      </c>
      <c r="E2668" t="s">
        <v>7</v>
      </c>
      <c r="F2668" t="s">
        <v>3457</v>
      </c>
    </row>
    <row r="2669" spans="1:6">
      <c r="A2669" t="s">
        <v>3445</v>
      </c>
      <c r="B2669" t="s">
        <v>3460</v>
      </c>
      <c r="C2669" s="2" t="s">
        <v>244</v>
      </c>
      <c r="D2669" s="2">
        <f t="shared" si="41"/>
        <v>202</v>
      </c>
      <c r="E2669" t="s">
        <v>24</v>
      </c>
      <c r="F2669" t="s">
        <v>3459</v>
      </c>
    </row>
    <row r="2670" spans="1:6">
      <c r="A2670" t="s">
        <v>3445</v>
      </c>
      <c r="B2670" t="s">
        <v>3462</v>
      </c>
      <c r="C2670" s="2" t="s">
        <v>251</v>
      </c>
      <c r="D2670" s="2">
        <f t="shared" si="41"/>
        <v>675</v>
      </c>
      <c r="E2670" t="s">
        <v>7</v>
      </c>
      <c r="F2670" t="s">
        <v>3461</v>
      </c>
    </row>
    <row r="2671" spans="1:6">
      <c r="A2671" t="s">
        <v>3445</v>
      </c>
      <c r="B2671" t="s">
        <v>3464</v>
      </c>
      <c r="C2671" s="2" t="s">
        <v>241</v>
      </c>
      <c r="D2671" s="2">
        <f t="shared" si="41"/>
        <v>189</v>
      </c>
      <c r="E2671" t="s">
        <v>7</v>
      </c>
      <c r="F2671" t="s">
        <v>3463</v>
      </c>
    </row>
    <row r="2672" spans="1:6">
      <c r="A2672" t="s">
        <v>3445</v>
      </c>
      <c r="B2672" t="s">
        <v>3466</v>
      </c>
      <c r="C2672" s="2" t="s">
        <v>244</v>
      </c>
      <c r="D2672" s="2">
        <f t="shared" si="41"/>
        <v>202</v>
      </c>
      <c r="E2672" t="s">
        <v>7</v>
      </c>
      <c r="F2672" t="s">
        <v>3465</v>
      </c>
    </row>
    <row r="2673" spans="1:6">
      <c r="A2673" t="s">
        <v>3445</v>
      </c>
      <c r="B2673" t="s">
        <v>3468</v>
      </c>
      <c r="C2673" s="2" t="s">
        <v>241</v>
      </c>
      <c r="D2673" s="2">
        <f t="shared" si="41"/>
        <v>189</v>
      </c>
      <c r="E2673" t="s">
        <v>7</v>
      </c>
      <c r="F2673" t="s">
        <v>3467</v>
      </c>
    </row>
    <row r="2674" spans="1:6">
      <c r="A2674" t="s">
        <v>3445</v>
      </c>
      <c r="B2674" t="s">
        <v>3470</v>
      </c>
      <c r="C2674" s="2" t="s">
        <v>702</v>
      </c>
      <c r="D2674" s="2">
        <f t="shared" si="41"/>
        <v>30</v>
      </c>
      <c r="E2674" t="s">
        <v>7</v>
      </c>
      <c r="F2674" t="s">
        <v>3469</v>
      </c>
    </row>
    <row r="2675" spans="1:6">
      <c r="A2675" t="s">
        <v>3445</v>
      </c>
      <c r="C2675" s="2" t="s">
        <v>385</v>
      </c>
      <c r="D2675" s="2">
        <f t="shared" si="41"/>
        <v>425</v>
      </c>
      <c r="E2675" t="s">
        <v>7</v>
      </c>
      <c r="F2675" t="s">
        <v>3471</v>
      </c>
    </row>
    <row r="2676" spans="1:6">
      <c r="A2676" t="s">
        <v>3445</v>
      </c>
      <c r="C2676" s="2" t="s">
        <v>385</v>
      </c>
      <c r="D2676" s="2">
        <f t="shared" si="41"/>
        <v>425</v>
      </c>
      <c r="E2676" t="s">
        <v>7</v>
      </c>
      <c r="F2676" t="s">
        <v>3444</v>
      </c>
    </row>
    <row r="2677" spans="1:6">
      <c r="A2677" t="s">
        <v>3445</v>
      </c>
      <c r="C2677" s="2" t="s">
        <v>244</v>
      </c>
      <c r="D2677" s="2">
        <f t="shared" si="41"/>
        <v>202</v>
      </c>
      <c r="E2677" t="s">
        <v>7</v>
      </c>
      <c r="F2677" t="s">
        <v>3472</v>
      </c>
    </row>
    <row r="2678" spans="1:6">
      <c r="A2678" t="s">
        <v>3445</v>
      </c>
      <c r="C2678" s="2" t="s">
        <v>274</v>
      </c>
      <c r="D2678" s="2">
        <f t="shared" si="41"/>
        <v>43</v>
      </c>
      <c r="E2678" t="s">
        <v>7</v>
      </c>
      <c r="F2678" t="s">
        <v>3473</v>
      </c>
    </row>
    <row r="2679" spans="1:6">
      <c r="A2679" t="s">
        <v>3445</v>
      </c>
      <c r="C2679" s="2" t="s">
        <v>251</v>
      </c>
      <c r="D2679" s="2">
        <f t="shared" si="41"/>
        <v>675</v>
      </c>
      <c r="E2679" t="s">
        <v>7</v>
      </c>
      <c r="F2679" t="s">
        <v>3474</v>
      </c>
    </row>
    <row r="2680" spans="1:6">
      <c r="A2680" t="s">
        <v>3445</v>
      </c>
      <c r="C2680" s="2" t="s">
        <v>241</v>
      </c>
      <c r="D2680" s="2">
        <f t="shared" si="41"/>
        <v>189</v>
      </c>
      <c r="E2680" t="s">
        <v>37</v>
      </c>
      <c r="F2680" t="s">
        <v>3475</v>
      </c>
    </row>
    <row r="2681" spans="1:6">
      <c r="A2681" t="s">
        <v>3445</v>
      </c>
      <c r="C2681" s="2" t="s">
        <v>385</v>
      </c>
      <c r="D2681" s="2">
        <f t="shared" si="41"/>
        <v>425</v>
      </c>
      <c r="E2681" t="s">
        <v>7</v>
      </c>
      <c r="F2681" t="s">
        <v>3476</v>
      </c>
    </row>
    <row r="2682" spans="1:6">
      <c r="A2682" t="s">
        <v>3477</v>
      </c>
      <c r="B2682" t="s">
        <v>3479</v>
      </c>
      <c r="C2682" s="2" t="s">
        <v>251</v>
      </c>
      <c r="D2682" s="2">
        <f t="shared" si="41"/>
        <v>675</v>
      </c>
      <c r="E2682" t="s">
        <v>7</v>
      </c>
      <c r="F2682" t="s">
        <v>3478</v>
      </c>
    </row>
    <row r="2683" spans="1:6">
      <c r="A2683" t="s">
        <v>3477</v>
      </c>
      <c r="B2683" t="s">
        <v>3481</v>
      </c>
      <c r="C2683" s="2" t="s">
        <v>1415</v>
      </c>
      <c r="D2683" s="2">
        <f t="shared" si="41"/>
        <v>4</v>
      </c>
      <c r="E2683" t="s">
        <v>7</v>
      </c>
      <c r="F2683" t="s">
        <v>3480</v>
      </c>
    </row>
    <row r="2684" spans="1:6">
      <c r="A2684" t="s">
        <v>3477</v>
      </c>
      <c r="B2684" t="s">
        <v>3483</v>
      </c>
      <c r="C2684" s="2" t="s">
        <v>241</v>
      </c>
      <c r="D2684" s="2">
        <f t="shared" si="41"/>
        <v>189</v>
      </c>
      <c r="E2684" t="s">
        <v>7</v>
      </c>
      <c r="F2684" t="s">
        <v>3482</v>
      </c>
    </row>
    <row r="2685" spans="1:6">
      <c r="A2685" t="s">
        <v>3477</v>
      </c>
      <c r="B2685" t="s">
        <v>3485</v>
      </c>
      <c r="C2685" s="2" t="s">
        <v>102</v>
      </c>
      <c r="D2685" s="2">
        <f t="shared" si="41"/>
        <v>17</v>
      </c>
      <c r="E2685" t="s">
        <v>7</v>
      </c>
      <c r="F2685" t="s">
        <v>3484</v>
      </c>
    </row>
    <row r="2686" spans="1:6">
      <c r="A2686" t="s">
        <v>3477</v>
      </c>
      <c r="B2686" t="s">
        <v>3486</v>
      </c>
      <c r="C2686" s="2" t="s">
        <v>251</v>
      </c>
      <c r="D2686" s="2">
        <f t="shared" si="41"/>
        <v>675</v>
      </c>
      <c r="E2686" t="s">
        <v>7</v>
      </c>
      <c r="F2686" t="s">
        <v>3476</v>
      </c>
    </row>
    <row r="2687" spans="1:6">
      <c r="A2687" t="s">
        <v>3477</v>
      </c>
      <c r="B2687" t="s">
        <v>3488</v>
      </c>
      <c r="C2687" s="2" t="s">
        <v>385</v>
      </c>
      <c r="D2687" s="2">
        <f t="shared" si="41"/>
        <v>425</v>
      </c>
      <c r="E2687" t="s">
        <v>7</v>
      </c>
      <c r="F2687" t="s">
        <v>3487</v>
      </c>
    </row>
    <row r="2688" spans="1:6">
      <c r="A2688" t="s">
        <v>3477</v>
      </c>
      <c r="B2688" t="s">
        <v>3489</v>
      </c>
      <c r="C2688" s="2" t="s">
        <v>1435</v>
      </c>
      <c r="D2688" s="2">
        <f t="shared" si="41"/>
        <v>2</v>
      </c>
      <c r="E2688" t="s">
        <v>7</v>
      </c>
      <c r="F2688" t="s">
        <v>3423</v>
      </c>
    </row>
    <row r="2689" spans="1:6">
      <c r="A2689" t="s">
        <v>3477</v>
      </c>
      <c r="B2689" t="s">
        <v>3491</v>
      </c>
      <c r="C2689" s="2" t="s">
        <v>515</v>
      </c>
      <c r="D2689" s="2">
        <f t="shared" si="41"/>
        <v>5</v>
      </c>
      <c r="E2689" t="s">
        <v>7</v>
      </c>
      <c r="F2689" t="s">
        <v>3490</v>
      </c>
    </row>
    <row r="2690" spans="1:6">
      <c r="A2690" t="s">
        <v>3477</v>
      </c>
      <c r="B2690" t="s">
        <v>3493</v>
      </c>
      <c r="C2690" s="2" t="s">
        <v>297</v>
      </c>
      <c r="D2690" s="2">
        <f t="shared" si="41"/>
        <v>36</v>
      </c>
      <c r="E2690" t="s">
        <v>7</v>
      </c>
      <c r="F2690" t="s">
        <v>3492</v>
      </c>
    </row>
    <row r="2691" spans="1:6">
      <c r="A2691" t="s">
        <v>3477</v>
      </c>
      <c r="B2691" t="s">
        <v>3495</v>
      </c>
      <c r="C2691" s="2" t="s">
        <v>385</v>
      </c>
      <c r="D2691" s="2">
        <f t="shared" ref="D2691:D2754" si="42">COUNTIF($C$2:$C$3136,$C2691)</f>
        <v>425</v>
      </c>
      <c r="E2691" t="s">
        <v>7</v>
      </c>
      <c r="F2691" t="s">
        <v>3494</v>
      </c>
    </row>
    <row r="2692" spans="1:6">
      <c r="A2692" t="s">
        <v>3477</v>
      </c>
      <c r="B2692" t="s">
        <v>3497</v>
      </c>
      <c r="C2692" s="2" t="s">
        <v>385</v>
      </c>
      <c r="D2692" s="2">
        <f t="shared" si="42"/>
        <v>425</v>
      </c>
      <c r="E2692" t="s">
        <v>7</v>
      </c>
      <c r="F2692" t="s">
        <v>3496</v>
      </c>
    </row>
    <row r="2693" spans="1:6">
      <c r="A2693" t="s">
        <v>3477</v>
      </c>
      <c r="B2693" t="s">
        <v>3499</v>
      </c>
      <c r="C2693" s="2" t="s">
        <v>241</v>
      </c>
      <c r="D2693" s="2">
        <f t="shared" si="42"/>
        <v>189</v>
      </c>
      <c r="E2693" t="s">
        <v>7</v>
      </c>
      <c r="F2693" t="s">
        <v>3498</v>
      </c>
    </row>
    <row r="2694" spans="1:6">
      <c r="A2694" t="s">
        <v>3477</v>
      </c>
      <c r="B2694" t="s">
        <v>3501</v>
      </c>
      <c r="C2694" s="2" t="s">
        <v>520</v>
      </c>
      <c r="D2694" s="2">
        <f t="shared" si="42"/>
        <v>21</v>
      </c>
      <c r="E2694" t="s">
        <v>24</v>
      </c>
      <c r="F2694" t="s">
        <v>3500</v>
      </c>
    </row>
    <row r="2695" spans="1:6">
      <c r="A2695" t="s">
        <v>3477</v>
      </c>
      <c r="B2695" t="s">
        <v>3503</v>
      </c>
      <c r="C2695" s="2" t="s">
        <v>251</v>
      </c>
      <c r="D2695" s="2">
        <f t="shared" si="42"/>
        <v>675</v>
      </c>
      <c r="E2695" t="s">
        <v>7</v>
      </c>
      <c r="F2695" t="s">
        <v>3502</v>
      </c>
    </row>
    <row r="2696" spans="1:6">
      <c r="A2696" t="s">
        <v>3477</v>
      </c>
      <c r="B2696" t="s">
        <v>3505</v>
      </c>
      <c r="C2696" s="2" t="s">
        <v>244</v>
      </c>
      <c r="D2696" s="2">
        <f t="shared" si="42"/>
        <v>202</v>
      </c>
      <c r="E2696" t="s">
        <v>24</v>
      </c>
      <c r="F2696" t="s">
        <v>3504</v>
      </c>
    </row>
    <row r="2697" spans="1:6">
      <c r="A2697" t="s">
        <v>3477</v>
      </c>
      <c r="B2697" t="s">
        <v>3507</v>
      </c>
      <c r="C2697" s="2" t="s">
        <v>241</v>
      </c>
      <c r="D2697" s="2">
        <f t="shared" si="42"/>
        <v>189</v>
      </c>
      <c r="E2697" t="s">
        <v>7</v>
      </c>
      <c r="F2697" t="s">
        <v>3506</v>
      </c>
    </row>
    <row r="2698" spans="1:6">
      <c r="A2698" t="s">
        <v>3477</v>
      </c>
      <c r="C2698" s="2" t="s">
        <v>385</v>
      </c>
      <c r="D2698" s="2">
        <f t="shared" si="42"/>
        <v>425</v>
      </c>
      <c r="E2698" t="s">
        <v>7</v>
      </c>
      <c r="F2698" t="s">
        <v>3508</v>
      </c>
    </row>
    <row r="2699" spans="1:6">
      <c r="A2699" t="s">
        <v>3477</v>
      </c>
      <c r="C2699" s="2" t="s">
        <v>385</v>
      </c>
      <c r="D2699" s="2">
        <f t="shared" si="42"/>
        <v>425</v>
      </c>
      <c r="E2699" t="s">
        <v>7</v>
      </c>
      <c r="F2699" t="s">
        <v>3509</v>
      </c>
    </row>
    <row r="2700" spans="1:6">
      <c r="A2700" t="s">
        <v>3477</v>
      </c>
      <c r="C2700" s="2" t="s">
        <v>251</v>
      </c>
      <c r="D2700" s="2">
        <f t="shared" si="42"/>
        <v>675</v>
      </c>
      <c r="E2700" t="s">
        <v>7</v>
      </c>
      <c r="F2700" t="s">
        <v>3510</v>
      </c>
    </row>
    <row r="2701" spans="1:6">
      <c r="A2701" t="s">
        <v>3477</v>
      </c>
      <c r="C2701" s="2" t="s">
        <v>1079</v>
      </c>
      <c r="D2701" s="2">
        <f t="shared" si="42"/>
        <v>2</v>
      </c>
      <c r="E2701" t="s">
        <v>7</v>
      </c>
      <c r="F2701" t="s">
        <v>3423</v>
      </c>
    </row>
    <row r="2702" spans="1:6">
      <c r="A2702" t="s">
        <v>3511</v>
      </c>
      <c r="B2702" t="s">
        <v>3512</v>
      </c>
      <c r="C2702" s="2" t="s">
        <v>241</v>
      </c>
      <c r="D2702" s="2">
        <f t="shared" si="42"/>
        <v>189</v>
      </c>
      <c r="E2702" t="s">
        <v>7</v>
      </c>
      <c r="F2702" t="s">
        <v>3427</v>
      </c>
    </row>
    <row r="2703" spans="1:6">
      <c r="A2703" t="s">
        <v>3511</v>
      </c>
      <c r="B2703" t="s">
        <v>865</v>
      </c>
      <c r="C2703" s="2" t="s">
        <v>244</v>
      </c>
      <c r="D2703" s="2">
        <f t="shared" si="42"/>
        <v>202</v>
      </c>
      <c r="E2703" t="s">
        <v>7</v>
      </c>
      <c r="F2703" t="s">
        <v>3513</v>
      </c>
    </row>
    <row r="2704" spans="1:6">
      <c r="A2704" t="s">
        <v>3511</v>
      </c>
      <c r="B2704" t="s">
        <v>3514</v>
      </c>
      <c r="C2704" s="2" t="s">
        <v>385</v>
      </c>
      <c r="D2704" s="2">
        <f t="shared" si="42"/>
        <v>425</v>
      </c>
      <c r="E2704" t="s">
        <v>7</v>
      </c>
      <c r="F2704" t="s">
        <v>3423</v>
      </c>
    </row>
    <row r="2705" spans="1:6">
      <c r="A2705" t="s">
        <v>3511</v>
      </c>
      <c r="B2705" t="s">
        <v>3516</v>
      </c>
      <c r="C2705" s="2" t="s">
        <v>385</v>
      </c>
      <c r="D2705" s="2">
        <f t="shared" si="42"/>
        <v>425</v>
      </c>
      <c r="E2705" t="s">
        <v>24</v>
      </c>
      <c r="F2705" t="s">
        <v>3515</v>
      </c>
    </row>
    <row r="2706" spans="1:6">
      <c r="A2706" t="s">
        <v>3511</v>
      </c>
      <c r="B2706" t="s">
        <v>3518</v>
      </c>
      <c r="C2706" s="2" t="s">
        <v>251</v>
      </c>
      <c r="D2706" s="2">
        <f t="shared" si="42"/>
        <v>675</v>
      </c>
      <c r="E2706" t="s">
        <v>7</v>
      </c>
      <c r="F2706" t="s">
        <v>3517</v>
      </c>
    </row>
    <row r="2707" spans="1:6">
      <c r="A2707" t="s">
        <v>3511</v>
      </c>
      <c r="B2707" t="s">
        <v>3520</v>
      </c>
      <c r="C2707" s="2" t="s">
        <v>251</v>
      </c>
      <c r="D2707" s="2">
        <f t="shared" si="42"/>
        <v>675</v>
      </c>
      <c r="E2707" t="s">
        <v>7</v>
      </c>
      <c r="F2707" t="s">
        <v>3519</v>
      </c>
    </row>
    <row r="2708" spans="1:6">
      <c r="A2708" t="s">
        <v>3511</v>
      </c>
      <c r="B2708" t="s">
        <v>3522</v>
      </c>
      <c r="C2708" s="2" t="s">
        <v>251</v>
      </c>
      <c r="D2708" s="2">
        <f t="shared" si="42"/>
        <v>675</v>
      </c>
      <c r="E2708" t="s">
        <v>7</v>
      </c>
      <c r="F2708" t="s">
        <v>3521</v>
      </c>
    </row>
    <row r="2709" spans="1:6">
      <c r="A2709" t="s">
        <v>3511</v>
      </c>
      <c r="B2709" t="s">
        <v>3524</v>
      </c>
      <c r="C2709" s="2" t="s">
        <v>241</v>
      </c>
      <c r="D2709" s="2">
        <f t="shared" si="42"/>
        <v>189</v>
      </c>
      <c r="E2709" t="s">
        <v>7</v>
      </c>
      <c r="F2709" t="s">
        <v>3523</v>
      </c>
    </row>
    <row r="2710" spans="1:6">
      <c r="A2710" t="s">
        <v>3511</v>
      </c>
      <c r="B2710" t="s">
        <v>3526</v>
      </c>
      <c r="C2710" s="2" t="s">
        <v>520</v>
      </c>
      <c r="D2710" s="2">
        <f t="shared" si="42"/>
        <v>21</v>
      </c>
      <c r="E2710" t="s">
        <v>7</v>
      </c>
      <c r="F2710" t="s">
        <v>3525</v>
      </c>
    </row>
    <row r="2711" spans="1:6">
      <c r="A2711" t="s">
        <v>3511</v>
      </c>
      <c r="B2711" t="s">
        <v>3528</v>
      </c>
      <c r="C2711" s="2" t="s">
        <v>297</v>
      </c>
      <c r="D2711" s="2">
        <f t="shared" si="42"/>
        <v>36</v>
      </c>
      <c r="E2711" t="s">
        <v>7</v>
      </c>
      <c r="F2711" t="s">
        <v>3527</v>
      </c>
    </row>
    <row r="2712" spans="1:6">
      <c r="A2712" t="s">
        <v>3511</v>
      </c>
      <c r="B2712" t="s">
        <v>3530</v>
      </c>
      <c r="C2712" s="2" t="s">
        <v>385</v>
      </c>
      <c r="D2712" s="2">
        <f t="shared" si="42"/>
        <v>425</v>
      </c>
      <c r="E2712" t="s">
        <v>37</v>
      </c>
      <c r="F2712" t="s">
        <v>3529</v>
      </c>
    </row>
    <row r="2713" spans="1:6">
      <c r="A2713" t="s">
        <v>3511</v>
      </c>
      <c r="B2713" t="s">
        <v>3532</v>
      </c>
      <c r="C2713" s="2" t="s">
        <v>297</v>
      </c>
      <c r="D2713" s="2">
        <f t="shared" si="42"/>
        <v>36</v>
      </c>
      <c r="E2713" t="s">
        <v>7</v>
      </c>
      <c r="F2713" t="s">
        <v>3531</v>
      </c>
    </row>
    <row r="2714" spans="1:6">
      <c r="A2714" t="s">
        <v>3511</v>
      </c>
      <c r="B2714" t="s">
        <v>3534</v>
      </c>
      <c r="C2714" s="2" t="s">
        <v>244</v>
      </c>
      <c r="D2714" s="2">
        <f t="shared" si="42"/>
        <v>202</v>
      </c>
      <c r="E2714" t="s">
        <v>24</v>
      </c>
      <c r="F2714" t="s">
        <v>3533</v>
      </c>
    </row>
    <row r="2715" spans="1:6">
      <c r="A2715" t="s">
        <v>3511</v>
      </c>
      <c r="B2715" t="s">
        <v>3535</v>
      </c>
      <c r="C2715" s="2" t="s">
        <v>244</v>
      </c>
      <c r="D2715" s="2">
        <f t="shared" si="42"/>
        <v>202</v>
      </c>
      <c r="E2715" t="s">
        <v>7</v>
      </c>
      <c r="F2715" t="s">
        <v>3413</v>
      </c>
    </row>
    <row r="2716" spans="1:6">
      <c r="A2716" t="s">
        <v>3511</v>
      </c>
      <c r="B2716" t="s">
        <v>3536</v>
      </c>
      <c r="C2716" s="2" t="s">
        <v>251</v>
      </c>
      <c r="D2716" s="2">
        <f t="shared" si="42"/>
        <v>675</v>
      </c>
      <c r="E2716" t="s">
        <v>7</v>
      </c>
      <c r="F2716" t="s">
        <v>3533</v>
      </c>
    </row>
    <row r="2717" spans="1:6">
      <c r="A2717" t="s">
        <v>3511</v>
      </c>
      <c r="B2717" t="s">
        <v>3538</v>
      </c>
      <c r="C2717" s="2" t="s">
        <v>251</v>
      </c>
      <c r="D2717" s="2">
        <f t="shared" si="42"/>
        <v>675</v>
      </c>
      <c r="E2717" t="s">
        <v>7</v>
      </c>
      <c r="F2717" t="s">
        <v>3537</v>
      </c>
    </row>
    <row r="2718" spans="1:6">
      <c r="A2718" t="s">
        <v>3511</v>
      </c>
      <c r="B2718" t="s">
        <v>3539</v>
      </c>
      <c r="C2718" s="2" t="s">
        <v>251</v>
      </c>
      <c r="D2718" s="2">
        <f t="shared" si="42"/>
        <v>675</v>
      </c>
      <c r="E2718" t="s">
        <v>7</v>
      </c>
      <c r="F2718" t="s">
        <v>3421</v>
      </c>
    </row>
    <row r="2719" spans="1:6">
      <c r="A2719" t="s">
        <v>3511</v>
      </c>
      <c r="C2719" s="2" t="s">
        <v>244</v>
      </c>
      <c r="D2719" s="2">
        <f t="shared" si="42"/>
        <v>202</v>
      </c>
      <c r="E2719" t="s">
        <v>7</v>
      </c>
      <c r="F2719" t="s">
        <v>3427</v>
      </c>
    </row>
    <row r="2720" spans="1:6">
      <c r="A2720" t="s">
        <v>3511</v>
      </c>
      <c r="C2720" s="2" t="s">
        <v>297</v>
      </c>
      <c r="D2720" s="2">
        <f t="shared" si="42"/>
        <v>36</v>
      </c>
      <c r="E2720" t="s">
        <v>7</v>
      </c>
      <c r="F2720" t="s">
        <v>3527</v>
      </c>
    </row>
    <row r="2721" spans="1:6">
      <c r="A2721" t="s">
        <v>3511</v>
      </c>
      <c r="C2721" s="2" t="s">
        <v>385</v>
      </c>
      <c r="D2721" s="2">
        <f t="shared" si="42"/>
        <v>425</v>
      </c>
      <c r="E2721" t="s">
        <v>7</v>
      </c>
      <c r="F2721" t="s">
        <v>3540</v>
      </c>
    </row>
    <row r="2722" spans="1:6">
      <c r="A2722" t="s">
        <v>3541</v>
      </c>
      <c r="B2722" t="s">
        <v>3543</v>
      </c>
      <c r="C2722" s="2" t="s">
        <v>259</v>
      </c>
      <c r="D2722" s="2">
        <f t="shared" si="42"/>
        <v>67</v>
      </c>
      <c r="E2722" t="s">
        <v>7</v>
      </c>
      <c r="F2722" t="s">
        <v>3542</v>
      </c>
    </row>
    <row r="2723" spans="1:6">
      <c r="A2723" t="s">
        <v>3541</v>
      </c>
      <c r="B2723" t="s">
        <v>3545</v>
      </c>
      <c r="C2723" s="2" t="s">
        <v>241</v>
      </c>
      <c r="D2723" s="2">
        <f t="shared" si="42"/>
        <v>189</v>
      </c>
      <c r="E2723" t="s">
        <v>7</v>
      </c>
      <c r="F2723" t="s">
        <v>3544</v>
      </c>
    </row>
    <row r="2724" spans="1:6">
      <c r="A2724" t="s">
        <v>3541</v>
      </c>
      <c r="B2724" t="s">
        <v>3546</v>
      </c>
      <c r="C2724" s="2" t="s">
        <v>241</v>
      </c>
      <c r="D2724" s="2">
        <f t="shared" si="42"/>
        <v>189</v>
      </c>
      <c r="E2724" t="s">
        <v>7</v>
      </c>
      <c r="F2724" t="s">
        <v>3455</v>
      </c>
    </row>
    <row r="2725" spans="1:6">
      <c r="A2725" t="s">
        <v>3541</v>
      </c>
      <c r="B2725" t="s">
        <v>3548</v>
      </c>
      <c r="C2725" s="2" t="s">
        <v>241</v>
      </c>
      <c r="D2725" s="2">
        <f t="shared" si="42"/>
        <v>189</v>
      </c>
      <c r="E2725" t="s">
        <v>7</v>
      </c>
      <c r="F2725" t="s">
        <v>3547</v>
      </c>
    </row>
    <row r="2726" spans="1:6">
      <c r="A2726" t="s">
        <v>3541</v>
      </c>
      <c r="B2726" t="s">
        <v>3550</v>
      </c>
      <c r="C2726" s="2" t="s">
        <v>241</v>
      </c>
      <c r="D2726" s="2">
        <f t="shared" si="42"/>
        <v>189</v>
      </c>
      <c r="E2726" t="s">
        <v>7</v>
      </c>
      <c r="F2726" t="s">
        <v>3549</v>
      </c>
    </row>
    <row r="2727" spans="1:6">
      <c r="A2727" t="s">
        <v>3541</v>
      </c>
      <c r="B2727" t="s">
        <v>3552</v>
      </c>
      <c r="C2727" s="2" t="s">
        <v>241</v>
      </c>
      <c r="D2727" s="2">
        <f t="shared" si="42"/>
        <v>189</v>
      </c>
      <c r="E2727" t="s">
        <v>7</v>
      </c>
      <c r="F2727" t="s">
        <v>3551</v>
      </c>
    </row>
    <row r="2728" spans="1:6">
      <c r="A2728" t="s">
        <v>3541</v>
      </c>
      <c r="B2728" t="s">
        <v>3554</v>
      </c>
      <c r="C2728" s="2" t="s">
        <v>251</v>
      </c>
      <c r="D2728" s="2">
        <f t="shared" si="42"/>
        <v>675</v>
      </c>
      <c r="E2728" t="s">
        <v>7</v>
      </c>
      <c r="F2728" t="s">
        <v>3553</v>
      </c>
    </row>
    <row r="2729" spans="1:6">
      <c r="A2729" t="s">
        <v>3541</v>
      </c>
      <c r="B2729" t="s">
        <v>3556</v>
      </c>
      <c r="C2729" s="2" t="s">
        <v>251</v>
      </c>
      <c r="D2729" s="2">
        <f t="shared" si="42"/>
        <v>675</v>
      </c>
      <c r="E2729" t="s">
        <v>7</v>
      </c>
      <c r="F2729" t="s">
        <v>3555</v>
      </c>
    </row>
    <row r="2730" spans="1:6">
      <c r="A2730" t="s">
        <v>3541</v>
      </c>
      <c r="B2730" t="s">
        <v>3557</v>
      </c>
      <c r="C2730" s="2" t="s">
        <v>385</v>
      </c>
      <c r="D2730" s="2">
        <f t="shared" si="42"/>
        <v>425</v>
      </c>
      <c r="E2730" t="s">
        <v>7</v>
      </c>
      <c r="F2730" t="s">
        <v>3474</v>
      </c>
    </row>
    <row r="2731" spans="1:6">
      <c r="A2731" t="s">
        <v>3541</v>
      </c>
      <c r="B2731" t="s">
        <v>3559</v>
      </c>
      <c r="C2731" s="2" t="s">
        <v>251</v>
      </c>
      <c r="D2731" s="2">
        <f t="shared" si="42"/>
        <v>675</v>
      </c>
      <c r="E2731" t="s">
        <v>7</v>
      </c>
      <c r="F2731" t="s">
        <v>3558</v>
      </c>
    </row>
    <row r="2732" spans="1:6">
      <c r="A2732" t="s">
        <v>3541</v>
      </c>
      <c r="B2732" t="s">
        <v>3561</v>
      </c>
      <c r="C2732" s="2" t="s">
        <v>241</v>
      </c>
      <c r="D2732" s="2">
        <f t="shared" si="42"/>
        <v>189</v>
      </c>
      <c r="E2732" t="s">
        <v>7</v>
      </c>
      <c r="F2732" t="s">
        <v>3560</v>
      </c>
    </row>
    <row r="2733" spans="1:6">
      <c r="A2733" t="s">
        <v>3541</v>
      </c>
      <c r="B2733" t="s">
        <v>3563</v>
      </c>
      <c r="C2733" s="2" t="s">
        <v>1415</v>
      </c>
      <c r="D2733" s="2">
        <f t="shared" si="42"/>
        <v>4</v>
      </c>
      <c r="E2733" t="s">
        <v>7</v>
      </c>
      <c r="F2733" t="s">
        <v>3562</v>
      </c>
    </row>
    <row r="2734" spans="1:6">
      <c r="A2734" t="s">
        <v>3541</v>
      </c>
      <c r="B2734" t="s">
        <v>3565</v>
      </c>
      <c r="C2734" s="2" t="s">
        <v>385</v>
      </c>
      <c r="D2734" s="2">
        <f t="shared" si="42"/>
        <v>425</v>
      </c>
      <c r="E2734" t="s">
        <v>24</v>
      </c>
      <c r="F2734" t="s">
        <v>3564</v>
      </c>
    </row>
    <row r="2735" spans="1:6">
      <c r="A2735" t="s">
        <v>3541</v>
      </c>
      <c r="C2735" s="2" t="s">
        <v>244</v>
      </c>
      <c r="D2735" s="2">
        <f t="shared" si="42"/>
        <v>202</v>
      </c>
      <c r="E2735" t="s">
        <v>7</v>
      </c>
      <c r="F2735" t="s">
        <v>3455</v>
      </c>
    </row>
    <row r="2736" spans="1:6">
      <c r="A2736" t="s">
        <v>3541</v>
      </c>
      <c r="C2736" s="2" t="s">
        <v>251</v>
      </c>
      <c r="D2736" s="2">
        <f t="shared" si="42"/>
        <v>675</v>
      </c>
      <c r="E2736" t="s">
        <v>7</v>
      </c>
      <c r="F2736" t="s">
        <v>3508</v>
      </c>
    </row>
    <row r="2737" spans="1:6">
      <c r="A2737" t="s">
        <v>3541</v>
      </c>
      <c r="C2737" s="2" t="s">
        <v>1022</v>
      </c>
      <c r="D2737" s="2">
        <f t="shared" si="42"/>
        <v>9</v>
      </c>
      <c r="E2737" t="s">
        <v>7</v>
      </c>
      <c r="F2737" t="s">
        <v>3566</v>
      </c>
    </row>
    <row r="2738" spans="1:6">
      <c r="A2738" t="s">
        <v>3541</v>
      </c>
      <c r="C2738" s="2" t="s">
        <v>251</v>
      </c>
      <c r="D2738" s="2">
        <f t="shared" si="42"/>
        <v>675</v>
      </c>
      <c r="E2738" t="s">
        <v>7</v>
      </c>
      <c r="F2738" t="s">
        <v>3476</v>
      </c>
    </row>
    <row r="2739" spans="1:6">
      <c r="A2739" t="s">
        <v>3541</v>
      </c>
      <c r="C2739" s="2" t="s">
        <v>251</v>
      </c>
      <c r="D2739" s="2">
        <f t="shared" si="42"/>
        <v>675</v>
      </c>
      <c r="E2739" t="s">
        <v>7</v>
      </c>
      <c r="F2739" t="s">
        <v>3567</v>
      </c>
    </row>
    <row r="2740" spans="1:6">
      <c r="A2740" t="s">
        <v>3541</v>
      </c>
      <c r="C2740" s="2" t="s">
        <v>385</v>
      </c>
      <c r="D2740" s="2">
        <f t="shared" si="42"/>
        <v>425</v>
      </c>
      <c r="E2740" t="s">
        <v>7</v>
      </c>
      <c r="F2740" t="s">
        <v>3423</v>
      </c>
    </row>
    <row r="2741" spans="1:6">
      <c r="A2741" t="s">
        <v>3541</v>
      </c>
      <c r="C2741" s="2" t="s">
        <v>251</v>
      </c>
      <c r="D2741" s="2">
        <f t="shared" si="42"/>
        <v>675</v>
      </c>
      <c r="E2741" t="s">
        <v>7</v>
      </c>
      <c r="F2741" t="s">
        <v>3568</v>
      </c>
    </row>
    <row r="2742" spans="1:6">
      <c r="A2742" t="s">
        <v>3569</v>
      </c>
      <c r="B2742" t="s">
        <v>3570</v>
      </c>
      <c r="C2742" s="2" t="s">
        <v>297</v>
      </c>
      <c r="D2742" s="2">
        <f t="shared" si="42"/>
        <v>36</v>
      </c>
      <c r="E2742" t="s">
        <v>7</v>
      </c>
      <c r="F2742" t="s">
        <v>3476</v>
      </c>
    </row>
    <row r="2743" spans="1:6">
      <c r="A2743" t="s">
        <v>3569</v>
      </c>
      <c r="B2743" t="s">
        <v>3572</v>
      </c>
      <c r="C2743" s="2" t="s">
        <v>251</v>
      </c>
      <c r="D2743" s="2">
        <f t="shared" si="42"/>
        <v>675</v>
      </c>
      <c r="E2743" t="s">
        <v>7</v>
      </c>
      <c r="F2743" t="s">
        <v>3571</v>
      </c>
    </row>
    <row r="2744" spans="1:6">
      <c r="A2744" t="s">
        <v>3569</v>
      </c>
      <c r="B2744" t="s">
        <v>3574</v>
      </c>
      <c r="C2744" s="2" t="s">
        <v>251</v>
      </c>
      <c r="D2744" s="2">
        <f t="shared" si="42"/>
        <v>675</v>
      </c>
      <c r="E2744" t="s">
        <v>24</v>
      </c>
      <c r="F2744" t="s">
        <v>3573</v>
      </c>
    </row>
    <row r="2745" spans="1:6">
      <c r="A2745" t="s">
        <v>3569</v>
      </c>
      <c r="B2745" t="s">
        <v>3576</v>
      </c>
      <c r="C2745" s="2" t="s">
        <v>241</v>
      </c>
      <c r="D2745" s="2">
        <f t="shared" si="42"/>
        <v>189</v>
      </c>
      <c r="E2745" t="s">
        <v>7</v>
      </c>
      <c r="F2745" t="s">
        <v>3575</v>
      </c>
    </row>
    <row r="2746" spans="1:6">
      <c r="A2746" t="s">
        <v>3569</v>
      </c>
      <c r="B2746" t="s">
        <v>3578</v>
      </c>
      <c r="C2746" s="2" t="s">
        <v>385</v>
      </c>
      <c r="D2746" s="2">
        <f t="shared" si="42"/>
        <v>425</v>
      </c>
      <c r="E2746" t="s">
        <v>24</v>
      </c>
      <c r="F2746" t="s">
        <v>3577</v>
      </c>
    </row>
    <row r="2747" spans="1:6">
      <c r="A2747" t="s">
        <v>3569</v>
      </c>
      <c r="B2747" t="s">
        <v>3579</v>
      </c>
      <c r="C2747" s="2" t="s">
        <v>385</v>
      </c>
      <c r="D2747" s="2">
        <f t="shared" si="42"/>
        <v>425</v>
      </c>
      <c r="E2747" t="s">
        <v>7</v>
      </c>
      <c r="F2747" t="s">
        <v>3500</v>
      </c>
    </row>
    <row r="2748" spans="1:6">
      <c r="A2748" t="s">
        <v>3569</v>
      </c>
      <c r="B2748" t="s">
        <v>3581</v>
      </c>
      <c r="C2748" s="2" t="s">
        <v>1022</v>
      </c>
      <c r="D2748" s="2">
        <f t="shared" si="42"/>
        <v>9</v>
      </c>
      <c r="E2748" t="s">
        <v>7</v>
      </c>
      <c r="F2748" t="s">
        <v>3580</v>
      </c>
    </row>
    <row r="2749" spans="1:6">
      <c r="A2749" t="s">
        <v>3569</v>
      </c>
      <c r="B2749" t="s">
        <v>3583</v>
      </c>
      <c r="C2749" s="2" t="s">
        <v>297</v>
      </c>
      <c r="D2749" s="2">
        <f t="shared" si="42"/>
        <v>36</v>
      </c>
      <c r="E2749" t="s">
        <v>24</v>
      </c>
      <c r="F2749" t="s">
        <v>3582</v>
      </c>
    </row>
    <row r="2750" spans="1:6">
      <c r="A2750" t="s">
        <v>3569</v>
      </c>
      <c r="B2750" t="s">
        <v>3585</v>
      </c>
      <c r="C2750" s="2" t="s">
        <v>385</v>
      </c>
      <c r="D2750" s="2">
        <f t="shared" si="42"/>
        <v>425</v>
      </c>
      <c r="E2750" t="s">
        <v>7</v>
      </c>
      <c r="F2750" t="s">
        <v>3584</v>
      </c>
    </row>
    <row r="2751" spans="1:6">
      <c r="A2751" t="s">
        <v>3569</v>
      </c>
      <c r="B2751" t="s">
        <v>3587</v>
      </c>
      <c r="C2751" s="2" t="s">
        <v>818</v>
      </c>
      <c r="D2751" s="2">
        <f t="shared" si="42"/>
        <v>6</v>
      </c>
      <c r="E2751" t="s">
        <v>7</v>
      </c>
      <c r="F2751" t="s">
        <v>3586</v>
      </c>
    </row>
    <row r="2752" spans="1:6">
      <c r="A2752" t="s">
        <v>3569</v>
      </c>
      <c r="B2752" t="s">
        <v>3589</v>
      </c>
      <c r="C2752" s="2" t="s">
        <v>385</v>
      </c>
      <c r="D2752" s="2">
        <f t="shared" si="42"/>
        <v>425</v>
      </c>
      <c r="E2752" t="s">
        <v>7</v>
      </c>
      <c r="F2752" t="s">
        <v>3588</v>
      </c>
    </row>
    <row r="2753" spans="1:6">
      <c r="A2753" t="s">
        <v>3569</v>
      </c>
      <c r="B2753" t="s">
        <v>3591</v>
      </c>
      <c r="C2753" s="2" t="s">
        <v>535</v>
      </c>
      <c r="D2753" s="2">
        <f t="shared" si="42"/>
        <v>8</v>
      </c>
      <c r="E2753" t="s">
        <v>7</v>
      </c>
      <c r="F2753" t="s">
        <v>3590</v>
      </c>
    </row>
    <row r="2754" spans="1:6">
      <c r="A2754" t="s">
        <v>3569</v>
      </c>
      <c r="B2754" t="s">
        <v>3593</v>
      </c>
      <c r="C2754" s="2" t="s">
        <v>251</v>
      </c>
      <c r="D2754" s="2">
        <f t="shared" si="42"/>
        <v>675</v>
      </c>
      <c r="E2754" t="s">
        <v>7</v>
      </c>
      <c r="F2754" t="s">
        <v>3592</v>
      </c>
    </row>
    <row r="2755" spans="1:6">
      <c r="A2755" t="s">
        <v>3569</v>
      </c>
      <c r="B2755" t="s">
        <v>3596</v>
      </c>
      <c r="C2755" s="2" t="s">
        <v>3594</v>
      </c>
      <c r="D2755" s="2">
        <f t="shared" ref="D2755:D2818" si="43">COUNTIF($C$2:$C$3136,$C2755)</f>
        <v>1</v>
      </c>
      <c r="E2755" t="s">
        <v>7</v>
      </c>
      <c r="F2755" t="s">
        <v>3595</v>
      </c>
    </row>
    <row r="2756" spans="1:6">
      <c r="A2756" t="s">
        <v>3569</v>
      </c>
      <c r="B2756" t="s">
        <v>3598</v>
      </c>
      <c r="C2756" s="2" t="s">
        <v>244</v>
      </c>
      <c r="D2756" s="2">
        <f t="shared" si="43"/>
        <v>202</v>
      </c>
      <c r="E2756" t="s">
        <v>7</v>
      </c>
      <c r="F2756" t="s">
        <v>3597</v>
      </c>
    </row>
    <row r="2757" spans="1:6">
      <c r="A2757" t="s">
        <v>3569</v>
      </c>
      <c r="B2757" t="s">
        <v>3599</v>
      </c>
      <c r="C2757" s="2" t="s">
        <v>244</v>
      </c>
      <c r="D2757" s="2">
        <f t="shared" si="43"/>
        <v>202</v>
      </c>
      <c r="E2757" t="s">
        <v>7</v>
      </c>
      <c r="F2757" t="s">
        <v>3423</v>
      </c>
    </row>
    <row r="2758" spans="1:6">
      <c r="A2758" t="s">
        <v>3569</v>
      </c>
      <c r="B2758" t="s">
        <v>3601</v>
      </c>
      <c r="C2758" s="2" t="s">
        <v>244</v>
      </c>
      <c r="D2758" s="2">
        <f t="shared" si="43"/>
        <v>202</v>
      </c>
      <c r="E2758" t="s">
        <v>24</v>
      </c>
      <c r="F2758" t="s">
        <v>3600</v>
      </c>
    </row>
    <row r="2759" spans="1:6">
      <c r="A2759" t="s">
        <v>3569</v>
      </c>
      <c r="C2759" s="2" t="s">
        <v>244</v>
      </c>
      <c r="D2759" s="2">
        <f t="shared" si="43"/>
        <v>202</v>
      </c>
      <c r="E2759" t="s">
        <v>24</v>
      </c>
      <c r="F2759" t="s">
        <v>3602</v>
      </c>
    </row>
    <row r="2760" spans="1:6">
      <c r="A2760" t="s">
        <v>3569</v>
      </c>
      <c r="C2760" s="2" t="s">
        <v>3603</v>
      </c>
      <c r="D2760" s="2">
        <f t="shared" si="43"/>
        <v>2</v>
      </c>
      <c r="E2760" t="s">
        <v>7</v>
      </c>
      <c r="F2760" t="s">
        <v>3604</v>
      </c>
    </row>
    <row r="2761" spans="1:6">
      <c r="A2761" t="s">
        <v>3569</v>
      </c>
      <c r="C2761" s="2" t="s">
        <v>297</v>
      </c>
      <c r="D2761" s="2">
        <f t="shared" si="43"/>
        <v>36</v>
      </c>
      <c r="E2761" t="s">
        <v>7</v>
      </c>
      <c r="F2761" t="s">
        <v>3605</v>
      </c>
    </row>
    <row r="2762" spans="1:6">
      <c r="A2762" t="s">
        <v>3606</v>
      </c>
      <c r="B2762" t="s">
        <v>3608</v>
      </c>
      <c r="C2762" s="2" t="s">
        <v>251</v>
      </c>
      <c r="D2762" s="2">
        <f t="shared" si="43"/>
        <v>675</v>
      </c>
      <c r="E2762" t="s">
        <v>7</v>
      </c>
      <c r="F2762" t="s">
        <v>3607</v>
      </c>
    </row>
    <row r="2763" spans="1:6">
      <c r="A2763" t="s">
        <v>3606</v>
      </c>
      <c r="B2763" t="s">
        <v>3610</v>
      </c>
      <c r="C2763" s="2" t="s">
        <v>385</v>
      </c>
      <c r="D2763" s="2">
        <f t="shared" si="43"/>
        <v>425</v>
      </c>
      <c r="E2763" t="s">
        <v>7</v>
      </c>
      <c r="F2763" t="s">
        <v>3609</v>
      </c>
    </row>
    <row r="2764" spans="1:6">
      <c r="A2764" t="s">
        <v>3606</v>
      </c>
      <c r="B2764" t="s">
        <v>3612</v>
      </c>
      <c r="C2764" s="2" t="s">
        <v>251</v>
      </c>
      <c r="D2764" s="2">
        <f t="shared" si="43"/>
        <v>675</v>
      </c>
      <c r="E2764" t="s">
        <v>7</v>
      </c>
      <c r="F2764" t="s">
        <v>3611</v>
      </c>
    </row>
    <row r="2765" spans="1:6">
      <c r="A2765" t="s">
        <v>3606</v>
      </c>
      <c r="B2765" t="s">
        <v>3614</v>
      </c>
      <c r="C2765" s="2" t="s">
        <v>385</v>
      </c>
      <c r="D2765" s="2">
        <f t="shared" si="43"/>
        <v>425</v>
      </c>
      <c r="E2765" t="s">
        <v>7</v>
      </c>
      <c r="F2765" t="s">
        <v>3613</v>
      </c>
    </row>
    <row r="2766" spans="1:6">
      <c r="A2766" t="s">
        <v>3606</v>
      </c>
      <c r="B2766" t="s">
        <v>3616</v>
      </c>
      <c r="C2766" s="2" t="s">
        <v>241</v>
      </c>
      <c r="D2766" s="2">
        <f t="shared" si="43"/>
        <v>189</v>
      </c>
      <c r="E2766" t="s">
        <v>7</v>
      </c>
      <c r="F2766" t="s">
        <v>3615</v>
      </c>
    </row>
    <row r="2767" spans="1:6">
      <c r="A2767" t="s">
        <v>3606</v>
      </c>
      <c r="B2767" t="s">
        <v>3618</v>
      </c>
      <c r="C2767" s="2" t="s">
        <v>251</v>
      </c>
      <c r="D2767" s="2">
        <f t="shared" si="43"/>
        <v>675</v>
      </c>
      <c r="E2767" t="s">
        <v>7</v>
      </c>
      <c r="F2767" t="s">
        <v>3617</v>
      </c>
    </row>
    <row r="2768" spans="1:6">
      <c r="A2768" t="s">
        <v>3606</v>
      </c>
      <c r="B2768" t="s">
        <v>3619</v>
      </c>
      <c r="C2768" s="2" t="s">
        <v>515</v>
      </c>
      <c r="D2768" s="2">
        <f t="shared" si="43"/>
        <v>5</v>
      </c>
      <c r="E2768" t="s">
        <v>7</v>
      </c>
      <c r="F2768" t="s">
        <v>3427</v>
      </c>
    </row>
    <row r="2769" spans="1:6">
      <c r="A2769" t="s">
        <v>3606</v>
      </c>
      <c r="B2769" t="s">
        <v>3621</v>
      </c>
      <c r="C2769" s="2" t="s">
        <v>251</v>
      </c>
      <c r="D2769" s="2">
        <f t="shared" si="43"/>
        <v>675</v>
      </c>
      <c r="E2769" t="s">
        <v>7</v>
      </c>
      <c r="F2769" t="s">
        <v>3620</v>
      </c>
    </row>
    <row r="2770" spans="1:6">
      <c r="A2770" t="s">
        <v>3606</v>
      </c>
      <c r="B2770" t="s">
        <v>3623</v>
      </c>
      <c r="C2770" s="2" t="s">
        <v>702</v>
      </c>
      <c r="D2770" s="2">
        <f t="shared" si="43"/>
        <v>30</v>
      </c>
      <c r="E2770" t="s">
        <v>7</v>
      </c>
      <c r="F2770" t="s">
        <v>3622</v>
      </c>
    </row>
    <row r="2771" spans="1:6">
      <c r="A2771" t="s">
        <v>3606</v>
      </c>
      <c r="B2771" t="s">
        <v>3624</v>
      </c>
      <c r="C2771" s="2" t="s">
        <v>244</v>
      </c>
      <c r="D2771" s="2">
        <f t="shared" si="43"/>
        <v>202</v>
      </c>
      <c r="E2771" t="s">
        <v>7</v>
      </c>
      <c r="F2771" t="s">
        <v>3423</v>
      </c>
    </row>
    <row r="2772" spans="1:6">
      <c r="A2772" t="s">
        <v>3606</v>
      </c>
      <c r="B2772" t="s">
        <v>3626</v>
      </c>
      <c r="C2772" s="2" t="s">
        <v>244</v>
      </c>
      <c r="D2772" s="2">
        <f t="shared" si="43"/>
        <v>202</v>
      </c>
      <c r="E2772" t="s">
        <v>37</v>
      </c>
      <c r="F2772" t="s">
        <v>3625</v>
      </c>
    </row>
    <row r="2773" spans="1:6">
      <c r="A2773" t="s">
        <v>3606</v>
      </c>
      <c r="B2773" t="s">
        <v>3627</v>
      </c>
      <c r="C2773" s="2" t="s">
        <v>385</v>
      </c>
      <c r="D2773" s="2">
        <f t="shared" si="43"/>
        <v>425</v>
      </c>
      <c r="E2773" t="s">
        <v>24</v>
      </c>
      <c r="F2773" t="s">
        <v>3551</v>
      </c>
    </row>
    <row r="2774" spans="1:6">
      <c r="A2774" t="s">
        <v>3606</v>
      </c>
      <c r="B2774" t="s">
        <v>3628</v>
      </c>
      <c r="C2774" s="2" t="s">
        <v>244</v>
      </c>
      <c r="D2774" s="2">
        <f t="shared" si="43"/>
        <v>202</v>
      </c>
      <c r="E2774" t="s">
        <v>7</v>
      </c>
      <c r="F2774" t="s">
        <v>3502</v>
      </c>
    </row>
    <row r="2775" spans="1:6">
      <c r="A2775" t="s">
        <v>3606</v>
      </c>
      <c r="B2775" t="s">
        <v>3630</v>
      </c>
      <c r="C2775" s="2" t="s">
        <v>251</v>
      </c>
      <c r="D2775" s="2">
        <f t="shared" si="43"/>
        <v>675</v>
      </c>
      <c r="E2775" t="s">
        <v>7</v>
      </c>
      <c r="F2775" t="s">
        <v>3629</v>
      </c>
    </row>
    <row r="2776" spans="1:6">
      <c r="A2776" t="s">
        <v>3606</v>
      </c>
      <c r="C2776" s="2" t="s">
        <v>251</v>
      </c>
      <c r="D2776" s="2">
        <f t="shared" si="43"/>
        <v>675</v>
      </c>
      <c r="E2776" t="s">
        <v>7</v>
      </c>
      <c r="F2776" t="s">
        <v>3631</v>
      </c>
    </row>
    <row r="2777" spans="1:6">
      <c r="A2777" t="s">
        <v>3606</v>
      </c>
      <c r="C2777" s="2" t="s">
        <v>244</v>
      </c>
      <c r="D2777" s="2">
        <f t="shared" si="43"/>
        <v>202</v>
      </c>
      <c r="E2777" t="s">
        <v>7</v>
      </c>
      <c r="F2777" t="s">
        <v>3465</v>
      </c>
    </row>
    <row r="2778" spans="1:6">
      <c r="A2778" t="s">
        <v>3606</v>
      </c>
      <c r="C2778" s="2" t="s">
        <v>251</v>
      </c>
      <c r="D2778" s="2">
        <f t="shared" si="43"/>
        <v>675</v>
      </c>
      <c r="E2778" t="s">
        <v>7</v>
      </c>
      <c r="F2778" t="s">
        <v>3632</v>
      </c>
    </row>
    <row r="2779" spans="1:6">
      <c r="A2779" t="s">
        <v>3606</v>
      </c>
      <c r="C2779" s="2" t="s">
        <v>251</v>
      </c>
      <c r="D2779" s="2">
        <f t="shared" si="43"/>
        <v>675</v>
      </c>
      <c r="E2779" t="s">
        <v>7</v>
      </c>
      <c r="F2779" t="s">
        <v>3633</v>
      </c>
    </row>
    <row r="2780" spans="1:6">
      <c r="A2780" t="s">
        <v>3606</v>
      </c>
      <c r="C2780" s="2" t="s">
        <v>251</v>
      </c>
      <c r="D2780" s="2">
        <f t="shared" si="43"/>
        <v>675</v>
      </c>
      <c r="E2780" t="s">
        <v>7</v>
      </c>
      <c r="F2780" t="s">
        <v>3634</v>
      </c>
    </row>
    <row r="2781" spans="1:6">
      <c r="A2781" t="s">
        <v>3606</v>
      </c>
      <c r="C2781" s="2" t="s">
        <v>244</v>
      </c>
      <c r="D2781" s="2">
        <f t="shared" si="43"/>
        <v>202</v>
      </c>
      <c r="E2781" t="s">
        <v>7</v>
      </c>
      <c r="F2781" t="s">
        <v>3635</v>
      </c>
    </row>
    <row r="2782" spans="1:6">
      <c r="A2782" t="s">
        <v>3636</v>
      </c>
      <c r="B2782" t="s">
        <v>3638</v>
      </c>
      <c r="C2782" s="2" t="s">
        <v>385</v>
      </c>
      <c r="D2782" s="2">
        <f t="shared" si="43"/>
        <v>425</v>
      </c>
      <c r="E2782" t="s">
        <v>7</v>
      </c>
      <c r="F2782" t="s">
        <v>3637</v>
      </c>
    </row>
    <row r="2783" spans="1:6">
      <c r="A2783" t="s">
        <v>3636</v>
      </c>
      <c r="B2783" t="s">
        <v>3639</v>
      </c>
      <c r="C2783" s="2" t="s">
        <v>244</v>
      </c>
      <c r="D2783" s="2">
        <f t="shared" si="43"/>
        <v>202</v>
      </c>
      <c r="E2783" t="s">
        <v>7</v>
      </c>
      <c r="F2783" t="s">
        <v>3472</v>
      </c>
    </row>
    <row r="2784" spans="1:6">
      <c r="A2784" t="s">
        <v>3636</v>
      </c>
      <c r="B2784" t="s">
        <v>3642</v>
      </c>
      <c r="C2784" s="2" t="s">
        <v>3640</v>
      </c>
      <c r="D2784" s="2">
        <f t="shared" si="43"/>
        <v>3</v>
      </c>
      <c r="E2784" t="s">
        <v>7</v>
      </c>
      <c r="F2784" t="s">
        <v>3641</v>
      </c>
    </row>
    <row r="2785" spans="1:6">
      <c r="A2785" t="s">
        <v>3636</v>
      </c>
      <c r="B2785" t="s">
        <v>3643</v>
      </c>
      <c r="C2785" s="2" t="s">
        <v>251</v>
      </c>
      <c r="D2785" s="2">
        <f t="shared" si="43"/>
        <v>675</v>
      </c>
      <c r="E2785" t="s">
        <v>7</v>
      </c>
      <c r="F2785" t="s">
        <v>3469</v>
      </c>
    </row>
    <row r="2786" spans="1:6">
      <c r="A2786" t="s">
        <v>3636</v>
      </c>
      <c r="B2786" t="s">
        <v>3645</v>
      </c>
      <c r="C2786" s="2" t="s">
        <v>297</v>
      </c>
      <c r="D2786" s="2">
        <f t="shared" si="43"/>
        <v>36</v>
      </c>
      <c r="E2786" t="s">
        <v>7</v>
      </c>
      <c r="F2786" t="s">
        <v>3644</v>
      </c>
    </row>
    <row r="2787" spans="1:6">
      <c r="A2787" t="s">
        <v>3636</v>
      </c>
      <c r="B2787" t="s">
        <v>1276</v>
      </c>
      <c r="C2787" s="2" t="s">
        <v>3646</v>
      </c>
      <c r="D2787" s="2">
        <f t="shared" si="43"/>
        <v>1</v>
      </c>
      <c r="E2787" t="s">
        <v>7</v>
      </c>
      <c r="F2787" t="s">
        <v>3540</v>
      </c>
    </row>
    <row r="2788" spans="1:6">
      <c r="A2788" t="s">
        <v>3636</v>
      </c>
      <c r="B2788" t="s">
        <v>3648</v>
      </c>
      <c r="C2788" s="2" t="s">
        <v>3647</v>
      </c>
      <c r="D2788" s="2">
        <f t="shared" si="43"/>
        <v>4</v>
      </c>
      <c r="E2788" t="s">
        <v>7</v>
      </c>
      <c r="F2788" t="s">
        <v>3474</v>
      </c>
    </row>
    <row r="2789" spans="1:6">
      <c r="A2789" t="s">
        <v>3636</v>
      </c>
      <c r="B2789" t="s">
        <v>3650</v>
      </c>
      <c r="C2789" s="2" t="s">
        <v>241</v>
      </c>
      <c r="D2789" s="2">
        <f t="shared" si="43"/>
        <v>189</v>
      </c>
      <c r="E2789" t="s">
        <v>7</v>
      </c>
      <c r="F2789" t="s">
        <v>3649</v>
      </c>
    </row>
    <row r="2790" spans="1:6">
      <c r="A2790" t="s">
        <v>3636</v>
      </c>
      <c r="B2790" t="s">
        <v>3652</v>
      </c>
      <c r="C2790" s="2" t="s">
        <v>3651</v>
      </c>
      <c r="D2790" s="2">
        <f t="shared" si="43"/>
        <v>1</v>
      </c>
      <c r="E2790" t="s">
        <v>7</v>
      </c>
      <c r="F2790" t="s">
        <v>3423</v>
      </c>
    </row>
    <row r="2791" spans="1:6">
      <c r="A2791" t="s">
        <v>3636</v>
      </c>
      <c r="B2791" t="s">
        <v>3654</v>
      </c>
      <c r="C2791" s="2" t="s">
        <v>259</v>
      </c>
      <c r="D2791" s="2">
        <f t="shared" si="43"/>
        <v>67</v>
      </c>
      <c r="E2791" t="s">
        <v>7</v>
      </c>
      <c r="F2791" t="s">
        <v>3653</v>
      </c>
    </row>
    <row r="2792" spans="1:6">
      <c r="A2792" t="s">
        <v>3636</v>
      </c>
      <c r="B2792" t="s">
        <v>3656</v>
      </c>
      <c r="C2792" s="2" t="s">
        <v>244</v>
      </c>
      <c r="D2792" s="2">
        <f t="shared" si="43"/>
        <v>202</v>
      </c>
      <c r="E2792" t="s">
        <v>24</v>
      </c>
      <c r="F2792" t="s">
        <v>3655</v>
      </c>
    </row>
    <row r="2793" spans="1:6">
      <c r="A2793" t="s">
        <v>3636</v>
      </c>
      <c r="B2793" t="s">
        <v>3657</v>
      </c>
      <c r="C2793" s="2" t="s">
        <v>385</v>
      </c>
      <c r="D2793" s="2">
        <f t="shared" si="43"/>
        <v>425</v>
      </c>
      <c r="E2793" t="s">
        <v>24</v>
      </c>
      <c r="F2793" t="s">
        <v>3540</v>
      </c>
    </row>
    <row r="2794" spans="1:6">
      <c r="A2794" t="s">
        <v>3636</v>
      </c>
      <c r="B2794" t="s">
        <v>3659</v>
      </c>
      <c r="C2794" s="2" t="s">
        <v>739</v>
      </c>
      <c r="D2794" s="2">
        <f t="shared" si="43"/>
        <v>8</v>
      </c>
      <c r="E2794" t="s">
        <v>7</v>
      </c>
      <c r="F2794" t="s">
        <v>3658</v>
      </c>
    </row>
    <row r="2795" spans="1:6">
      <c r="A2795" t="s">
        <v>3636</v>
      </c>
      <c r="C2795" s="2" t="s">
        <v>244</v>
      </c>
      <c r="D2795" s="2">
        <f t="shared" si="43"/>
        <v>202</v>
      </c>
      <c r="E2795" t="s">
        <v>37</v>
      </c>
      <c r="F2795" t="s">
        <v>3660</v>
      </c>
    </row>
    <row r="2796" spans="1:6">
      <c r="A2796" t="s">
        <v>3636</v>
      </c>
      <c r="C2796" s="2" t="s">
        <v>385</v>
      </c>
      <c r="D2796" s="2">
        <f t="shared" si="43"/>
        <v>425</v>
      </c>
      <c r="E2796" t="s">
        <v>7</v>
      </c>
      <c r="F2796" t="s">
        <v>3661</v>
      </c>
    </row>
    <row r="2797" spans="1:6">
      <c r="A2797" t="s">
        <v>3636</v>
      </c>
      <c r="C2797" s="2" t="s">
        <v>241</v>
      </c>
      <c r="D2797" s="2">
        <f t="shared" si="43"/>
        <v>189</v>
      </c>
      <c r="E2797" t="s">
        <v>7</v>
      </c>
      <c r="F2797" t="s">
        <v>3662</v>
      </c>
    </row>
    <row r="2798" spans="1:6">
      <c r="A2798" t="s">
        <v>3636</v>
      </c>
      <c r="C2798" s="2" t="s">
        <v>385</v>
      </c>
      <c r="D2798" s="2">
        <f t="shared" si="43"/>
        <v>425</v>
      </c>
      <c r="E2798" t="s">
        <v>24</v>
      </c>
      <c r="F2798" t="s">
        <v>3663</v>
      </c>
    </row>
    <row r="2799" spans="1:6">
      <c r="A2799" t="s">
        <v>3636</v>
      </c>
      <c r="C2799" s="2" t="s">
        <v>1233</v>
      </c>
      <c r="D2799" s="2">
        <f t="shared" si="43"/>
        <v>4</v>
      </c>
      <c r="E2799" t="s">
        <v>7</v>
      </c>
      <c r="F2799" t="s">
        <v>3664</v>
      </c>
    </row>
    <row r="2800" spans="1:6">
      <c r="A2800" t="s">
        <v>3636</v>
      </c>
      <c r="C2800" s="2" t="s">
        <v>251</v>
      </c>
      <c r="D2800" s="2">
        <f t="shared" si="43"/>
        <v>675</v>
      </c>
      <c r="E2800" t="s">
        <v>7</v>
      </c>
      <c r="F2800" t="s">
        <v>3474</v>
      </c>
    </row>
    <row r="2801" spans="1:6">
      <c r="A2801" t="s">
        <v>3636</v>
      </c>
      <c r="C2801" s="2" t="s">
        <v>702</v>
      </c>
      <c r="D2801" s="2">
        <f t="shared" si="43"/>
        <v>30</v>
      </c>
      <c r="E2801" t="s">
        <v>7</v>
      </c>
      <c r="F2801" t="s">
        <v>3665</v>
      </c>
    </row>
    <row r="2802" spans="1:6">
      <c r="A2802" t="s">
        <v>3666</v>
      </c>
      <c r="B2802" t="s">
        <v>3668</v>
      </c>
      <c r="C2802" s="2" t="s">
        <v>251</v>
      </c>
      <c r="D2802" s="2">
        <f t="shared" si="43"/>
        <v>675</v>
      </c>
      <c r="E2802" t="s">
        <v>7</v>
      </c>
      <c r="F2802" t="s">
        <v>3667</v>
      </c>
    </row>
    <row r="2803" spans="1:6">
      <c r="A2803" t="s">
        <v>3666</v>
      </c>
      <c r="B2803" t="s">
        <v>3669</v>
      </c>
      <c r="C2803" s="2" t="s">
        <v>241</v>
      </c>
      <c r="D2803" s="2">
        <f t="shared" si="43"/>
        <v>189</v>
      </c>
      <c r="E2803" t="s">
        <v>7</v>
      </c>
      <c r="F2803" t="s">
        <v>3397</v>
      </c>
    </row>
    <row r="2804" spans="1:6">
      <c r="A2804" t="s">
        <v>3666</v>
      </c>
      <c r="B2804" t="s">
        <v>3670</v>
      </c>
      <c r="C2804" s="2" t="s">
        <v>274</v>
      </c>
      <c r="D2804" s="2">
        <f t="shared" si="43"/>
        <v>43</v>
      </c>
      <c r="E2804" t="s">
        <v>7</v>
      </c>
      <c r="F2804" t="s">
        <v>3502</v>
      </c>
    </row>
    <row r="2805" spans="1:6">
      <c r="A2805" t="s">
        <v>3666</v>
      </c>
      <c r="B2805" t="s">
        <v>3671</v>
      </c>
      <c r="C2805" s="2" t="s">
        <v>241</v>
      </c>
      <c r="D2805" s="2">
        <f t="shared" si="43"/>
        <v>189</v>
      </c>
      <c r="E2805" t="s">
        <v>7</v>
      </c>
      <c r="F2805" t="s">
        <v>3427</v>
      </c>
    </row>
    <row r="2806" spans="1:6">
      <c r="A2806" t="s">
        <v>3666</v>
      </c>
      <c r="B2806" t="s">
        <v>3672</v>
      </c>
      <c r="C2806" s="2" t="s">
        <v>249</v>
      </c>
      <c r="D2806" s="2">
        <f t="shared" si="43"/>
        <v>11</v>
      </c>
      <c r="E2806" t="s">
        <v>7</v>
      </c>
      <c r="F2806" t="s">
        <v>3427</v>
      </c>
    </row>
    <row r="2807" spans="1:6">
      <c r="A2807" t="s">
        <v>3666</v>
      </c>
      <c r="B2807" t="s">
        <v>3674</v>
      </c>
      <c r="C2807" s="2" t="s">
        <v>702</v>
      </c>
      <c r="D2807" s="2">
        <f t="shared" si="43"/>
        <v>30</v>
      </c>
      <c r="E2807" t="s">
        <v>7</v>
      </c>
      <c r="F2807" t="s">
        <v>3673</v>
      </c>
    </row>
    <row r="2808" spans="1:6">
      <c r="A2808" t="s">
        <v>3666</v>
      </c>
      <c r="B2808" t="s">
        <v>3675</v>
      </c>
      <c r="C2808" s="2" t="s">
        <v>251</v>
      </c>
      <c r="D2808" s="2">
        <f t="shared" si="43"/>
        <v>675</v>
      </c>
      <c r="E2808" t="s">
        <v>7</v>
      </c>
      <c r="F2808" t="s">
        <v>3575</v>
      </c>
    </row>
    <row r="2809" spans="1:6">
      <c r="A2809" t="s">
        <v>3666</v>
      </c>
      <c r="B2809" t="s">
        <v>3677</v>
      </c>
      <c r="C2809" s="2" t="s">
        <v>251</v>
      </c>
      <c r="D2809" s="2">
        <f t="shared" si="43"/>
        <v>675</v>
      </c>
      <c r="E2809" t="s">
        <v>7</v>
      </c>
      <c r="F2809" t="s">
        <v>3676</v>
      </c>
    </row>
    <row r="2810" spans="1:6">
      <c r="A2810" t="s">
        <v>3666</v>
      </c>
      <c r="B2810" t="s">
        <v>3678</v>
      </c>
      <c r="C2810" s="2" t="s">
        <v>268</v>
      </c>
      <c r="D2810" s="2">
        <f t="shared" si="43"/>
        <v>46</v>
      </c>
      <c r="E2810" t="s">
        <v>7</v>
      </c>
      <c r="F2810" t="s">
        <v>3423</v>
      </c>
    </row>
    <row r="2811" spans="1:6">
      <c r="A2811" t="s">
        <v>3666</v>
      </c>
      <c r="B2811" t="s">
        <v>3680</v>
      </c>
      <c r="C2811" s="2" t="s">
        <v>259</v>
      </c>
      <c r="D2811" s="2">
        <f t="shared" si="43"/>
        <v>67</v>
      </c>
      <c r="E2811" t="s">
        <v>7</v>
      </c>
      <c r="F2811" t="s">
        <v>3679</v>
      </c>
    </row>
    <row r="2812" spans="1:6">
      <c r="A2812" t="s">
        <v>3666</v>
      </c>
      <c r="B2812" t="s">
        <v>3682</v>
      </c>
      <c r="C2812" s="2" t="s">
        <v>251</v>
      </c>
      <c r="D2812" s="2">
        <f t="shared" si="43"/>
        <v>675</v>
      </c>
      <c r="E2812" t="s">
        <v>7</v>
      </c>
      <c r="F2812" t="s">
        <v>3681</v>
      </c>
    </row>
    <row r="2813" spans="1:6">
      <c r="A2813" t="s">
        <v>3666</v>
      </c>
      <c r="B2813" t="s">
        <v>3684</v>
      </c>
      <c r="C2813" s="2" t="s">
        <v>385</v>
      </c>
      <c r="D2813" s="2">
        <f t="shared" si="43"/>
        <v>425</v>
      </c>
      <c r="E2813" t="s">
        <v>24</v>
      </c>
      <c r="F2813" t="s">
        <v>3683</v>
      </c>
    </row>
    <row r="2814" spans="1:6">
      <c r="A2814" t="s">
        <v>3666</v>
      </c>
      <c r="C2814" s="2" t="s">
        <v>251</v>
      </c>
      <c r="D2814" s="2">
        <f t="shared" si="43"/>
        <v>675</v>
      </c>
      <c r="E2814" t="s">
        <v>7</v>
      </c>
      <c r="F2814" t="s">
        <v>3540</v>
      </c>
    </row>
    <row r="2815" spans="1:6">
      <c r="A2815" t="s">
        <v>3666</v>
      </c>
      <c r="C2815" s="2" t="s">
        <v>241</v>
      </c>
      <c r="D2815" s="2">
        <f t="shared" si="43"/>
        <v>189</v>
      </c>
      <c r="E2815" t="s">
        <v>7</v>
      </c>
      <c r="F2815" t="s">
        <v>3685</v>
      </c>
    </row>
    <row r="2816" spans="1:6">
      <c r="A2816" t="s">
        <v>3666</v>
      </c>
      <c r="C2816" s="2" t="s">
        <v>1022</v>
      </c>
      <c r="D2816" s="2">
        <f t="shared" si="43"/>
        <v>9</v>
      </c>
      <c r="E2816" t="s">
        <v>7</v>
      </c>
      <c r="F2816" t="s">
        <v>3686</v>
      </c>
    </row>
    <row r="2817" spans="1:6">
      <c r="A2817" t="s">
        <v>3666</v>
      </c>
      <c r="C2817" s="2" t="s">
        <v>3647</v>
      </c>
      <c r="D2817" s="2">
        <f t="shared" si="43"/>
        <v>4</v>
      </c>
      <c r="E2817" t="s">
        <v>7</v>
      </c>
      <c r="F2817" t="s">
        <v>3687</v>
      </c>
    </row>
    <row r="2818" spans="1:6">
      <c r="A2818" t="s">
        <v>3666</v>
      </c>
      <c r="C2818" s="2" t="s">
        <v>385</v>
      </c>
      <c r="D2818" s="2">
        <f t="shared" si="43"/>
        <v>425</v>
      </c>
      <c r="E2818" t="s">
        <v>7</v>
      </c>
      <c r="F2818" t="s">
        <v>3600</v>
      </c>
    </row>
    <row r="2819" spans="1:6">
      <c r="A2819" t="s">
        <v>3666</v>
      </c>
      <c r="C2819" s="2" t="s">
        <v>3640</v>
      </c>
      <c r="D2819" s="2">
        <f t="shared" ref="D2819:D2882" si="44">COUNTIF($C$2:$C$3136,$C2819)</f>
        <v>3</v>
      </c>
      <c r="E2819" t="s">
        <v>7</v>
      </c>
      <c r="F2819" t="s">
        <v>3474</v>
      </c>
    </row>
    <row r="2820" spans="1:6">
      <c r="A2820" t="s">
        <v>3666</v>
      </c>
      <c r="C2820" s="2" t="s">
        <v>251</v>
      </c>
      <c r="D2820" s="2">
        <f t="shared" si="44"/>
        <v>675</v>
      </c>
      <c r="E2820" t="s">
        <v>7</v>
      </c>
      <c r="F2820" t="s">
        <v>3600</v>
      </c>
    </row>
    <row r="2821" spans="1:6">
      <c r="A2821" t="s">
        <v>3666</v>
      </c>
      <c r="C2821" s="2" t="s">
        <v>241</v>
      </c>
      <c r="D2821" s="2">
        <f t="shared" si="44"/>
        <v>189</v>
      </c>
      <c r="E2821" t="s">
        <v>7</v>
      </c>
      <c r="F2821" t="s">
        <v>3427</v>
      </c>
    </row>
    <row r="2822" spans="1:6">
      <c r="A2822" t="s">
        <v>3688</v>
      </c>
      <c r="B2822" t="s">
        <v>3690</v>
      </c>
      <c r="C2822" s="2" t="s">
        <v>385</v>
      </c>
      <c r="D2822" s="2">
        <f t="shared" si="44"/>
        <v>425</v>
      </c>
      <c r="E2822" t="s">
        <v>7</v>
      </c>
      <c r="F2822" t="s">
        <v>3689</v>
      </c>
    </row>
    <row r="2823" spans="1:6">
      <c r="A2823" t="s">
        <v>3688</v>
      </c>
      <c r="B2823" t="s">
        <v>3692</v>
      </c>
      <c r="C2823" s="2" t="s">
        <v>244</v>
      </c>
      <c r="D2823" s="2">
        <f t="shared" si="44"/>
        <v>202</v>
      </c>
      <c r="E2823" t="s">
        <v>7</v>
      </c>
      <c r="F2823" t="s">
        <v>3691</v>
      </c>
    </row>
    <row r="2824" spans="1:6">
      <c r="A2824" t="s">
        <v>3688</v>
      </c>
      <c r="B2824" t="s">
        <v>3693</v>
      </c>
      <c r="C2824" s="2" t="s">
        <v>535</v>
      </c>
      <c r="D2824" s="2">
        <f t="shared" si="44"/>
        <v>8</v>
      </c>
      <c r="E2824" t="s">
        <v>7</v>
      </c>
      <c r="F2824" t="s">
        <v>3551</v>
      </c>
    </row>
    <row r="2825" spans="1:6">
      <c r="A2825" t="s">
        <v>3688</v>
      </c>
      <c r="B2825" t="s">
        <v>3695</v>
      </c>
      <c r="C2825" s="2" t="s">
        <v>241</v>
      </c>
      <c r="D2825" s="2">
        <f t="shared" si="44"/>
        <v>189</v>
      </c>
      <c r="E2825" t="s">
        <v>7</v>
      </c>
      <c r="F2825" t="s">
        <v>3694</v>
      </c>
    </row>
    <row r="2826" spans="1:6">
      <c r="A2826" t="s">
        <v>3688</v>
      </c>
      <c r="B2826" t="s">
        <v>3697</v>
      </c>
      <c r="C2826" s="2" t="s">
        <v>251</v>
      </c>
      <c r="D2826" s="2">
        <f t="shared" si="44"/>
        <v>675</v>
      </c>
      <c r="E2826" t="s">
        <v>7</v>
      </c>
      <c r="F2826" t="s">
        <v>3696</v>
      </c>
    </row>
    <row r="2827" spans="1:6">
      <c r="A2827" t="s">
        <v>3688</v>
      </c>
      <c r="B2827" t="s">
        <v>3699</v>
      </c>
      <c r="C2827" s="2" t="s">
        <v>385</v>
      </c>
      <c r="D2827" s="2">
        <f t="shared" si="44"/>
        <v>425</v>
      </c>
      <c r="E2827" t="s">
        <v>7</v>
      </c>
      <c r="F2827" t="s">
        <v>3698</v>
      </c>
    </row>
    <row r="2828" spans="1:6">
      <c r="A2828" t="s">
        <v>3688</v>
      </c>
      <c r="B2828" t="s">
        <v>3701</v>
      </c>
      <c r="C2828" s="2" t="s">
        <v>10</v>
      </c>
      <c r="D2828" s="2">
        <f t="shared" si="44"/>
        <v>98</v>
      </c>
      <c r="E2828" t="s">
        <v>7</v>
      </c>
      <c r="F2828" t="s">
        <v>3700</v>
      </c>
    </row>
    <row r="2829" spans="1:6">
      <c r="A2829" t="s">
        <v>3688</v>
      </c>
      <c r="B2829" t="s">
        <v>3703</v>
      </c>
      <c r="C2829" s="2" t="s">
        <v>244</v>
      </c>
      <c r="D2829" s="2">
        <f t="shared" si="44"/>
        <v>202</v>
      </c>
      <c r="E2829" t="s">
        <v>7</v>
      </c>
      <c r="F2829" t="s">
        <v>3702</v>
      </c>
    </row>
    <row r="2830" spans="1:6">
      <c r="A2830" t="s">
        <v>3688</v>
      </c>
      <c r="B2830" t="s">
        <v>3705</v>
      </c>
      <c r="C2830" s="2" t="s">
        <v>739</v>
      </c>
      <c r="D2830" s="2">
        <f t="shared" si="44"/>
        <v>8</v>
      </c>
      <c r="E2830" t="s">
        <v>7</v>
      </c>
      <c r="F2830" t="s">
        <v>3704</v>
      </c>
    </row>
    <row r="2831" spans="1:6">
      <c r="A2831" t="s">
        <v>3688</v>
      </c>
      <c r="B2831" t="s">
        <v>3706</v>
      </c>
      <c r="C2831" s="2" t="s">
        <v>385</v>
      </c>
      <c r="D2831" s="2">
        <f t="shared" si="44"/>
        <v>425</v>
      </c>
      <c r="E2831" t="s">
        <v>7</v>
      </c>
      <c r="F2831" t="s">
        <v>3397</v>
      </c>
    </row>
    <row r="2832" spans="1:6">
      <c r="A2832" t="s">
        <v>3688</v>
      </c>
      <c r="B2832" t="s">
        <v>3708</v>
      </c>
      <c r="C2832" s="2" t="s">
        <v>259</v>
      </c>
      <c r="D2832" s="2">
        <f t="shared" si="44"/>
        <v>67</v>
      </c>
      <c r="E2832" t="s">
        <v>7</v>
      </c>
      <c r="F2832" t="s">
        <v>3707</v>
      </c>
    </row>
    <row r="2833" spans="1:6">
      <c r="A2833" t="s">
        <v>3688</v>
      </c>
      <c r="B2833" t="s">
        <v>3709</v>
      </c>
      <c r="C2833" s="2" t="s">
        <v>385</v>
      </c>
      <c r="D2833" s="2">
        <f t="shared" si="44"/>
        <v>425</v>
      </c>
      <c r="E2833" t="s">
        <v>7</v>
      </c>
      <c r="F2833" t="s">
        <v>3633</v>
      </c>
    </row>
    <row r="2834" spans="1:6">
      <c r="A2834" t="s">
        <v>3688</v>
      </c>
      <c r="B2834" t="s">
        <v>3710</v>
      </c>
      <c r="C2834" s="2" t="s">
        <v>251</v>
      </c>
      <c r="D2834" s="2">
        <f t="shared" si="44"/>
        <v>675</v>
      </c>
      <c r="E2834" t="s">
        <v>7</v>
      </c>
      <c r="F2834" t="s">
        <v>3519</v>
      </c>
    </row>
    <row r="2835" spans="1:6">
      <c r="A2835" t="s">
        <v>3688</v>
      </c>
      <c r="B2835" t="s">
        <v>3712</v>
      </c>
      <c r="C2835" s="2" t="s">
        <v>251</v>
      </c>
      <c r="D2835" s="2">
        <f t="shared" si="44"/>
        <v>675</v>
      </c>
      <c r="E2835" t="s">
        <v>7</v>
      </c>
      <c r="F2835" t="s">
        <v>3711</v>
      </c>
    </row>
    <row r="2836" spans="1:6">
      <c r="A2836" t="s">
        <v>3688</v>
      </c>
      <c r="C2836" s="2" t="s">
        <v>241</v>
      </c>
      <c r="D2836" s="2">
        <f t="shared" si="44"/>
        <v>189</v>
      </c>
      <c r="E2836" t="s">
        <v>7</v>
      </c>
      <c r="F2836" t="s">
        <v>3713</v>
      </c>
    </row>
    <row r="2837" spans="1:6">
      <c r="A2837" t="s">
        <v>3688</v>
      </c>
      <c r="C2837" s="2" t="s">
        <v>251</v>
      </c>
      <c r="D2837" s="2">
        <f t="shared" si="44"/>
        <v>675</v>
      </c>
      <c r="E2837" t="s">
        <v>7</v>
      </c>
      <c r="F2837" t="s">
        <v>3686</v>
      </c>
    </row>
    <row r="2838" spans="1:6">
      <c r="A2838" t="s">
        <v>3688</v>
      </c>
      <c r="C2838" s="2" t="s">
        <v>244</v>
      </c>
      <c r="D2838" s="2">
        <f t="shared" si="44"/>
        <v>202</v>
      </c>
      <c r="E2838" t="s">
        <v>7</v>
      </c>
      <c r="F2838" t="s">
        <v>3714</v>
      </c>
    </row>
    <row r="2839" spans="1:6">
      <c r="A2839" t="s">
        <v>3688</v>
      </c>
      <c r="C2839" s="2" t="s">
        <v>244</v>
      </c>
      <c r="D2839" s="2">
        <f t="shared" si="44"/>
        <v>202</v>
      </c>
      <c r="E2839" t="s">
        <v>7</v>
      </c>
      <c r="F2839" t="s">
        <v>3715</v>
      </c>
    </row>
    <row r="2840" spans="1:6">
      <c r="A2840" t="s">
        <v>3688</v>
      </c>
      <c r="C2840" s="2" t="s">
        <v>297</v>
      </c>
      <c r="D2840" s="2">
        <f t="shared" si="44"/>
        <v>36</v>
      </c>
      <c r="E2840" t="s">
        <v>7</v>
      </c>
      <c r="F2840" t="s">
        <v>3716</v>
      </c>
    </row>
    <row r="2841" spans="1:6">
      <c r="A2841" t="s">
        <v>3688</v>
      </c>
      <c r="C2841" s="2" t="s">
        <v>1233</v>
      </c>
      <c r="D2841" s="2">
        <f t="shared" si="44"/>
        <v>4</v>
      </c>
      <c r="E2841" t="s">
        <v>7</v>
      </c>
      <c r="F2841" t="s">
        <v>3717</v>
      </c>
    </row>
    <row r="2842" spans="1:6">
      <c r="A2842" t="s">
        <v>3718</v>
      </c>
      <c r="B2842" t="s">
        <v>3720</v>
      </c>
      <c r="C2842" s="2" t="s">
        <v>385</v>
      </c>
      <c r="D2842" s="2">
        <f t="shared" si="44"/>
        <v>425</v>
      </c>
      <c r="E2842" t="s">
        <v>7</v>
      </c>
      <c r="F2842" t="s">
        <v>3719</v>
      </c>
    </row>
    <row r="2843" spans="1:6">
      <c r="A2843" t="s">
        <v>3718</v>
      </c>
      <c r="B2843" t="s">
        <v>3721</v>
      </c>
      <c r="C2843" s="2" t="s">
        <v>244</v>
      </c>
      <c r="D2843" s="2">
        <f t="shared" si="44"/>
        <v>202</v>
      </c>
      <c r="E2843" t="s">
        <v>7</v>
      </c>
      <c r="F2843" t="s">
        <v>3474</v>
      </c>
    </row>
    <row r="2844" spans="1:6">
      <c r="A2844" t="s">
        <v>3718</v>
      </c>
      <c r="B2844" t="s">
        <v>3723</v>
      </c>
      <c r="C2844" s="2" t="s">
        <v>244</v>
      </c>
      <c r="D2844" s="2">
        <f t="shared" si="44"/>
        <v>202</v>
      </c>
      <c r="E2844" t="s">
        <v>24</v>
      </c>
      <c r="F2844" t="s">
        <v>3722</v>
      </c>
    </row>
    <row r="2845" spans="1:6">
      <c r="A2845" t="s">
        <v>3718</v>
      </c>
      <c r="B2845" t="s">
        <v>3724</v>
      </c>
      <c r="C2845" s="2" t="s">
        <v>241</v>
      </c>
      <c r="D2845" s="2">
        <f t="shared" si="44"/>
        <v>189</v>
      </c>
      <c r="E2845" t="s">
        <v>7</v>
      </c>
      <c r="F2845" t="s">
        <v>3474</v>
      </c>
    </row>
    <row r="2846" spans="1:6">
      <c r="A2846" t="s">
        <v>3718</v>
      </c>
      <c r="B2846" t="s">
        <v>3726</v>
      </c>
      <c r="C2846" s="2" t="s">
        <v>251</v>
      </c>
      <c r="D2846" s="2">
        <f t="shared" si="44"/>
        <v>675</v>
      </c>
      <c r="E2846" t="s">
        <v>7</v>
      </c>
      <c r="F2846" t="s">
        <v>3725</v>
      </c>
    </row>
    <row r="2847" spans="1:6">
      <c r="A2847" t="s">
        <v>3718</v>
      </c>
      <c r="B2847" t="s">
        <v>3728</v>
      </c>
      <c r="C2847" s="2" t="s">
        <v>385</v>
      </c>
      <c r="D2847" s="2">
        <f t="shared" si="44"/>
        <v>425</v>
      </c>
      <c r="E2847" t="s">
        <v>7</v>
      </c>
      <c r="F2847" t="s">
        <v>3727</v>
      </c>
    </row>
    <row r="2848" spans="1:6">
      <c r="A2848" t="s">
        <v>3718</v>
      </c>
      <c r="B2848" t="s">
        <v>3730</v>
      </c>
      <c r="C2848" s="2" t="s">
        <v>241</v>
      </c>
      <c r="D2848" s="2">
        <f t="shared" si="44"/>
        <v>189</v>
      </c>
      <c r="E2848" t="s">
        <v>7</v>
      </c>
      <c r="F2848" t="s">
        <v>3729</v>
      </c>
    </row>
    <row r="2849" spans="1:6">
      <c r="A2849" t="s">
        <v>3718</v>
      </c>
      <c r="B2849" t="s">
        <v>3732</v>
      </c>
      <c r="C2849" s="2" t="s">
        <v>241</v>
      </c>
      <c r="D2849" s="2">
        <f t="shared" si="44"/>
        <v>189</v>
      </c>
      <c r="E2849" t="s">
        <v>7</v>
      </c>
      <c r="F2849" t="s">
        <v>3731</v>
      </c>
    </row>
    <row r="2850" spans="1:6">
      <c r="A2850" t="s">
        <v>3718</v>
      </c>
      <c r="B2850" t="s">
        <v>3734</v>
      </c>
      <c r="C2850" s="2" t="s">
        <v>422</v>
      </c>
      <c r="D2850" s="2">
        <f t="shared" si="44"/>
        <v>72</v>
      </c>
      <c r="E2850" t="s">
        <v>7</v>
      </c>
      <c r="F2850" t="s">
        <v>3733</v>
      </c>
    </row>
    <row r="2851" spans="1:6">
      <c r="A2851" t="s">
        <v>3718</v>
      </c>
      <c r="B2851" t="s">
        <v>3736</v>
      </c>
      <c r="C2851" s="2" t="s">
        <v>244</v>
      </c>
      <c r="D2851" s="2">
        <f t="shared" si="44"/>
        <v>202</v>
      </c>
      <c r="E2851" t="s">
        <v>7</v>
      </c>
      <c r="F2851" t="s">
        <v>3735</v>
      </c>
    </row>
    <row r="2852" spans="1:6">
      <c r="A2852" t="s">
        <v>3718</v>
      </c>
      <c r="B2852" t="s">
        <v>3738</v>
      </c>
      <c r="C2852" s="2" t="s">
        <v>520</v>
      </c>
      <c r="D2852" s="2">
        <f t="shared" si="44"/>
        <v>21</v>
      </c>
      <c r="E2852" t="s">
        <v>7</v>
      </c>
      <c r="F2852" t="s">
        <v>3737</v>
      </c>
    </row>
    <row r="2853" spans="1:6">
      <c r="A2853" t="s">
        <v>3718</v>
      </c>
      <c r="B2853" t="s">
        <v>3739</v>
      </c>
      <c r="C2853" s="2" t="s">
        <v>244</v>
      </c>
      <c r="D2853" s="2">
        <f t="shared" si="44"/>
        <v>202</v>
      </c>
      <c r="E2853" t="s">
        <v>7</v>
      </c>
      <c r="F2853" t="s">
        <v>3427</v>
      </c>
    </row>
    <row r="2854" spans="1:6">
      <c r="A2854" t="s">
        <v>3718</v>
      </c>
      <c r="B2854" t="s">
        <v>3741</v>
      </c>
      <c r="C2854" s="2" t="s">
        <v>251</v>
      </c>
      <c r="D2854" s="2">
        <f t="shared" si="44"/>
        <v>675</v>
      </c>
      <c r="E2854" t="s">
        <v>7</v>
      </c>
      <c r="F2854" t="s">
        <v>3740</v>
      </c>
    </row>
    <row r="2855" spans="1:6">
      <c r="A2855" t="s">
        <v>3718</v>
      </c>
      <c r="B2855" t="s">
        <v>3742</v>
      </c>
      <c r="C2855" s="2" t="s">
        <v>385</v>
      </c>
      <c r="D2855" s="2">
        <f t="shared" si="44"/>
        <v>425</v>
      </c>
      <c r="E2855" t="s">
        <v>37</v>
      </c>
      <c r="F2855" t="s">
        <v>3698</v>
      </c>
    </row>
    <row r="2856" spans="1:6">
      <c r="A2856" t="s">
        <v>3718</v>
      </c>
      <c r="B2856" t="s">
        <v>3744</v>
      </c>
      <c r="C2856" s="2" t="s">
        <v>241</v>
      </c>
      <c r="D2856" s="2">
        <f t="shared" si="44"/>
        <v>189</v>
      </c>
      <c r="E2856" t="s">
        <v>24</v>
      </c>
      <c r="F2856" t="s">
        <v>3743</v>
      </c>
    </row>
    <row r="2857" spans="1:6">
      <c r="A2857" t="s">
        <v>3718</v>
      </c>
      <c r="C2857" s="2" t="s">
        <v>739</v>
      </c>
      <c r="D2857" s="2">
        <f t="shared" si="44"/>
        <v>8</v>
      </c>
      <c r="E2857" t="s">
        <v>7</v>
      </c>
      <c r="F2857" t="s">
        <v>3745</v>
      </c>
    </row>
    <row r="2858" spans="1:6">
      <c r="A2858" t="s">
        <v>3718</v>
      </c>
      <c r="C2858" s="2" t="s">
        <v>244</v>
      </c>
      <c r="D2858" s="2">
        <f t="shared" si="44"/>
        <v>202</v>
      </c>
      <c r="E2858" t="s">
        <v>7</v>
      </c>
      <c r="F2858" t="s">
        <v>3746</v>
      </c>
    </row>
    <row r="2859" spans="1:6">
      <c r="A2859" t="s">
        <v>3718</v>
      </c>
      <c r="C2859" s="2" t="s">
        <v>1233</v>
      </c>
      <c r="D2859" s="2">
        <f t="shared" si="44"/>
        <v>4</v>
      </c>
      <c r="E2859" t="s">
        <v>7</v>
      </c>
      <c r="F2859" t="s">
        <v>3747</v>
      </c>
    </row>
    <row r="2860" spans="1:6">
      <c r="A2860" t="s">
        <v>3718</v>
      </c>
      <c r="C2860" s="2" t="s">
        <v>385</v>
      </c>
      <c r="D2860" s="2">
        <f t="shared" si="44"/>
        <v>425</v>
      </c>
      <c r="E2860" t="s">
        <v>7</v>
      </c>
      <c r="F2860" t="s">
        <v>3748</v>
      </c>
    </row>
    <row r="2861" spans="1:6">
      <c r="A2861" t="s">
        <v>3718</v>
      </c>
      <c r="C2861" s="2" t="s">
        <v>251</v>
      </c>
      <c r="D2861" s="2">
        <f t="shared" si="44"/>
        <v>675</v>
      </c>
      <c r="E2861" t="s">
        <v>7</v>
      </c>
      <c r="F2861" t="s">
        <v>3749</v>
      </c>
    </row>
    <row r="2862" spans="1:6">
      <c r="A2862" t="s">
        <v>3750</v>
      </c>
      <c r="B2862" t="s">
        <v>3752</v>
      </c>
      <c r="C2862" s="2" t="s">
        <v>3647</v>
      </c>
      <c r="D2862" s="2">
        <f t="shared" si="44"/>
        <v>4</v>
      </c>
      <c r="E2862" t="s">
        <v>7</v>
      </c>
      <c r="F2862" t="s">
        <v>3751</v>
      </c>
    </row>
    <row r="2863" spans="1:6">
      <c r="A2863" t="s">
        <v>3750</v>
      </c>
      <c r="B2863" t="s">
        <v>3754</v>
      </c>
      <c r="C2863" s="2" t="s">
        <v>422</v>
      </c>
      <c r="D2863" s="2">
        <f t="shared" si="44"/>
        <v>72</v>
      </c>
      <c r="E2863" t="s">
        <v>7</v>
      </c>
      <c r="F2863" t="s">
        <v>3753</v>
      </c>
    </row>
    <row r="2864" spans="1:6">
      <c r="A2864" t="s">
        <v>3750</v>
      </c>
      <c r="B2864" t="s">
        <v>3755</v>
      </c>
      <c r="C2864" s="2" t="s">
        <v>251</v>
      </c>
      <c r="D2864" s="2">
        <f t="shared" si="44"/>
        <v>675</v>
      </c>
      <c r="E2864" t="s">
        <v>7</v>
      </c>
      <c r="F2864" t="s">
        <v>3510</v>
      </c>
    </row>
    <row r="2865" spans="1:6">
      <c r="A2865" t="s">
        <v>3750</v>
      </c>
      <c r="B2865" t="s">
        <v>3757</v>
      </c>
      <c r="C2865" s="2" t="s">
        <v>3640</v>
      </c>
      <c r="D2865" s="2">
        <f t="shared" si="44"/>
        <v>3</v>
      </c>
      <c r="E2865" t="s">
        <v>24</v>
      </c>
      <c r="F2865" t="s">
        <v>3756</v>
      </c>
    </row>
    <row r="2866" spans="1:6">
      <c r="A2866" t="s">
        <v>3750</v>
      </c>
      <c r="B2866" t="s">
        <v>3758</v>
      </c>
      <c r="C2866" s="2" t="s">
        <v>244</v>
      </c>
      <c r="D2866" s="2">
        <f t="shared" si="44"/>
        <v>202</v>
      </c>
      <c r="E2866" t="s">
        <v>7</v>
      </c>
      <c r="F2866" t="s">
        <v>3427</v>
      </c>
    </row>
    <row r="2867" spans="1:6">
      <c r="A2867" t="s">
        <v>3750</v>
      </c>
      <c r="B2867" t="s">
        <v>3760</v>
      </c>
      <c r="C2867" s="2" t="s">
        <v>241</v>
      </c>
      <c r="D2867" s="2">
        <f t="shared" si="44"/>
        <v>189</v>
      </c>
      <c r="E2867" t="s">
        <v>7</v>
      </c>
      <c r="F2867" t="s">
        <v>3759</v>
      </c>
    </row>
    <row r="2868" spans="1:6">
      <c r="A2868" t="s">
        <v>3750</v>
      </c>
      <c r="B2868" t="s">
        <v>3762</v>
      </c>
      <c r="C2868" s="2" t="s">
        <v>385</v>
      </c>
      <c r="D2868" s="2">
        <f t="shared" si="44"/>
        <v>425</v>
      </c>
      <c r="E2868" t="s">
        <v>7</v>
      </c>
      <c r="F2868" t="s">
        <v>3761</v>
      </c>
    </row>
    <row r="2869" spans="1:6">
      <c r="A2869" t="s">
        <v>3750</v>
      </c>
      <c r="B2869" t="s">
        <v>3763</v>
      </c>
      <c r="C2869" s="2" t="s">
        <v>385</v>
      </c>
      <c r="D2869" s="2">
        <f t="shared" si="44"/>
        <v>425</v>
      </c>
      <c r="E2869" t="s">
        <v>7</v>
      </c>
      <c r="F2869" t="s">
        <v>3660</v>
      </c>
    </row>
    <row r="2870" spans="1:6">
      <c r="A2870" t="s">
        <v>3750</v>
      </c>
      <c r="B2870" t="s">
        <v>3765</v>
      </c>
      <c r="C2870" s="2" t="s">
        <v>241</v>
      </c>
      <c r="D2870" s="2">
        <f t="shared" si="44"/>
        <v>189</v>
      </c>
      <c r="E2870" t="s">
        <v>7</v>
      </c>
      <c r="F2870" t="s">
        <v>3764</v>
      </c>
    </row>
    <row r="2871" spans="1:6">
      <c r="A2871" t="s">
        <v>3750</v>
      </c>
      <c r="B2871" t="s">
        <v>3766</v>
      </c>
      <c r="C2871" s="2" t="s">
        <v>244</v>
      </c>
      <c r="D2871" s="2">
        <f t="shared" si="44"/>
        <v>202</v>
      </c>
      <c r="E2871" t="s">
        <v>7</v>
      </c>
      <c r="F2871" t="s">
        <v>3427</v>
      </c>
    </row>
    <row r="2872" spans="1:6">
      <c r="A2872" t="s">
        <v>3750</v>
      </c>
      <c r="B2872" t="s">
        <v>3767</v>
      </c>
      <c r="C2872" s="2" t="s">
        <v>241</v>
      </c>
      <c r="D2872" s="2">
        <f t="shared" si="44"/>
        <v>189</v>
      </c>
      <c r="E2872" t="s">
        <v>7</v>
      </c>
      <c r="F2872" t="s">
        <v>3474</v>
      </c>
    </row>
    <row r="2873" spans="1:6">
      <c r="A2873" t="s">
        <v>3750</v>
      </c>
      <c r="B2873" t="s">
        <v>3769</v>
      </c>
      <c r="C2873" s="2" t="s">
        <v>385</v>
      </c>
      <c r="D2873" s="2">
        <f t="shared" si="44"/>
        <v>425</v>
      </c>
      <c r="E2873" t="s">
        <v>7</v>
      </c>
      <c r="F2873" t="s">
        <v>3768</v>
      </c>
    </row>
    <row r="2874" spans="1:6">
      <c r="A2874" t="s">
        <v>3750</v>
      </c>
      <c r="B2874" t="s">
        <v>3771</v>
      </c>
      <c r="C2874" s="2" t="s">
        <v>244</v>
      </c>
      <c r="D2874" s="2">
        <f t="shared" si="44"/>
        <v>202</v>
      </c>
      <c r="E2874" t="s">
        <v>7</v>
      </c>
      <c r="F2874" t="s">
        <v>3770</v>
      </c>
    </row>
    <row r="2875" spans="1:6">
      <c r="A2875" t="s">
        <v>3750</v>
      </c>
      <c r="C2875" s="2" t="s">
        <v>385</v>
      </c>
      <c r="D2875" s="2">
        <f t="shared" si="44"/>
        <v>425</v>
      </c>
      <c r="E2875" t="s">
        <v>7</v>
      </c>
      <c r="F2875" t="s">
        <v>3772</v>
      </c>
    </row>
    <row r="2876" spans="1:6">
      <c r="A2876" t="s">
        <v>3750</v>
      </c>
      <c r="C2876" s="2" t="s">
        <v>385</v>
      </c>
      <c r="D2876" s="2">
        <f t="shared" si="44"/>
        <v>425</v>
      </c>
      <c r="E2876" t="s">
        <v>7</v>
      </c>
      <c r="F2876" t="s">
        <v>3773</v>
      </c>
    </row>
    <row r="2877" spans="1:6">
      <c r="A2877" t="s">
        <v>3750</v>
      </c>
      <c r="C2877" s="2" t="s">
        <v>385</v>
      </c>
      <c r="D2877" s="2">
        <f t="shared" si="44"/>
        <v>425</v>
      </c>
      <c r="E2877" t="s">
        <v>24</v>
      </c>
      <c r="F2877" t="s">
        <v>3774</v>
      </c>
    </row>
    <row r="2878" spans="1:6">
      <c r="A2878" t="s">
        <v>3750</v>
      </c>
      <c r="C2878" s="2" t="s">
        <v>385</v>
      </c>
      <c r="D2878" s="2">
        <f t="shared" si="44"/>
        <v>425</v>
      </c>
      <c r="E2878" t="s">
        <v>7</v>
      </c>
      <c r="F2878" t="s">
        <v>3775</v>
      </c>
    </row>
    <row r="2879" spans="1:6">
      <c r="A2879" t="s">
        <v>3750</v>
      </c>
      <c r="C2879" s="2" t="s">
        <v>3776</v>
      </c>
      <c r="D2879" s="2">
        <f t="shared" si="44"/>
        <v>1</v>
      </c>
      <c r="E2879" t="s">
        <v>7</v>
      </c>
      <c r="F2879" t="s">
        <v>3777</v>
      </c>
    </row>
    <row r="2880" spans="1:6">
      <c r="A2880" t="s">
        <v>3750</v>
      </c>
      <c r="C2880" s="2" t="s">
        <v>244</v>
      </c>
      <c r="D2880" s="2">
        <f t="shared" si="44"/>
        <v>202</v>
      </c>
      <c r="E2880" t="s">
        <v>24</v>
      </c>
      <c r="F2880" t="s">
        <v>3735</v>
      </c>
    </row>
    <row r="2881" spans="1:6">
      <c r="A2881" t="s">
        <v>3750</v>
      </c>
      <c r="C2881" s="2" t="s">
        <v>1022</v>
      </c>
      <c r="D2881" s="2">
        <f t="shared" si="44"/>
        <v>9</v>
      </c>
      <c r="E2881" t="s">
        <v>7</v>
      </c>
      <c r="F2881" t="s">
        <v>3778</v>
      </c>
    </row>
    <row r="2882" spans="1:6">
      <c r="A2882" t="s">
        <v>3779</v>
      </c>
      <c r="B2882" t="s">
        <v>3781</v>
      </c>
      <c r="C2882" s="2" t="s">
        <v>251</v>
      </c>
      <c r="D2882" s="2">
        <f t="shared" si="44"/>
        <v>675</v>
      </c>
      <c r="E2882" t="s">
        <v>7</v>
      </c>
      <c r="F2882" t="s">
        <v>3780</v>
      </c>
    </row>
    <row r="2883" spans="1:6">
      <c r="A2883" t="s">
        <v>3779</v>
      </c>
      <c r="B2883" t="s">
        <v>3783</v>
      </c>
      <c r="C2883" s="2" t="s">
        <v>385</v>
      </c>
      <c r="D2883" s="2">
        <f t="shared" ref="D2883:D2946" si="45">COUNTIF($C$2:$C$3136,$C2883)</f>
        <v>425</v>
      </c>
      <c r="E2883" t="s">
        <v>7</v>
      </c>
      <c r="F2883" t="s">
        <v>3782</v>
      </c>
    </row>
    <row r="2884" spans="1:6">
      <c r="A2884" t="s">
        <v>3779</v>
      </c>
      <c r="B2884" t="s">
        <v>3784</v>
      </c>
      <c r="C2884" s="2" t="s">
        <v>241</v>
      </c>
      <c r="D2884" s="2">
        <f t="shared" si="45"/>
        <v>189</v>
      </c>
      <c r="E2884" t="s">
        <v>7</v>
      </c>
      <c r="F2884" t="s">
        <v>3427</v>
      </c>
    </row>
    <row r="2885" spans="1:6">
      <c r="A2885" t="s">
        <v>3779</v>
      </c>
      <c r="B2885" t="s">
        <v>3786</v>
      </c>
      <c r="C2885" s="2" t="s">
        <v>244</v>
      </c>
      <c r="D2885" s="2">
        <f t="shared" si="45"/>
        <v>202</v>
      </c>
      <c r="E2885" t="s">
        <v>7</v>
      </c>
      <c r="F2885" t="s">
        <v>3785</v>
      </c>
    </row>
    <row r="2886" spans="1:6">
      <c r="A2886" t="s">
        <v>3779</v>
      </c>
      <c r="B2886" t="s">
        <v>3787</v>
      </c>
      <c r="C2886" s="2" t="s">
        <v>520</v>
      </c>
      <c r="D2886" s="2">
        <f t="shared" si="45"/>
        <v>21</v>
      </c>
      <c r="E2886" t="s">
        <v>7</v>
      </c>
      <c r="F2886" t="s">
        <v>3413</v>
      </c>
    </row>
    <row r="2887" spans="1:6">
      <c r="A2887" t="s">
        <v>3779</v>
      </c>
      <c r="B2887" t="s">
        <v>3789</v>
      </c>
      <c r="C2887" s="2" t="s">
        <v>274</v>
      </c>
      <c r="D2887" s="2">
        <f t="shared" si="45"/>
        <v>43</v>
      </c>
      <c r="E2887" t="s">
        <v>7</v>
      </c>
      <c r="F2887" t="s">
        <v>3788</v>
      </c>
    </row>
    <row r="2888" spans="1:6">
      <c r="A2888" t="s">
        <v>3779</v>
      </c>
      <c r="B2888" t="s">
        <v>3791</v>
      </c>
      <c r="C2888" s="2" t="s">
        <v>251</v>
      </c>
      <c r="D2888" s="2">
        <f t="shared" si="45"/>
        <v>675</v>
      </c>
      <c r="E2888" t="s">
        <v>7</v>
      </c>
      <c r="F2888" t="s">
        <v>3790</v>
      </c>
    </row>
    <row r="2889" spans="1:6">
      <c r="A2889" t="s">
        <v>3779</v>
      </c>
      <c r="B2889" t="s">
        <v>3793</v>
      </c>
      <c r="C2889" s="2" t="s">
        <v>241</v>
      </c>
      <c r="D2889" s="2">
        <f t="shared" si="45"/>
        <v>189</v>
      </c>
      <c r="E2889" t="s">
        <v>7</v>
      </c>
      <c r="F2889" t="s">
        <v>3792</v>
      </c>
    </row>
    <row r="2890" spans="1:6">
      <c r="A2890" t="s">
        <v>3779</v>
      </c>
      <c r="B2890" t="s">
        <v>3795</v>
      </c>
      <c r="C2890" s="2" t="s">
        <v>251</v>
      </c>
      <c r="D2890" s="2">
        <f t="shared" si="45"/>
        <v>675</v>
      </c>
      <c r="E2890" t="s">
        <v>7</v>
      </c>
      <c r="F2890" t="s">
        <v>3794</v>
      </c>
    </row>
    <row r="2891" spans="1:6">
      <c r="A2891" t="s">
        <v>3779</v>
      </c>
      <c r="B2891" t="s">
        <v>3797</v>
      </c>
      <c r="C2891" s="2" t="s">
        <v>251</v>
      </c>
      <c r="D2891" s="2">
        <f t="shared" si="45"/>
        <v>675</v>
      </c>
      <c r="E2891" t="s">
        <v>7</v>
      </c>
      <c r="F2891" t="s">
        <v>3796</v>
      </c>
    </row>
    <row r="2892" spans="1:6">
      <c r="A2892" t="s">
        <v>3779</v>
      </c>
      <c r="B2892" t="s">
        <v>3798</v>
      </c>
      <c r="C2892" s="2" t="s">
        <v>251</v>
      </c>
      <c r="D2892" s="2">
        <f t="shared" si="45"/>
        <v>675</v>
      </c>
      <c r="E2892" t="s">
        <v>7</v>
      </c>
      <c r="F2892" t="s">
        <v>3540</v>
      </c>
    </row>
    <row r="2893" spans="1:6">
      <c r="A2893" t="s">
        <v>3779</v>
      </c>
      <c r="B2893" t="s">
        <v>3800</v>
      </c>
      <c r="C2893" s="2" t="s">
        <v>251</v>
      </c>
      <c r="D2893" s="2">
        <f t="shared" si="45"/>
        <v>675</v>
      </c>
      <c r="E2893" t="s">
        <v>7</v>
      </c>
      <c r="F2893" t="s">
        <v>3799</v>
      </c>
    </row>
    <row r="2894" spans="1:6">
      <c r="A2894" t="s">
        <v>3779</v>
      </c>
      <c r="B2894" t="s">
        <v>3802</v>
      </c>
      <c r="C2894" s="2" t="s">
        <v>241</v>
      </c>
      <c r="D2894" s="2">
        <f t="shared" si="45"/>
        <v>189</v>
      </c>
      <c r="E2894" t="s">
        <v>7</v>
      </c>
      <c r="F2894" t="s">
        <v>3801</v>
      </c>
    </row>
    <row r="2895" spans="1:6">
      <c r="A2895" t="s">
        <v>3779</v>
      </c>
      <c r="B2895" t="s">
        <v>3804</v>
      </c>
      <c r="C2895" s="2" t="s">
        <v>241</v>
      </c>
      <c r="D2895" s="2">
        <f t="shared" si="45"/>
        <v>189</v>
      </c>
      <c r="E2895" t="s">
        <v>7</v>
      </c>
      <c r="F2895" t="s">
        <v>3803</v>
      </c>
    </row>
    <row r="2896" spans="1:6">
      <c r="A2896" t="s">
        <v>3779</v>
      </c>
      <c r="C2896" s="2" t="s">
        <v>911</v>
      </c>
      <c r="D2896" s="2">
        <f t="shared" si="45"/>
        <v>34</v>
      </c>
      <c r="E2896" t="s">
        <v>7</v>
      </c>
      <c r="F2896" t="s">
        <v>3735</v>
      </c>
    </row>
    <row r="2897" spans="1:6">
      <c r="A2897" t="s">
        <v>3779</v>
      </c>
      <c r="C2897" s="2" t="s">
        <v>1022</v>
      </c>
      <c r="D2897" s="2">
        <f t="shared" si="45"/>
        <v>9</v>
      </c>
      <c r="E2897" t="s">
        <v>7</v>
      </c>
      <c r="F2897" t="s">
        <v>3805</v>
      </c>
    </row>
    <row r="2898" spans="1:6">
      <c r="A2898" t="s">
        <v>3779</v>
      </c>
      <c r="C2898" s="2" t="s">
        <v>241</v>
      </c>
      <c r="D2898" s="2">
        <f t="shared" si="45"/>
        <v>189</v>
      </c>
      <c r="E2898" t="s">
        <v>7</v>
      </c>
      <c r="F2898" t="s">
        <v>3806</v>
      </c>
    </row>
    <row r="2899" spans="1:6">
      <c r="A2899" t="s">
        <v>3779</v>
      </c>
      <c r="C2899" s="2" t="s">
        <v>385</v>
      </c>
      <c r="D2899" s="2">
        <f t="shared" si="45"/>
        <v>425</v>
      </c>
      <c r="E2899" t="s">
        <v>24</v>
      </c>
      <c r="F2899" t="s">
        <v>3807</v>
      </c>
    </row>
    <row r="2900" spans="1:6">
      <c r="A2900" t="s">
        <v>3779</v>
      </c>
      <c r="C2900" s="2" t="s">
        <v>244</v>
      </c>
      <c r="D2900" s="2">
        <f t="shared" si="45"/>
        <v>202</v>
      </c>
      <c r="E2900" t="s">
        <v>24</v>
      </c>
      <c r="F2900" t="s">
        <v>3397</v>
      </c>
    </row>
    <row r="2901" spans="1:6">
      <c r="A2901" t="s">
        <v>3779</v>
      </c>
      <c r="C2901" s="2" t="s">
        <v>251</v>
      </c>
      <c r="D2901" s="2">
        <f t="shared" si="45"/>
        <v>675</v>
      </c>
      <c r="E2901" t="s">
        <v>7</v>
      </c>
      <c r="F2901" t="s">
        <v>3808</v>
      </c>
    </row>
    <row r="2902" spans="1:6">
      <c r="A2902" t="s">
        <v>3809</v>
      </c>
      <c r="B2902" t="s">
        <v>3810</v>
      </c>
      <c r="C2902" s="2" t="s">
        <v>251</v>
      </c>
      <c r="D2902" s="2">
        <f t="shared" si="45"/>
        <v>675</v>
      </c>
      <c r="E2902" t="s">
        <v>7</v>
      </c>
      <c r="F2902" t="s">
        <v>3435</v>
      </c>
    </row>
    <row r="2903" spans="1:6">
      <c r="A2903" t="s">
        <v>3809</v>
      </c>
      <c r="B2903" t="s">
        <v>3811</v>
      </c>
      <c r="C2903" s="2" t="s">
        <v>244</v>
      </c>
      <c r="D2903" s="2">
        <f t="shared" si="45"/>
        <v>202</v>
      </c>
      <c r="E2903" t="s">
        <v>37</v>
      </c>
      <c r="F2903" t="s">
        <v>3423</v>
      </c>
    </row>
    <row r="2904" spans="1:6">
      <c r="A2904" t="s">
        <v>3809</v>
      </c>
      <c r="B2904" t="s">
        <v>3813</v>
      </c>
      <c r="C2904" s="2" t="s">
        <v>259</v>
      </c>
      <c r="D2904" s="2">
        <f t="shared" si="45"/>
        <v>67</v>
      </c>
      <c r="E2904" t="s">
        <v>7</v>
      </c>
      <c r="F2904" t="s">
        <v>3812</v>
      </c>
    </row>
    <row r="2905" spans="1:6">
      <c r="A2905" t="s">
        <v>3809</v>
      </c>
      <c r="B2905" t="s">
        <v>3815</v>
      </c>
      <c r="C2905" s="2" t="s">
        <v>244</v>
      </c>
      <c r="D2905" s="2">
        <f t="shared" si="45"/>
        <v>202</v>
      </c>
      <c r="E2905" t="s">
        <v>24</v>
      </c>
      <c r="F2905" t="s">
        <v>3814</v>
      </c>
    </row>
    <row r="2906" spans="1:6">
      <c r="A2906" t="s">
        <v>3809</v>
      </c>
      <c r="B2906" t="s">
        <v>3817</v>
      </c>
      <c r="C2906" s="2" t="s">
        <v>251</v>
      </c>
      <c r="D2906" s="2">
        <f t="shared" si="45"/>
        <v>675</v>
      </c>
      <c r="E2906" t="s">
        <v>7</v>
      </c>
      <c r="F2906" t="s">
        <v>3816</v>
      </c>
    </row>
    <row r="2907" spans="1:6">
      <c r="A2907" t="s">
        <v>3809</v>
      </c>
      <c r="B2907" t="s">
        <v>3819</v>
      </c>
      <c r="C2907" s="2" t="s">
        <v>385</v>
      </c>
      <c r="D2907" s="2">
        <f t="shared" si="45"/>
        <v>425</v>
      </c>
      <c r="E2907" t="s">
        <v>7</v>
      </c>
      <c r="F2907" t="s">
        <v>3818</v>
      </c>
    </row>
    <row r="2908" spans="1:6">
      <c r="A2908" t="s">
        <v>3809</v>
      </c>
      <c r="B2908" t="s">
        <v>3821</v>
      </c>
      <c r="C2908" s="2" t="s">
        <v>297</v>
      </c>
      <c r="D2908" s="2">
        <f t="shared" si="45"/>
        <v>36</v>
      </c>
      <c r="E2908" t="s">
        <v>7</v>
      </c>
      <c r="F2908" t="s">
        <v>3820</v>
      </c>
    </row>
    <row r="2909" spans="1:6">
      <c r="A2909" t="s">
        <v>3809</v>
      </c>
      <c r="B2909" t="s">
        <v>3491</v>
      </c>
      <c r="C2909" s="2" t="s">
        <v>241</v>
      </c>
      <c r="D2909" s="2">
        <f t="shared" si="45"/>
        <v>189</v>
      </c>
      <c r="E2909" t="s">
        <v>7</v>
      </c>
      <c r="F2909" t="s">
        <v>3427</v>
      </c>
    </row>
    <row r="2910" spans="1:6">
      <c r="A2910" t="s">
        <v>3809</v>
      </c>
      <c r="B2910" t="s">
        <v>3823</v>
      </c>
      <c r="C2910" s="2" t="s">
        <v>911</v>
      </c>
      <c r="D2910" s="2">
        <f t="shared" si="45"/>
        <v>34</v>
      </c>
      <c r="E2910" t="s">
        <v>7</v>
      </c>
      <c r="F2910" t="s">
        <v>3822</v>
      </c>
    </row>
    <row r="2911" spans="1:6">
      <c r="A2911" t="s">
        <v>3809</v>
      </c>
      <c r="B2911" t="s">
        <v>3825</v>
      </c>
      <c r="C2911" s="2" t="s">
        <v>251</v>
      </c>
      <c r="D2911" s="2">
        <f t="shared" si="45"/>
        <v>675</v>
      </c>
      <c r="E2911" t="s">
        <v>7</v>
      </c>
      <c r="F2911" t="s">
        <v>3824</v>
      </c>
    </row>
    <row r="2912" spans="1:6">
      <c r="A2912" t="s">
        <v>3809</v>
      </c>
      <c r="B2912" t="s">
        <v>3826</v>
      </c>
      <c r="C2912" s="2" t="s">
        <v>385</v>
      </c>
      <c r="D2912" s="2">
        <f t="shared" si="45"/>
        <v>425</v>
      </c>
      <c r="E2912" t="s">
        <v>7</v>
      </c>
      <c r="F2912" t="s">
        <v>3469</v>
      </c>
    </row>
    <row r="2913" spans="1:6">
      <c r="A2913" t="s">
        <v>3809</v>
      </c>
      <c r="B2913" t="s">
        <v>3828</v>
      </c>
      <c r="C2913" s="2" t="s">
        <v>251</v>
      </c>
      <c r="D2913" s="2">
        <f t="shared" si="45"/>
        <v>675</v>
      </c>
      <c r="E2913" t="s">
        <v>7</v>
      </c>
      <c r="F2913" t="s">
        <v>3827</v>
      </c>
    </row>
    <row r="2914" spans="1:6">
      <c r="A2914" t="s">
        <v>3809</v>
      </c>
      <c r="B2914" t="s">
        <v>3829</v>
      </c>
      <c r="C2914" s="2" t="s">
        <v>244</v>
      </c>
      <c r="D2914" s="2">
        <f t="shared" si="45"/>
        <v>202</v>
      </c>
      <c r="E2914" t="s">
        <v>24</v>
      </c>
      <c r="F2914" t="s">
        <v>3644</v>
      </c>
    </row>
    <row r="2915" spans="1:6">
      <c r="A2915" t="s">
        <v>3809</v>
      </c>
      <c r="B2915" t="s">
        <v>3830</v>
      </c>
      <c r="C2915" s="2" t="s">
        <v>3603</v>
      </c>
      <c r="D2915" s="2">
        <f t="shared" si="45"/>
        <v>2</v>
      </c>
      <c r="E2915" t="s">
        <v>7</v>
      </c>
      <c r="F2915" t="s">
        <v>3525</v>
      </c>
    </row>
    <row r="2916" spans="1:6">
      <c r="A2916" t="s">
        <v>3809</v>
      </c>
      <c r="C2916" s="2" t="s">
        <v>385</v>
      </c>
      <c r="D2916" s="2">
        <f t="shared" si="45"/>
        <v>425</v>
      </c>
      <c r="E2916" t="s">
        <v>7</v>
      </c>
      <c r="F2916" t="s">
        <v>3831</v>
      </c>
    </row>
    <row r="2917" spans="1:6">
      <c r="A2917" t="s">
        <v>3809</v>
      </c>
      <c r="C2917" s="2" t="s">
        <v>244</v>
      </c>
      <c r="D2917" s="2">
        <f t="shared" si="45"/>
        <v>202</v>
      </c>
      <c r="E2917" t="s">
        <v>7</v>
      </c>
      <c r="F2917" t="s">
        <v>3832</v>
      </c>
    </row>
    <row r="2918" spans="1:6">
      <c r="A2918" t="s">
        <v>3809</v>
      </c>
      <c r="C2918" s="2" t="s">
        <v>385</v>
      </c>
      <c r="D2918" s="2">
        <f t="shared" si="45"/>
        <v>425</v>
      </c>
      <c r="E2918" t="s">
        <v>7</v>
      </c>
      <c r="F2918" t="s">
        <v>3833</v>
      </c>
    </row>
    <row r="2919" spans="1:6">
      <c r="A2919" t="s">
        <v>3809</v>
      </c>
      <c r="C2919" s="2" t="s">
        <v>422</v>
      </c>
      <c r="D2919" s="2">
        <f t="shared" si="45"/>
        <v>72</v>
      </c>
      <c r="E2919" t="s">
        <v>7</v>
      </c>
      <c r="F2919" t="s">
        <v>3834</v>
      </c>
    </row>
    <row r="2920" spans="1:6">
      <c r="A2920" t="s">
        <v>3809</v>
      </c>
      <c r="C2920" s="2" t="s">
        <v>241</v>
      </c>
      <c r="D2920" s="2">
        <f t="shared" si="45"/>
        <v>189</v>
      </c>
      <c r="E2920" t="s">
        <v>7</v>
      </c>
      <c r="F2920" t="s">
        <v>3835</v>
      </c>
    </row>
    <row r="2921" spans="1:6">
      <c r="A2921" t="s">
        <v>3809</v>
      </c>
      <c r="C2921" s="2" t="s">
        <v>3836</v>
      </c>
      <c r="D2921" s="2">
        <f t="shared" si="45"/>
        <v>1</v>
      </c>
      <c r="E2921" t="s">
        <v>7</v>
      </c>
      <c r="F2921" t="s">
        <v>3837</v>
      </c>
    </row>
    <row r="2922" spans="1:6">
      <c r="A2922" t="s">
        <v>3838</v>
      </c>
      <c r="B2922" t="s">
        <v>3840</v>
      </c>
      <c r="C2922" s="2" t="s">
        <v>244</v>
      </c>
      <c r="D2922" s="2">
        <f t="shared" si="45"/>
        <v>202</v>
      </c>
      <c r="E2922" t="s">
        <v>37</v>
      </c>
      <c r="F2922" t="s">
        <v>3839</v>
      </c>
    </row>
    <row r="2923" spans="1:6">
      <c r="A2923" t="s">
        <v>3838</v>
      </c>
      <c r="B2923" t="s">
        <v>3842</v>
      </c>
      <c r="C2923" s="2" t="s">
        <v>385</v>
      </c>
      <c r="D2923" s="2">
        <f t="shared" si="45"/>
        <v>425</v>
      </c>
      <c r="E2923" t="s">
        <v>7</v>
      </c>
      <c r="F2923" t="s">
        <v>3841</v>
      </c>
    </row>
    <row r="2924" spans="1:6">
      <c r="A2924" t="s">
        <v>3838</v>
      </c>
      <c r="B2924" t="s">
        <v>3844</v>
      </c>
      <c r="C2924" s="2" t="s">
        <v>297</v>
      </c>
      <c r="D2924" s="2">
        <f t="shared" si="45"/>
        <v>36</v>
      </c>
      <c r="E2924" t="s">
        <v>7</v>
      </c>
      <c r="F2924" t="s">
        <v>3843</v>
      </c>
    </row>
    <row r="2925" spans="1:6">
      <c r="A2925" t="s">
        <v>3838</v>
      </c>
      <c r="B2925" t="s">
        <v>3846</v>
      </c>
      <c r="C2925" s="2" t="s">
        <v>702</v>
      </c>
      <c r="D2925" s="2">
        <f t="shared" si="45"/>
        <v>30</v>
      </c>
      <c r="E2925" t="s">
        <v>7</v>
      </c>
      <c r="F2925" t="s">
        <v>3845</v>
      </c>
    </row>
    <row r="2926" spans="1:6">
      <c r="A2926" t="s">
        <v>3838</v>
      </c>
      <c r="B2926" t="s">
        <v>3848</v>
      </c>
      <c r="C2926" s="2" t="s">
        <v>241</v>
      </c>
      <c r="D2926" s="2">
        <f t="shared" si="45"/>
        <v>189</v>
      </c>
      <c r="E2926" t="s">
        <v>24</v>
      </c>
      <c r="F2926" t="s">
        <v>3847</v>
      </c>
    </row>
    <row r="2927" spans="1:6">
      <c r="A2927" t="s">
        <v>3838</v>
      </c>
      <c r="B2927" t="s">
        <v>3850</v>
      </c>
      <c r="C2927" s="2" t="s">
        <v>241</v>
      </c>
      <c r="D2927" s="2">
        <f t="shared" si="45"/>
        <v>189</v>
      </c>
      <c r="E2927" t="s">
        <v>7</v>
      </c>
      <c r="F2927" t="s">
        <v>3849</v>
      </c>
    </row>
    <row r="2928" spans="1:6">
      <c r="A2928" t="s">
        <v>3838</v>
      </c>
      <c r="B2928" t="s">
        <v>3852</v>
      </c>
      <c r="C2928" s="2" t="s">
        <v>251</v>
      </c>
      <c r="D2928" s="2">
        <f t="shared" si="45"/>
        <v>675</v>
      </c>
      <c r="E2928" t="s">
        <v>7</v>
      </c>
      <c r="F2928" t="s">
        <v>3851</v>
      </c>
    </row>
    <row r="2929" spans="1:6">
      <c r="A2929" t="s">
        <v>3838</v>
      </c>
      <c r="B2929" t="s">
        <v>3853</v>
      </c>
      <c r="C2929" s="2" t="s">
        <v>385</v>
      </c>
      <c r="D2929" s="2">
        <f t="shared" si="45"/>
        <v>425</v>
      </c>
      <c r="E2929" t="s">
        <v>7</v>
      </c>
      <c r="F2929" t="s">
        <v>3761</v>
      </c>
    </row>
    <row r="2930" spans="1:6">
      <c r="A2930" t="s">
        <v>3838</v>
      </c>
      <c r="B2930" t="s">
        <v>3855</v>
      </c>
      <c r="C2930" s="2" t="s">
        <v>244</v>
      </c>
      <c r="D2930" s="2">
        <f t="shared" si="45"/>
        <v>202</v>
      </c>
      <c r="E2930" t="s">
        <v>7</v>
      </c>
      <c r="F2930" t="s">
        <v>3854</v>
      </c>
    </row>
    <row r="2931" spans="1:6">
      <c r="A2931" t="s">
        <v>3838</v>
      </c>
      <c r="B2931" t="s">
        <v>3856</v>
      </c>
      <c r="C2931" s="2" t="s">
        <v>385</v>
      </c>
      <c r="D2931" s="2">
        <f t="shared" si="45"/>
        <v>425</v>
      </c>
      <c r="E2931" t="s">
        <v>7</v>
      </c>
      <c r="F2931" t="s">
        <v>3474</v>
      </c>
    </row>
    <row r="2932" spans="1:6">
      <c r="A2932" t="s">
        <v>3838</v>
      </c>
      <c r="B2932" t="s">
        <v>3857</v>
      </c>
      <c r="C2932" s="2" t="s">
        <v>297</v>
      </c>
      <c r="D2932" s="2">
        <f t="shared" si="45"/>
        <v>36</v>
      </c>
      <c r="E2932" t="s">
        <v>7</v>
      </c>
      <c r="F2932" t="s">
        <v>3476</v>
      </c>
    </row>
    <row r="2933" spans="1:6">
      <c r="A2933" t="s">
        <v>3838</v>
      </c>
      <c r="B2933" t="s">
        <v>3859</v>
      </c>
      <c r="C2933" s="2" t="s">
        <v>251</v>
      </c>
      <c r="D2933" s="2">
        <f t="shared" si="45"/>
        <v>675</v>
      </c>
      <c r="E2933" t="s">
        <v>7</v>
      </c>
      <c r="F2933" t="s">
        <v>3858</v>
      </c>
    </row>
    <row r="2934" spans="1:6">
      <c r="A2934" t="s">
        <v>3838</v>
      </c>
      <c r="B2934" t="s">
        <v>3861</v>
      </c>
      <c r="C2934" s="2" t="s">
        <v>244</v>
      </c>
      <c r="D2934" s="2">
        <f t="shared" si="45"/>
        <v>202</v>
      </c>
      <c r="E2934" t="s">
        <v>7</v>
      </c>
      <c r="F2934" t="s">
        <v>3860</v>
      </c>
    </row>
    <row r="2935" spans="1:6">
      <c r="A2935" t="s">
        <v>3838</v>
      </c>
      <c r="B2935" t="s">
        <v>3863</v>
      </c>
      <c r="C2935" s="2" t="s">
        <v>385</v>
      </c>
      <c r="D2935" s="2">
        <f t="shared" si="45"/>
        <v>425</v>
      </c>
      <c r="E2935" t="s">
        <v>7</v>
      </c>
      <c r="F2935" t="s">
        <v>3862</v>
      </c>
    </row>
    <row r="2936" spans="1:6">
      <c r="A2936" t="s">
        <v>3838</v>
      </c>
      <c r="C2936" s="2" t="s">
        <v>241</v>
      </c>
      <c r="D2936" s="2">
        <f t="shared" si="45"/>
        <v>189</v>
      </c>
      <c r="E2936" t="s">
        <v>7</v>
      </c>
      <c r="F2936" t="s">
        <v>3864</v>
      </c>
    </row>
    <row r="2937" spans="1:6">
      <c r="A2937" t="s">
        <v>3838</v>
      </c>
      <c r="C2937" s="2" t="s">
        <v>241</v>
      </c>
      <c r="D2937" s="2">
        <f t="shared" si="45"/>
        <v>189</v>
      </c>
      <c r="E2937" t="s">
        <v>7</v>
      </c>
      <c r="F2937" t="s">
        <v>3865</v>
      </c>
    </row>
    <row r="2938" spans="1:6">
      <c r="A2938" t="s">
        <v>3838</v>
      </c>
      <c r="C2938" s="2" t="s">
        <v>244</v>
      </c>
      <c r="D2938" s="2">
        <f t="shared" si="45"/>
        <v>202</v>
      </c>
      <c r="E2938" t="s">
        <v>7</v>
      </c>
      <c r="F2938" t="s">
        <v>3866</v>
      </c>
    </row>
    <row r="2939" spans="1:6">
      <c r="A2939" t="s">
        <v>3838</v>
      </c>
      <c r="C2939" s="2" t="s">
        <v>251</v>
      </c>
      <c r="D2939" s="2">
        <f t="shared" si="45"/>
        <v>675</v>
      </c>
      <c r="E2939" t="s">
        <v>7</v>
      </c>
      <c r="F2939" t="s">
        <v>3867</v>
      </c>
    </row>
    <row r="2940" spans="1:6">
      <c r="A2940" t="s">
        <v>3838</v>
      </c>
      <c r="C2940" s="2" t="s">
        <v>244</v>
      </c>
      <c r="D2940" s="2">
        <f t="shared" si="45"/>
        <v>202</v>
      </c>
      <c r="E2940" t="s">
        <v>7</v>
      </c>
      <c r="F2940" t="s">
        <v>3868</v>
      </c>
    </row>
    <row r="2941" spans="1:6">
      <c r="A2941" t="s">
        <v>3838</v>
      </c>
      <c r="C2941" s="2" t="s">
        <v>241</v>
      </c>
      <c r="D2941" s="2">
        <f t="shared" si="45"/>
        <v>189</v>
      </c>
      <c r="E2941" t="s">
        <v>7</v>
      </c>
      <c r="F2941" t="s">
        <v>3869</v>
      </c>
    </row>
    <row r="2942" spans="1:6">
      <c r="A2942" t="s">
        <v>3870</v>
      </c>
      <c r="B2942" t="s">
        <v>3871</v>
      </c>
      <c r="C2942" s="2" t="s">
        <v>251</v>
      </c>
      <c r="D2942" s="2">
        <f t="shared" si="45"/>
        <v>675</v>
      </c>
      <c r="E2942" t="s">
        <v>7</v>
      </c>
      <c r="F2942" t="s">
        <v>3577</v>
      </c>
    </row>
    <row r="2943" spans="1:6">
      <c r="A2943" t="s">
        <v>3870</v>
      </c>
      <c r="B2943" t="s">
        <v>3873</v>
      </c>
      <c r="C2943" s="2" t="s">
        <v>251</v>
      </c>
      <c r="D2943" s="2">
        <f t="shared" si="45"/>
        <v>675</v>
      </c>
      <c r="E2943" t="s">
        <v>7</v>
      </c>
      <c r="F2943" t="s">
        <v>3872</v>
      </c>
    </row>
    <row r="2944" spans="1:6">
      <c r="A2944" t="s">
        <v>3870</v>
      </c>
      <c r="B2944" t="s">
        <v>3874</v>
      </c>
      <c r="C2944" s="2" t="s">
        <v>385</v>
      </c>
      <c r="D2944" s="2">
        <f t="shared" si="45"/>
        <v>425</v>
      </c>
      <c r="E2944" t="s">
        <v>7</v>
      </c>
      <c r="F2944" t="s">
        <v>3858</v>
      </c>
    </row>
    <row r="2945" spans="1:6">
      <c r="A2945" t="s">
        <v>3870</v>
      </c>
      <c r="B2945" t="s">
        <v>3876</v>
      </c>
      <c r="C2945" s="2" t="s">
        <v>422</v>
      </c>
      <c r="D2945" s="2">
        <f t="shared" si="45"/>
        <v>72</v>
      </c>
      <c r="E2945" t="s">
        <v>7</v>
      </c>
      <c r="F2945" t="s">
        <v>3875</v>
      </c>
    </row>
    <row r="2946" spans="1:6">
      <c r="A2946" t="s">
        <v>3870</v>
      </c>
      <c r="B2946" t="s">
        <v>3877</v>
      </c>
      <c r="C2946" s="2" t="s">
        <v>1415</v>
      </c>
      <c r="D2946" s="2">
        <f t="shared" si="45"/>
        <v>4</v>
      </c>
      <c r="E2946" t="s">
        <v>7</v>
      </c>
      <c r="F2946" t="s">
        <v>3421</v>
      </c>
    </row>
    <row r="2947" spans="1:6">
      <c r="A2947" t="s">
        <v>3870</v>
      </c>
      <c r="B2947" t="s">
        <v>3878</v>
      </c>
      <c r="C2947" s="2" t="s">
        <v>251</v>
      </c>
      <c r="D2947" s="2">
        <f t="shared" ref="D2947:D3010" si="46">COUNTIF($C$2:$C$3136,$C2947)</f>
        <v>675</v>
      </c>
      <c r="E2947" t="s">
        <v>7</v>
      </c>
      <c r="F2947" t="s">
        <v>3653</v>
      </c>
    </row>
    <row r="2948" spans="1:6">
      <c r="A2948" t="s">
        <v>3870</v>
      </c>
      <c r="B2948" t="s">
        <v>3880</v>
      </c>
      <c r="C2948" s="2" t="s">
        <v>251</v>
      </c>
      <c r="D2948" s="2">
        <f t="shared" si="46"/>
        <v>675</v>
      </c>
      <c r="E2948" t="s">
        <v>7</v>
      </c>
      <c r="F2948" t="s">
        <v>3879</v>
      </c>
    </row>
    <row r="2949" spans="1:6">
      <c r="A2949" t="s">
        <v>3870</v>
      </c>
      <c r="B2949" t="s">
        <v>3882</v>
      </c>
      <c r="C2949" s="2" t="s">
        <v>251</v>
      </c>
      <c r="D2949" s="2">
        <f t="shared" si="46"/>
        <v>675</v>
      </c>
      <c r="E2949" t="s">
        <v>7</v>
      </c>
      <c r="F2949" t="s">
        <v>3881</v>
      </c>
    </row>
    <row r="2950" spans="1:6">
      <c r="A2950" t="s">
        <v>3870</v>
      </c>
      <c r="B2950" t="s">
        <v>3883</v>
      </c>
      <c r="C2950" s="2" t="s">
        <v>251</v>
      </c>
      <c r="D2950" s="2">
        <f t="shared" si="46"/>
        <v>675</v>
      </c>
      <c r="E2950" t="s">
        <v>7</v>
      </c>
      <c r="F2950" t="s">
        <v>3667</v>
      </c>
    </row>
    <row r="2951" spans="1:6">
      <c r="A2951" t="s">
        <v>3870</v>
      </c>
      <c r="B2951" t="s">
        <v>3885</v>
      </c>
      <c r="C2951" s="2" t="s">
        <v>385</v>
      </c>
      <c r="D2951" s="2">
        <f t="shared" si="46"/>
        <v>425</v>
      </c>
      <c r="E2951" t="s">
        <v>7</v>
      </c>
      <c r="F2951" t="s">
        <v>3884</v>
      </c>
    </row>
    <row r="2952" spans="1:6">
      <c r="A2952" t="s">
        <v>3870</v>
      </c>
      <c r="B2952" t="s">
        <v>3887</v>
      </c>
      <c r="C2952" s="2" t="s">
        <v>385</v>
      </c>
      <c r="D2952" s="2">
        <f t="shared" si="46"/>
        <v>425</v>
      </c>
      <c r="E2952" t="s">
        <v>7</v>
      </c>
      <c r="F2952" t="s">
        <v>3886</v>
      </c>
    </row>
    <row r="2953" spans="1:6">
      <c r="A2953" t="s">
        <v>3870</v>
      </c>
      <c r="B2953" t="s">
        <v>3889</v>
      </c>
      <c r="C2953" s="2" t="s">
        <v>251</v>
      </c>
      <c r="D2953" s="2">
        <f t="shared" si="46"/>
        <v>675</v>
      </c>
      <c r="E2953" t="s">
        <v>7</v>
      </c>
      <c r="F2953" t="s">
        <v>3888</v>
      </c>
    </row>
    <row r="2954" spans="1:6">
      <c r="A2954" t="s">
        <v>3870</v>
      </c>
      <c r="B2954" t="s">
        <v>3891</v>
      </c>
      <c r="C2954" s="2" t="s">
        <v>515</v>
      </c>
      <c r="D2954" s="2">
        <f t="shared" si="46"/>
        <v>5</v>
      </c>
      <c r="E2954" t="s">
        <v>7</v>
      </c>
      <c r="F2954" t="s">
        <v>3890</v>
      </c>
    </row>
    <row r="2955" spans="1:6">
      <c r="A2955" t="s">
        <v>3870</v>
      </c>
      <c r="C2955" s="2" t="s">
        <v>244</v>
      </c>
      <c r="D2955" s="2">
        <f t="shared" si="46"/>
        <v>202</v>
      </c>
      <c r="E2955" t="s">
        <v>7</v>
      </c>
      <c r="F2955" t="s">
        <v>3892</v>
      </c>
    </row>
    <row r="2956" spans="1:6">
      <c r="A2956" t="s">
        <v>3870</v>
      </c>
      <c r="C2956" s="2" t="s">
        <v>251</v>
      </c>
      <c r="D2956" s="2">
        <f t="shared" si="46"/>
        <v>675</v>
      </c>
      <c r="E2956" t="s">
        <v>7</v>
      </c>
      <c r="F2956" t="s">
        <v>3893</v>
      </c>
    </row>
    <row r="2957" spans="1:6">
      <c r="A2957" t="s">
        <v>3870</v>
      </c>
      <c r="C2957" s="2" t="s">
        <v>297</v>
      </c>
      <c r="D2957" s="2">
        <f t="shared" si="46"/>
        <v>36</v>
      </c>
      <c r="E2957" t="s">
        <v>7</v>
      </c>
      <c r="F2957" t="s">
        <v>3577</v>
      </c>
    </row>
    <row r="2958" spans="1:6">
      <c r="A2958" t="s">
        <v>3870</v>
      </c>
      <c r="C2958" s="2" t="s">
        <v>241</v>
      </c>
      <c r="D2958" s="2">
        <f t="shared" si="46"/>
        <v>189</v>
      </c>
      <c r="E2958" t="s">
        <v>37</v>
      </c>
      <c r="F2958" t="s">
        <v>3894</v>
      </c>
    </row>
    <row r="2959" spans="1:6">
      <c r="A2959" t="s">
        <v>3870</v>
      </c>
      <c r="C2959" s="2" t="s">
        <v>244</v>
      </c>
      <c r="D2959" s="2">
        <f t="shared" si="46"/>
        <v>202</v>
      </c>
      <c r="E2959" t="s">
        <v>7</v>
      </c>
      <c r="F2959" t="s">
        <v>3423</v>
      </c>
    </row>
    <row r="2960" spans="1:6">
      <c r="A2960" t="s">
        <v>3870</v>
      </c>
      <c r="C2960" s="2" t="s">
        <v>241</v>
      </c>
      <c r="D2960" s="2">
        <f t="shared" si="46"/>
        <v>189</v>
      </c>
      <c r="E2960" t="s">
        <v>7</v>
      </c>
      <c r="F2960" t="s">
        <v>3895</v>
      </c>
    </row>
    <row r="2961" spans="1:6">
      <c r="A2961" t="s">
        <v>3870</v>
      </c>
      <c r="C2961" s="2" t="s">
        <v>385</v>
      </c>
      <c r="D2961" s="2">
        <f t="shared" si="46"/>
        <v>425</v>
      </c>
      <c r="E2961" t="s">
        <v>7</v>
      </c>
      <c r="F2961" t="s">
        <v>3806</v>
      </c>
    </row>
    <row r="2962" spans="1:6">
      <c r="A2962" t="s">
        <v>3896</v>
      </c>
      <c r="B2962" t="s">
        <v>3897</v>
      </c>
      <c r="C2962" s="2" t="s">
        <v>385</v>
      </c>
      <c r="D2962" s="2">
        <f t="shared" si="46"/>
        <v>425</v>
      </c>
      <c r="E2962" t="s">
        <v>7</v>
      </c>
      <c r="F2962" t="s">
        <v>3611</v>
      </c>
    </row>
    <row r="2963" spans="1:6">
      <c r="A2963" t="s">
        <v>3896</v>
      </c>
      <c r="B2963" t="s">
        <v>3898</v>
      </c>
      <c r="C2963" s="2" t="s">
        <v>515</v>
      </c>
      <c r="D2963" s="2">
        <f t="shared" si="46"/>
        <v>5</v>
      </c>
      <c r="E2963" t="s">
        <v>24</v>
      </c>
      <c r="F2963" t="s">
        <v>3423</v>
      </c>
    </row>
    <row r="2964" spans="1:6">
      <c r="A2964" t="s">
        <v>3896</v>
      </c>
      <c r="B2964" t="s">
        <v>3900</v>
      </c>
      <c r="C2964" s="2" t="s">
        <v>385</v>
      </c>
      <c r="D2964" s="2">
        <f t="shared" si="46"/>
        <v>425</v>
      </c>
      <c r="E2964" t="s">
        <v>7</v>
      </c>
      <c r="F2964" t="s">
        <v>3899</v>
      </c>
    </row>
    <row r="2965" spans="1:6">
      <c r="A2965" t="s">
        <v>3896</v>
      </c>
      <c r="B2965" t="s">
        <v>3902</v>
      </c>
      <c r="C2965" s="2" t="s">
        <v>385</v>
      </c>
      <c r="D2965" s="2">
        <f t="shared" si="46"/>
        <v>425</v>
      </c>
      <c r="E2965" t="s">
        <v>7</v>
      </c>
      <c r="F2965" t="s">
        <v>3901</v>
      </c>
    </row>
    <row r="2966" spans="1:6">
      <c r="A2966" t="s">
        <v>3896</v>
      </c>
      <c r="B2966" t="s">
        <v>3904</v>
      </c>
      <c r="C2966" s="2" t="s">
        <v>385</v>
      </c>
      <c r="D2966" s="2">
        <f t="shared" si="46"/>
        <v>425</v>
      </c>
      <c r="E2966" t="s">
        <v>24</v>
      </c>
      <c r="F2966" t="s">
        <v>3903</v>
      </c>
    </row>
    <row r="2967" spans="1:6">
      <c r="A2967" t="s">
        <v>3896</v>
      </c>
      <c r="B2967" t="s">
        <v>3905</v>
      </c>
      <c r="C2967" s="2" t="s">
        <v>241</v>
      </c>
      <c r="D2967" s="2">
        <f t="shared" si="46"/>
        <v>189</v>
      </c>
      <c r="E2967" t="s">
        <v>7</v>
      </c>
      <c r="F2967" t="s">
        <v>3427</v>
      </c>
    </row>
    <row r="2968" spans="1:6">
      <c r="A2968" t="s">
        <v>3896</v>
      </c>
      <c r="B2968" t="s">
        <v>3906</v>
      </c>
      <c r="C2968" s="2" t="s">
        <v>244</v>
      </c>
      <c r="D2968" s="2">
        <f t="shared" si="46"/>
        <v>202</v>
      </c>
      <c r="E2968" t="s">
        <v>24</v>
      </c>
      <c r="F2968" t="s">
        <v>3427</v>
      </c>
    </row>
    <row r="2969" spans="1:6">
      <c r="A2969" t="s">
        <v>3896</v>
      </c>
      <c r="B2969" t="s">
        <v>3908</v>
      </c>
      <c r="C2969" s="2" t="s">
        <v>251</v>
      </c>
      <c r="D2969" s="2">
        <f t="shared" si="46"/>
        <v>675</v>
      </c>
      <c r="E2969" t="s">
        <v>7</v>
      </c>
      <c r="F2969" t="s">
        <v>3907</v>
      </c>
    </row>
    <row r="2970" spans="1:6">
      <c r="A2970" t="s">
        <v>3896</v>
      </c>
      <c r="B2970" t="s">
        <v>3910</v>
      </c>
      <c r="C2970" s="2" t="s">
        <v>251</v>
      </c>
      <c r="D2970" s="2">
        <f t="shared" si="46"/>
        <v>675</v>
      </c>
      <c r="E2970" t="s">
        <v>7</v>
      </c>
      <c r="F2970" t="s">
        <v>3909</v>
      </c>
    </row>
    <row r="2971" spans="1:6">
      <c r="A2971" t="s">
        <v>3896</v>
      </c>
      <c r="B2971" t="s">
        <v>3911</v>
      </c>
      <c r="C2971" s="2" t="s">
        <v>241</v>
      </c>
      <c r="D2971" s="2">
        <f t="shared" si="46"/>
        <v>189</v>
      </c>
      <c r="E2971" t="s">
        <v>7</v>
      </c>
      <c r="F2971" t="s">
        <v>3423</v>
      </c>
    </row>
    <row r="2972" spans="1:6">
      <c r="A2972" t="s">
        <v>3896</v>
      </c>
      <c r="B2972" t="s">
        <v>3913</v>
      </c>
      <c r="C2972" s="2" t="s">
        <v>385</v>
      </c>
      <c r="D2972" s="2">
        <f t="shared" si="46"/>
        <v>425</v>
      </c>
      <c r="E2972" t="s">
        <v>7</v>
      </c>
      <c r="F2972" t="s">
        <v>3912</v>
      </c>
    </row>
    <row r="2973" spans="1:6">
      <c r="A2973" t="s">
        <v>3896</v>
      </c>
      <c r="B2973" t="s">
        <v>3915</v>
      </c>
      <c r="C2973" s="2" t="s">
        <v>422</v>
      </c>
      <c r="D2973" s="2">
        <f t="shared" si="46"/>
        <v>72</v>
      </c>
      <c r="E2973" t="s">
        <v>24</v>
      </c>
      <c r="F2973" t="s">
        <v>3914</v>
      </c>
    </row>
    <row r="2974" spans="1:6">
      <c r="A2974" t="s">
        <v>3896</v>
      </c>
      <c r="B2974" t="s">
        <v>3917</v>
      </c>
      <c r="C2974" s="2" t="s">
        <v>385</v>
      </c>
      <c r="D2974" s="2">
        <f t="shared" si="46"/>
        <v>425</v>
      </c>
      <c r="E2974" t="s">
        <v>7</v>
      </c>
      <c r="F2974" t="s">
        <v>3916</v>
      </c>
    </row>
    <row r="2975" spans="1:6">
      <c r="A2975" t="s">
        <v>3896</v>
      </c>
      <c r="B2975" t="s">
        <v>3918</v>
      </c>
      <c r="C2975" s="2" t="s">
        <v>244</v>
      </c>
      <c r="D2975" s="2">
        <f t="shared" si="46"/>
        <v>202</v>
      </c>
      <c r="E2975" t="s">
        <v>7</v>
      </c>
      <c r="F2975" t="s">
        <v>3427</v>
      </c>
    </row>
    <row r="2976" spans="1:6">
      <c r="A2976" t="s">
        <v>3896</v>
      </c>
      <c r="B2976" t="s">
        <v>3920</v>
      </c>
      <c r="C2976" s="2" t="s">
        <v>249</v>
      </c>
      <c r="D2976" s="2">
        <f t="shared" si="46"/>
        <v>11</v>
      </c>
      <c r="E2976" t="s">
        <v>7</v>
      </c>
      <c r="F2976" t="s">
        <v>3919</v>
      </c>
    </row>
    <row r="2977" spans="1:6">
      <c r="A2977" t="s">
        <v>3896</v>
      </c>
      <c r="B2977" t="s">
        <v>3921</v>
      </c>
      <c r="C2977" s="2" t="s">
        <v>241</v>
      </c>
      <c r="D2977" s="2">
        <f t="shared" si="46"/>
        <v>189</v>
      </c>
      <c r="E2977" t="s">
        <v>7</v>
      </c>
      <c r="F2977" t="s">
        <v>3397</v>
      </c>
    </row>
    <row r="2978" spans="1:6">
      <c r="A2978" t="s">
        <v>3896</v>
      </c>
      <c r="C2978" s="2" t="s">
        <v>259</v>
      </c>
      <c r="D2978" s="2">
        <f t="shared" si="46"/>
        <v>67</v>
      </c>
      <c r="E2978" t="s">
        <v>24</v>
      </c>
      <c r="F2978" t="s">
        <v>3423</v>
      </c>
    </row>
    <row r="2979" spans="1:6">
      <c r="A2979" t="s">
        <v>3896</v>
      </c>
      <c r="C2979" s="2" t="s">
        <v>241</v>
      </c>
      <c r="D2979" s="2">
        <f t="shared" si="46"/>
        <v>189</v>
      </c>
      <c r="E2979" t="s">
        <v>7</v>
      </c>
      <c r="F2979" t="s">
        <v>3922</v>
      </c>
    </row>
    <row r="2980" spans="1:6">
      <c r="A2980" t="s">
        <v>3896</v>
      </c>
      <c r="C2980" s="2" t="s">
        <v>251</v>
      </c>
      <c r="D2980" s="2">
        <f t="shared" si="46"/>
        <v>675</v>
      </c>
      <c r="E2980" t="s">
        <v>7</v>
      </c>
      <c r="F2980" t="s">
        <v>3923</v>
      </c>
    </row>
    <row r="2981" spans="1:6">
      <c r="A2981" t="s">
        <v>3896</v>
      </c>
      <c r="C2981" s="2" t="s">
        <v>385</v>
      </c>
      <c r="D2981" s="2">
        <f t="shared" si="46"/>
        <v>425</v>
      </c>
      <c r="E2981" t="s">
        <v>7</v>
      </c>
      <c r="F2981" t="s">
        <v>3660</v>
      </c>
    </row>
    <row r="2982" spans="1:6">
      <c r="A2982" t="s">
        <v>3924</v>
      </c>
      <c r="B2982" t="s">
        <v>3925</v>
      </c>
      <c r="C2982" s="2" t="s">
        <v>385</v>
      </c>
      <c r="D2982" s="2">
        <f t="shared" si="46"/>
        <v>425</v>
      </c>
      <c r="E2982" t="s">
        <v>7</v>
      </c>
      <c r="F2982" t="s">
        <v>3502</v>
      </c>
    </row>
    <row r="2983" spans="1:6">
      <c r="A2983" t="s">
        <v>3924</v>
      </c>
      <c r="B2983" t="s">
        <v>3927</v>
      </c>
      <c r="C2983" s="2" t="s">
        <v>3647</v>
      </c>
      <c r="D2983" s="2">
        <f t="shared" si="46"/>
        <v>4</v>
      </c>
      <c r="E2983" t="s">
        <v>7</v>
      </c>
      <c r="F2983" t="s">
        <v>3926</v>
      </c>
    </row>
    <row r="2984" spans="1:6">
      <c r="A2984" t="s">
        <v>3924</v>
      </c>
      <c r="B2984" t="s">
        <v>3929</v>
      </c>
      <c r="C2984" s="2" t="s">
        <v>385</v>
      </c>
      <c r="D2984" s="2">
        <f t="shared" si="46"/>
        <v>425</v>
      </c>
      <c r="E2984" t="s">
        <v>24</v>
      </c>
      <c r="F2984" t="s">
        <v>3928</v>
      </c>
    </row>
    <row r="2985" spans="1:6">
      <c r="A2985" t="s">
        <v>3924</v>
      </c>
      <c r="B2985" t="s">
        <v>3931</v>
      </c>
      <c r="C2985" s="2" t="s">
        <v>249</v>
      </c>
      <c r="D2985" s="2">
        <f t="shared" si="46"/>
        <v>11</v>
      </c>
      <c r="E2985" t="s">
        <v>37</v>
      </c>
      <c r="F2985" t="s">
        <v>3930</v>
      </c>
    </row>
    <row r="2986" spans="1:6">
      <c r="A2986" t="s">
        <v>3924</v>
      </c>
      <c r="B2986" t="s">
        <v>3932</v>
      </c>
      <c r="C2986" s="2" t="s">
        <v>520</v>
      </c>
      <c r="D2986" s="2">
        <f t="shared" si="46"/>
        <v>21</v>
      </c>
      <c r="E2986" t="s">
        <v>7</v>
      </c>
      <c r="F2986" t="s">
        <v>3427</v>
      </c>
    </row>
    <row r="2987" spans="1:6">
      <c r="A2987" t="s">
        <v>3924</v>
      </c>
      <c r="B2987" t="s">
        <v>3933</v>
      </c>
      <c r="C2987" s="2" t="s">
        <v>385</v>
      </c>
      <c r="D2987" s="2">
        <f t="shared" si="46"/>
        <v>425</v>
      </c>
      <c r="E2987" t="s">
        <v>7</v>
      </c>
      <c r="F2987" t="s">
        <v>3812</v>
      </c>
    </row>
    <row r="2988" spans="1:6">
      <c r="A2988" t="s">
        <v>3924</v>
      </c>
      <c r="B2988" t="s">
        <v>3935</v>
      </c>
      <c r="C2988" s="2" t="s">
        <v>297</v>
      </c>
      <c r="D2988" s="2">
        <f t="shared" si="46"/>
        <v>36</v>
      </c>
      <c r="E2988" t="s">
        <v>7</v>
      </c>
      <c r="F2988" t="s">
        <v>3934</v>
      </c>
    </row>
    <row r="2989" spans="1:6">
      <c r="A2989" t="s">
        <v>3924</v>
      </c>
      <c r="B2989" t="s">
        <v>3937</v>
      </c>
      <c r="C2989" s="2" t="s">
        <v>251</v>
      </c>
      <c r="D2989" s="2">
        <f t="shared" si="46"/>
        <v>675</v>
      </c>
      <c r="E2989" t="s">
        <v>7</v>
      </c>
      <c r="F2989" t="s">
        <v>3936</v>
      </c>
    </row>
    <row r="2990" spans="1:6">
      <c r="A2990" t="s">
        <v>3924</v>
      </c>
      <c r="B2990" t="s">
        <v>3938</v>
      </c>
      <c r="C2990" s="2" t="s">
        <v>244</v>
      </c>
      <c r="D2990" s="2">
        <f t="shared" si="46"/>
        <v>202</v>
      </c>
      <c r="E2990" t="s">
        <v>7</v>
      </c>
      <c r="F2990" t="s">
        <v>3427</v>
      </c>
    </row>
    <row r="2991" spans="1:6">
      <c r="A2991" t="s">
        <v>3924</v>
      </c>
      <c r="B2991" t="s">
        <v>3939</v>
      </c>
      <c r="C2991" s="2" t="s">
        <v>241</v>
      </c>
      <c r="D2991" s="2">
        <f t="shared" si="46"/>
        <v>189</v>
      </c>
      <c r="E2991" t="s">
        <v>37</v>
      </c>
      <c r="F2991" t="s">
        <v>3427</v>
      </c>
    </row>
    <row r="2992" spans="1:6">
      <c r="A2992" t="s">
        <v>3924</v>
      </c>
      <c r="B2992" t="s">
        <v>3941</v>
      </c>
      <c r="C2992" s="2" t="s">
        <v>385</v>
      </c>
      <c r="D2992" s="2">
        <f t="shared" si="46"/>
        <v>425</v>
      </c>
      <c r="E2992" t="s">
        <v>7</v>
      </c>
      <c r="F2992" t="s">
        <v>3940</v>
      </c>
    </row>
    <row r="2993" spans="1:6">
      <c r="A2993" t="s">
        <v>3924</v>
      </c>
      <c r="B2993" t="s">
        <v>3943</v>
      </c>
      <c r="C2993" s="2" t="s">
        <v>251</v>
      </c>
      <c r="D2993" s="2">
        <f t="shared" si="46"/>
        <v>675</v>
      </c>
      <c r="E2993" t="s">
        <v>7</v>
      </c>
      <c r="F2993" t="s">
        <v>3942</v>
      </c>
    </row>
    <row r="2994" spans="1:6">
      <c r="A2994" t="s">
        <v>3924</v>
      </c>
      <c r="B2994" t="s">
        <v>3944</v>
      </c>
      <c r="C2994" s="2" t="s">
        <v>244</v>
      </c>
      <c r="D2994" s="2">
        <f t="shared" si="46"/>
        <v>202</v>
      </c>
      <c r="E2994" t="s">
        <v>7</v>
      </c>
      <c r="F2994" t="s">
        <v>3707</v>
      </c>
    </row>
    <row r="2995" spans="1:6">
      <c r="A2995" t="s">
        <v>3924</v>
      </c>
      <c r="B2995" t="s">
        <v>3946</v>
      </c>
      <c r="C2995" s="2" t="s">
        <v>22</v>
      </c>
      <c r="D2995" s="2">
        <f t="shared" si="46"/>
        <v>46</v>
      </c>
      <c r="E2995" t="s">
        <v>7</v>
      </c>
      <c r="F2995" t="s">
        <v>3945</v>
      </c>
    </row>
    <row r="2996" spans="1:6">
      <c r="A2996" t="s">
        <v>3924</v>
      </c>
      <c r="B2996" t="s">
        <v>3947</v>
      </c>
      <c r="C2996" s="2" t="s">
        <v>60</v>
      </c>
      <c r="D2996" s="2">
        <f t="shared" si="46"/>
        <v>63</v>
      </c>
      <c r="E2996" t="s">
        <v>24</v>
      </c>
      <c r="F2996" t="s">
        <v>3945</v>
      </c>
    </row>
    <row r="2997" spans="1:6">
      <c r="A2997" t="s">
        <v>3924</v>
      </c>
      <c r="B2997" t="s">
        <v>3948</v>
      </c>
      <c r="C2997" s="2" t="s">
        <v>274</v>
      </c>
      <c r="D2997" s="2">
        <f t="shared" si="46"/>
        <v>43</v>
      </c>
      <c r="E2997" t="s">
        <v>7</v>
      </c>
      <c r="F2997" t="s">
        <v>3945</v>
      </c>
    </row>
    <row r="2998" spans="1:6">
      <c r="A2998" t="s">
        <v>3924</v>
      </c>
      <c r="B2998" t="s">
        <v>3949</v>
      </c>
      <c r="C2998" s="2" t="s">
        <v>6</v>
      </c>
      <c r="D2998" s="2">
        <f t="shared" si="46"/>
        <v>216</v>
      </c>
      <c r="E2998" t="s">
        <v>7</v>
      </c>
      <c r="F2998" t="s">
        <v>3945</v>
      </c>
    </row>
    <row r="2999" spans="1:6">
      <c r="A2999" t="s">
        <v>3924</v>
      </c>
      <c r="B2999" t="s">
        <v>3950</v>
      </c>
      <c r="C2999" s="2" t="s">
        <v>22</v>
      </c>
      <c r="D2999" s="2">
        <f t="shared" si="46"/>
        <v>46</v>
      </c>
      <c r="E2999" t="s">
        <v>7</v>
      </c>
      <c r="F2999" t="s">
        <v>3945</v>
      </c>
    </row>
    <row r="3000" spans="1:6">
      <c r="A3000" t="s">
        <v>3924</v>
      </c>
      <c r="C3000" s="2" t="s">
        <v>672</v>
      </c>
      <c r="D3000" s="2">
        <f t="shared" si="46"/>
        <v>9</v>
      </c>
      <c r="E3000" t="s">
        <v>7</v>
      </c>
      <c r="F3000" t="s">
        <v>3945</v>
      </c>
    </row>
    <row r="3001" spans="1:6">
      <c r="A3001" t="s">
        <v>3924</v>
      </c>
      <c r="C3001" s="2" t="s">
        <v>274</v>
      </c>
      <c r="D3001" s="2">
        <f t="shared" si="46"/>
        <v>43</v>
      </c>
      <c r="E3001" t="s">
        <v>24</v>
      </c>
      <c r="F3001" t="s">
        <v>3945</v>
      </c>
    </row>
    <row r="3002" spans="1:6">
      <c r="A3002" t="s">
        <v>3951</v>
      </c>
      <c r="B3002" t="s">
        <v>3952</v>
      </c>
      <c r="C3002" s="2" t="s">
        <v>274</v>
      </c>
      <c r="D3002" s="2">
        <f t="shared" si="46"/>
        <v>43</v>
      </c>
      <c r="E3002" t="s">
        <v>7</v>
      </c>
      <c r="F3002" t="s">
        <v>3945</v>
      </c>
    </row>
    <row r="3003" spans="1:6">
      <c r="A3003" t="s">
        <v>3951</v>
      </c>
      <c r="B3003" t="s">
        <v>3953</v>
      </c>
      <c r="C3003" s="2" t="s">
        <v>274</v>
      </c>
      <c r="D3003" s="2">
        <f t="shared" si="46"/>
        <v>43</v>
      </c>
      <c r="E3003" t="s">
        <v>7</v>
      </c>
      <c r="F3003" t="s">
        <v>3945</v>
      </c>
    </row>
    <row r="3004" spans="1:6">
      <c r="A3004" t="s">
        <v>3951</v>
      </c>
      <c r="B3004" t="s">
        <v>3954</v>
      </c>
      <c r="C3004" s="2" t="s">
        <v>672</v>
      </c>
      <c r="D3004" s="2">
        <f t="shared" si="46"/>
        <v>9</v>
      </c>
      <c r="E3004" t="s">
        <v>7</v>
      </c>
      <c r="F3004" t="s">
        <v>3945</v>
      </c>
    </row>
    <row r="3005" spans="1:6">
      <c r="A3005" t="s">
        <v>3951</v>
      </c>
      <c r="B3005" t="s">
        <v>3955</v>
      </c>
      <c r="C3005" s="2" t="s">
        <v>10</v>
      </c>
      <c r="D3005" s="2">
        <f t="shared" si="46"/>
        <v>98</v>
      </c>
      <c r="E3005" t="s">
        <v>7</v>
      </c>
      <c r="F3005" t="s">
        <v>3945</v>
      </c>
    </row>
    <row r="3006" spans="1:6">
      <c r="A3006" t="s">
        <v>3951</v>
      </c>
      <c r="B3006" t="s">
        <v>3956</v>
      </c>
      <c r="C3006" s="2" t="s">
        <v>672</v>
      </c>
      <c r="D3006" s="2">
        <f t="shared" si="46"/>
        <v>9</v>
      </c>
      <c r="E3006" t="s">
        <v>7</v>
      </c>
      <c r="F3006" t="s">
        <v>3945</v>
      </c>
    </row>
    <row r="3007" spans="1:6">
      <c r="A3007" t="s">
        <v>3951</v>
      </c>
      <c r="B3007" t="s">
        <v>3957</v>
      </c>
      <c r="C3007" s="2" t="s">
        <v>6</v>
      </c>
      <c r="D3007" s="2">
        <f t="shared" si="46"/>
        <v>216</v>
      </c>
      <c r="E3007" t="s">
        <v>7</v>
      </c>
      <c r="F3007" t="s">
        <v>3945</v>
      </c>
    </row>
    <row r="3008" spans="1:6">
      <c r="A3008" t="s">
        <v>3951</v>
      </c>
      <c r="B3008" t="s">
        <v>3958</v>
      </c>
      <c r="C3008" s="2" t="s">
        <v>10</v>
      </c>
      <c r="D3008" s="2">
        <f t="shared" si="46"/>
        <v>98</v>
      </c>
      <c r="E3008" t="s">
        <v>7</v>
      </c>
      <c r="F3008" t="s">
        <v>3945</v>
      </c>
    </row>
    <row r="3009" spans="1:6">
      <c r="A3009" t="s">
        <v>3951</v>
      </c>
      <c r="B3009" t="s">
        <v>3959</v>
      </c>
      <c r="C3009" s="2" t="s">
        <v>22</v>
      </c>
      <c r="D3009" s="2">
        <f t="shared" si="46"/>
        <v>46</v>
      </c>
      <c r="E3009" t="s">
        <v>24</v>
      </c>
      <c r="F3009" t="s">
        <v>3945</v>
      </c>
    </row>
    <row r="3010" spans="1:6">
      <c r="A3010" t="s">
        <v>3951</v>
      </c>
      <c r="B3010" t="s">
        <v>868</v>
      </c>
      <c r="C3010" s="2" t="s">
        <v>22</v>
      </c>
      <c r="D3010" s="2">
        <f t="shared" si="46"/>
        <v>46</v>
      </c>
      <c r="E3010" t="s">
        <v>7</v>
      </c>
      <c r="F3010" t="s">
        <v>3945</v>
      </c>
    </row>
    <row r="3011" spans="1:6">
      <c r="A3011" t="s">
        <v>3951</v>
      </c>
      <c r="B3011" t="s">
        <v>3960</v>
      </c>
      <c r="C3011" s="2" t="s">
        <v>274</v>
      </c>
      <c r="D3011" s="2">
        <f t="shared" ref="D3011:D3074" si="47">COUNTIF($C$2:$C$3136,$C3011)</f>
        <v>43</v>
      </c>
      <c r="E3011" t="s">
        <v>7</v>
      </c>
      <c r="F3011" t="s">
        <v>3945</v>
      </c>
    </row>
    <row r="3012" spans="1:6">
      <c r="A3012" t="s">
        <v>3951</v>
      </c>
      <c r="B3012" t="s">
        <v>3961</v>
      </c>
      <c r="C3012" s="2" t="s">
        <v>16</v>
      </c>
      <c r="D3012" s="2">
        <f t="shared" si="47"/>
        <v>11</v>
      </c>
      <c r="E3012" t="s">
        <v>7</v>
      </c>
      <c r="F3012" t="s">
        <v>3945</v>
      </c>
    </row>
    <row r="3013" spans="1:6">
      <c r="A3013" t="s">
        <v>3951</v>
      </c>
      <c r="B3013" t="s">
        <v>3962</v>
      </c>
      <c r="C3013" s="2" t="s">
        <v>672</v>
      </c>
      <c r="D3013" s="2">
        <f t="shared" si="47"/>
        <v>9</v>
      </c>
      <c r="E3013" t="s">
        <v>37</v>
      </c>
      <c r="F3013" t="s">
        <v>3945</v>
      </c>
    </row>
    <row r="3014" spans="1:6">
      <c r="A3014" t="s">
        <v>3951</v>
      </c>
      <c r="B3014" t="s">
        <v>3963</v>
      </c>
      <c r="C3014" s="2" t="s">
        <v>10</v>
      </c>
      <c r="D3014" s="2">
        <f t="shared" si="47"/>
        <v>98</v>
      </c>
      <c r="E3014" t="s">
        <v>7</v>
      </c>
      <c r="F3014" t="s">
        <v>3945</v>
      </c>
    </row>
    <row r="3015" spans="1:6">
      <c r="A3015" t="s">
        <v>3951</v>
      </c>
      <c r="B3015" t="s">
        <v>3964</v>
      </c>
      <c r="C3015" s="2" t="s">
        <v>10</v>
      </c>
      <c r="D3015" s="2">
        <f t="shared" si="47"/>
        <v>98</v>
      </c>
      <c r="E3015" t="s">
        <v>7</v>
      </c>
      <c r="F3015" t="s">
        <v>3945</v>
      </c>
    </row>
    <row r="3016" spans="1:6">
      <c r="A3016" t="s">
        <v>3951</v>
      </c>
      <c r="B3016" t="s">
        <v>3965</v>
      </c>
      <c r="C3016" s="2" t="s">
        <v>672</v>
      </c>
      <c r="D3016" s="2">
        <f t="shared" si="47"/>
        <v>9</v>
      </c>
      <c r="E3016" t="s">
        <v>37</v>
      </c>
      <c r="F3016" t="s">
        <v>3945</v>
      </c>
    </row>
    <row r="3017" spans="1:6">
      <c r="A3017" t="s">
        <v>3951</v>
      </c>
      <c r="B3017" t="s">
        <v>3966</v>
      </c>
      <c r="C3017" s="2" t="s">
        <v>274</v>
      </c>
      <c r="D3017" s="2">
        <f t="shared" si="47"/>
        <v>43</v>
      </c>
      <c r="E3017" t="s">
        <v>7</v>
      </c>
      <c r="F3017" t="s">
        <v>3945</v>
      </c>
    </row>
    <row r="3018" spans="1:6">
      <c r="A3018" t="s">
        <v>3951</v>
      </c>
      <c r="B3018" t="s">
        <v>660</v>
      </c>
      <c r="C3018" s="2" t="s">
        <v>274</v>
      </c>
      <c r="D3018" s="2">
        <f t="shared" si="47"/>
        <v>43</v>
      </c>
      <c r="E3018" t="s">
        <v>24</v>
      </c>
      <c r="F3018" t="s">
        <v>3945</v>
      </c>
    </row>
    <row r="3019" spans="1:6">
      <c r="A3019" t="s">
        <v>3951</v>
      </c>
      <c r="B3019" t="s">
        <v>3967</v>
      </c>
      <c r="C3019" s="2" t="s">
        <v>274</v>
      </c>
      <c r="D3019" s="2">
        <f t="shared" si="47"/>
        <v>43</v>
      </c>
      <c r="E3019" t="s">
        <v>7</v>
      </c>
      <c r="F3019" t="s">
        <v>3945</v>
      </c>
    </row>
    <row r="3020" spans="1:6">
      <c r="A3020" t="s">
        <v>3951</v>
      </c>
      <c r="B3020" t="s">
        <v>3968</v>
      </c>
      <c r="C3020" s="2" t="s">
        <v>22</v>
      </c>
      <c r="D3020" s="2">
        <f t="shared" si="47"/>
        <v>46</v>
      </c>
      <c r="E3020" t="s">
        <v>24</v>
      </c>
      <c r="F3020" t="s">
        <v>3945</v>
      </c>
    </row>
    <row r="3021" spans="1:6">
      <c r="A3021" t="s">
        <v>3951</v>
      </c>
      <c r="B3021" t="s">
        <v>3969</v>
      </c>
      <c r="C3021" s="2" t="s">
        <v>672</v>
      </c>
      <c r="D3021" s="2">
        <f t="shared" si="47"/>
        <v>9</v>
      </c>
      <c r="E3021" t="s">
        <v>24</v>
      </c>
      <c r="F3021" t="s">
        <v>3945</v>
      </c>
    </row>
    <row r="3022" spans="1:6">
      <c r="A3022" t="s">
        <v>3970</v>
      </c>
      <c r="B3022" t="s">
        <v>3971</v>
      </c>
      <c r="C3022" s="2" t="s">
        <v>10</v>
      </c>
      <c r="D3022" s="2">
        <f t="shared" si="47"/>
        <v>98</v>
      </c>
      <c r="E3022" t="s">
        <v>7</v>
      </c>
      <c r="F3022" t="s">
        <v>3945</v>
      </c>
    </row>
    <row r="3023" spans="1:6">
      <c r="A3023" t="s">
        <v>3970</v>
      </c>
      <c r="B3023" t="s">
        <v>3972</v>
      </c>
      <c r="C3023" s="2" t="s">
        <v>90</v>
      </c>
      <c r="D3023" s="2">
        <f t="shared" si="47"/>
        <v>23</v>
      </c>
      <c r="E3023" t="s">
        <v>7</v>
      </c>
      <c r="F3023" t="s">
        <v>3945</v>
      </c>
    </row>
    <row r="3024" spans="1:6">
      <c r="A3024" t="s">
        <v>3970</v>
      </c>
      <c r="B3024" t="s">
        <v>3973</v>
      </c>
      <c r="C3024" s="2" t="s">
        <v>672</v>
      </c>
      <c r="D3024" s="2">
        <f t="shared" si="47"/>
        <v>9</v>
      </c>
      <c r="E3024" t="s">
        <v>7</v>
      </c>
      <c r="F3024" t="s">
        <v>3945</v>
      </c>
    </row>
    <row r="3025" spans="1:6">
      <c r="A3025" t="s">
        <v>3970</v>
      </c>
      <c r="B3025" t="s">
        <v>3974</v>
      </c>
      <c r="C3025" s="2" t="s">
        <v>274</v>
      </c>
      <c r="D3025" s="2">
        <f t="shared" si="47"/>
        <v>43</v>
      </c>
      <c r="E3025" t="s">
        <v>24</v>
      </c>
      <c r="F3025" t="s">
        <v>3945</v>
      </c>
    </row>
    <row r="3026" spans="1:6">
      <c r="A3026" t="s">
        <v>3970</v>
      </c>
      <c r="B3026" t="s">
        <v>3977</v>
      </c>
      <c r="C3026" s="2" t="s">
        <v>3975</v>
      </c>
      <c r="D3026" s="2">
        <f t="shared" si="47"/>
        <v>7</v>
      </c>
      <c r="E3026" t="s">
        <v>7</v>
      </c>
      <c r="F3026" t="s">
        <v>3976</v>
      </c>
    </row>
    <row r="3027" spans="1:6">
      <c r="A3027" t="s">
        <v>3970</v>
      </c>
      <c r="B3027" t="s">
        <v>3979</v>
      </c>
      <c r="C3027" s="2" t="s">
        <v>3978</v>
      </c>
      <c r="D3027" s="2">
        <f t="shared" si="47"/>
        <v>3</v>
      </c>
      <c r="E3027" t="s">
        <v>7</v>
      </c>
      <c r="F3027" t="s">
        <v>3976</v>
      </c>
    </row>
    <row r="3028" spans="1:6">
      <c r="A3028" t="s">
        <v>3970</v>
      </c>
      <c r="B3028" t="s">
        <v>3980</v>
      </c>
      <c r="C3028" s="2" t="s">
        <v>388</v>
      </c>
      <c r="D3028" s="2">
        <f t="shared" si="47"/>
        <v>68</v>
      </c>
      <c r="E3028" t="s">
        <v>7</v>
      </c>
      <c r="F3028" t="s">
        <v>3976</v>
      </c>
    </row>
    <row r="3029" spans="1:6">
      <c r="A3029" t="s">
        <v>3970</v>
      </c>
      <c r="B3029" t="s">
        <v>3981</v>
      </c>
      <c r="C3029" s="2" t="s">
        <v>1523</v>
      </c>
      <c r="D3029" s="2">
        <f t="shared" si="47"/>
        <v>11</v>
      </c>
      <c r="E3029" t="s">
        <v>24</v>
      </c>
      <c r="F3029" t="s">
        <v>3976</v>
      </c>
    </row>
    <row r="3030" spans="1:6">
      <c r="A3030" t="s">
        <v>3970</v>
      </c>
      <c r="B3030" t="s">
        <v>3982</v>
      </c>
      <c r="C3030" s="2" t="s">
        <v>3975</v>
      </c>
      <c r="D3030" s="2">
        <f t="shared" si="47"/>
        <v>7</v>
      </c>
      <c r="E3030" t="s">
        <v>7</v>
      </c>
      <c r="F3030" t="s">
        <v>3976</v>
      </c>
    </row>
    <row r="3031" spans="1:6">
      <c r="A3031" t="s">
        <v>3970</v>
      </c>
      <c r="B3031" t="s">
        <v>3983</v>
      </c>
      <c r="C3031" s="2" t="s">
        <v>388</v>
      </c>
      <c r="D3031" s="2">
        <f t="shared" si="47"/>
        <v>68</v>
      </c>
      <c r="E3031" t="s">
        <v>7</v>
      </c>
      <c r="F3031" t="s">
        <v>3976</v>
      </c>
    </row>
    <row r="3032" spans="1:6">
      <c r="A3032" t="s">
        <v>3970</v>
      </c>
      <c r="B3032" t="s">
        <v>3984</v>
      </c>
      <c r="C3032" s="2" t="s">
        <v>3975</v>
      </c>
      <c r="D3032" s="2">
        <f t="shared" si="47"/>
        <v>7</v>
      </c>
      <c r="E3032" t="s">
        <v>7</v>
      </c>
      <c r="F3032" t="s">
        <v>3976</v>
      </c>
    </row>
    <row r="3033" spans="1:6">
      <c r="A3033" t="s">
        <v>3970</v>
      </c>
      <c r="B3033" t="s">
        <v>3986</v>
      </c>
      <c r="C3033" s="2" t="s">
        <v>3985</v>
      </c>
      <c r="D3033" s="2">
        <f t="shared" si="47"/>
        <v>1</v>
      </c>
      <c r="E3033" t="s">
        <v>7</v>
      </c>
      <c r="F3033" t="s">
        <v>3976</v>
      </c>
    </row>
    <row r="3034" spans="1:6">
      <c r="A3034" t="s">
        <v>3970</v>
      </c>
      <c r="B3034" t="s">
        <v>3987</v>
      </c>
      <c r="C3034" s="2" t="s">
        <v>388</v>
      </c>
      <c r="D3034" s="2">
        <f t="shared" si="47"/>
        <v>68</v>
      </c>
      <c r="E3034" t="s">
        <v>7</v>
      </c>
      <c r="F3034" t="s">
        <v>3976</v>
      </c>
    </row>
    <row r="3035" spans="1:6">
      <c r="A3035" t="s">
        <v>3970</v>
      </c>
      <c r="B3035" t="s">
        <v>3988</v>
      </c>
      <c r="C3035" s="2" t="s">
        <v>1542</v>
      </c>
      <c r="D3035" s="2">
        <f t="shared" si="47"/>
        <v>6</v>
      </c>
      <c r="E3035" t="s">
        <v>37</v>
      </c>
      <c r="F3035" t="s">
        <v>3976</v>
      </c>
    </row>
    <row r="3036" spans="1:6">
      <c r="A3036" t="s">
        <v>3970</v>
      </c>
      <c r="B3036" t="s">
        <v>3990</v>
      </c>
      <c r="C3036" s="2" t="s">
        <v>3989</v>
      </c>
      <c r="D3036" s="2">
        <f t="shared" si="47"/>
        <v>1</v>
      </c>
      <c r="E3036" t="s">
        <v>7</v>
      </c>
      <c r="F3036" t="s">
        <v>3976</v>
      </c>
    </row>
    <row r="3037" spans="1:6">
      <c r="A3037" t="s">
        <v>3970</v>
      </c>
      <c r="B3037" t="s">
        <v>3991</v>
      </c>
      <c r="C3037" s="2" t="s">
        <v>409</v>
      </c>
      <c r="D3037" s="2">
        <f t="shared" si="47"/>
        <v>32</v>
      </c>
      <c r="E3037" t="s">
        <v>7</v>
      </c>
      <c r="F3037" t="s">
        <v>3976</v>
      </c>
    </row>
    <row r="3038" spans="1:6">
      <c r="A3038" t="s">
        <v>3970</v>
      </c>
      <c r="B3038" t="s">
        <v>3992</v>
      </c>
      <c r="C3038" s="2" t="s">
        <v>1542</v>
      </c>
      <c r="D3038" s="2">
        <f t="shared" si="47"/>
        <v>6</v>
      </c>
      <c r="E3038" t="s">
        <v>7</v>
      </c>
      <c r="F3038" t="s">
        <v>3976</v>
      </c>
    </row>
    <row r="3039" spans="1:6">
      <c r="A3039" t="s">
        <v>3970</v>
      </c>
      <c r="B3039" t="s">
        <v>3993</v>
      </c>
      <c r="C3039" s="2" t="s">
        <v>395</v>
      </c>
      <c r="D3039" s="2">
        <f t="shared" si="47"/>
        <v>15</v>
      </c>
      <c r="E3039" t="s">
        <v>7</v>
      </c>
      <c r="F3039" t="s">
        <v>3976</v>
      </c>
    </row>
    <row r="3040" spans="1:6">
      <c r="A3040" t="s">
        <v>3970</v>
      </c>
      <c r="B3040" t="s">
        <v>3994</v>
      </c>
      <c r="C3040" s="2" t="s">
        <v>3975</v>
      </c>
      <c r="D3040" s="2">
        <f t="shared" si="47"/>
        <v>7</v>
      </c>
      <c r="E3040" t="s">
        <v>24</v>
      </c>
      <c r="F3040" t="s">
        <v>3976</v>
      </c>
    </row>
    <row r="3041" spans="1:6">
      <c r="A3041" t="s">
        <v>3970</v>
      </c>
      <c r="B3041" t="s">
        <v>3995</v>
      </c>
      <c r="C3041" s="2" t="s">
        <v>938</v>
      </c>
      <c r="D3041" s="2">
        <f t="shared" si="47"/>
        <v>6</v>
      </c>
      <c r="E3041" t="s">
        <v>7</v>
      </c>
      <c r="F3041" t="s">
        <v>3976</v>
      </c>
    </row>
    <row r="3042" spans="1:6">
      <c r="A3042" t="s">
        <v>3996</v>
      </c>
      <c r="B3042" t="s">
        <v>3997</v>
      </c>
      <c r="C3042" s="2" t="s">
        <v>3975</v>
      </c>
      <c r="D3042" s="2">
        <f t="shared" si="47"/>
        <v>7</v>
      </c>
      <c r="E3042" t="s">
        <v>7</v>
      </c>
      <c r="F3042" t="s">
        <v>3976</v>
      </c>
    </row>
    <row r="3043" spans="1:6">
      <c r="A3043" t="s">
        <v>3996</v>
      </c>
      <c r="B3043" t="s">
        <v>3998</v>
      </c>
      <c r="C3043" s="2" t="s">
        <v>20</v>
      </c>
      <c r="D3043" s="2">
        <f t="shared" si="47"/>
        <v>50</v>
      </c>
      <c r="E3043" t="s">
        <v>7</v>
      </c>
      <c r="F3043" t="s">
        <v>3976</v>
      </c>
    </row>
    <row r="3044" spans="1:6">
      <c r="A3044" t="s">
        <v>3996</v>
      </c>
      <c r="B3044" t="s">
        <v>3999</v>
      </c>
      <c r="C3044" s="2" t="s">
        <v>938</v>
      </c>
      <c r="D3044" s="2">
        <f t="shared" si="47"/>
        <v>6</v>
      </c>
      <c r="E3044" t="s">
        <v>37</v>
      </c>
      <c r="F3044" t="s">
        <v>3976</v>
      </c>
    </row>
    <row r="3045" spans="1:6">
      <c r="A3045" t="s">
        <v>3996</v>
      </c>
      <c r="B3045" t="s">
        <v>4000</v>
      </c>
      <c r="C3045" s="2" t="s">
        <v>20</v>
      </c>
      <c r="D3045" s="2">
        <f t="shared" si="47"/>
        <v>50</v>
      </c>
      <c r="E3045" t="s">
        <v>7</v>
      </c>
      <c r="F3045" t="s">
        <v>3976</v>
      </c>
    </row>
    <row r="3046" spans="1:6">
      <c r="A3046" t="s">
        <v>3996</v>
      </c>
      <c r="B3046" t="s">
        <v>4001</v>
      </c>
      <c r="C3046" s="2" t="s">
        <v>3975</v>
      </c>
      <c r="D3046" s="2">
        <f t="shared" si="47"/>
        <v>7</v>
      </c>
      <c r="E3046" t="s">
        <v>7</v>
      </c>
      <c r="F3046" t="s">
        <v>3976</v>
      </c>
    </row>
    <row r="3047" spans="1:6">
      <c r="A3047" t="s">
        <v>3996</v>
      </c>
      <c r="B3047" t="s">
        <v>4002</v>
      </c>
      <c r="C3047" s="2" t="s">
        <v>1542</v>
      </c>
      <c r="D3047" s="2">
        <f t="shared" si="47"/>
        <v>6</v>
      </c>
      <c r="E3047" t="s">
        <v>7</v>
      </c>
      <c r="F3047" t="s">
        <v>3976</v>
      </c>
    </row>
    <row r="3048" spans="1:6">
      <c r="A3048" t="s">
        <v>3996</v>
      </c>
      <c r="B3048" t="s">
        <v>4003</v>
      </c>
      <c r="C3048" s="2" t="s">
        <v>3975</v>
      </c>
      <c r="D3048" s="2">
        <f t="shared" si="47"/>
        <v>7</v>
      </c>
      <c r="E3048" t="s">
        <v>7</v>
      </c>
      <c r="F3048" t="s">
        <v>3976</v>
      </c>
    </row>
    <row r="3049" spans="1:6">
      <c r="A3049" t="s">
        <v>3996</v>
      </c>
      <c r="B3049" t="s">
        <v>4005</v>
      </c>
      <c r="C3049" s="2" t="s">
        <v>4004</v>
      </c>
      <c r="D3049" s="2">
        <f t="shared" si="47"/>
        <v>1</v>
      </c>
      <c r="E3049" t="s">
        <v>7</v>
      </c>
      <c r="F3049" t="s">
        <v>3976</v>
      </c>
    </row>
    <row r="3050" spans="1:6">
      <c r="A3050" t="s">
        <v>3996</v>
      </c>
      <c r="B3050" t="s">
        <v>4007</v>
      </c>
      <c r="C3050" s="2" t="s">
        <v>4006</v>
      </c>
      <c r="D3050" s="2">
        <f t="shared" si="47"/>
        <v>5</v>
      </c>
      <c r="E3050" t="s">
        <v>7</v>
      </c>
      <c r="F3050" t="s">
        <v>3976</v>
      </c>
    </row>
    <row r="3051" spans="1:6">
      <c r="A3051" t="s">
        <v>3996</v>
      </c>
      <c r="B3051" t="s">
        <v>4008</v>
      </c>
      <c r="C3051" s="2" t="s">
        <v>388</v>
      </c>
      <c r="D3051" s="2">
        <f t="shared" si="47"/>
        <v>68</v>
      </c>
      <c r="E3051" t="s">
        <v>7</v>
      </c>
      <c r="F3051" t="s">
        <v>3976</v>
      </c>
    </row>
    <row r="3052" spans="1:6">
      <c r="A3052" t="s">
        <v>3996</v>
      </c>
      <c r="B3052" t="s">
        <v>4009</v>
      </c>
      <c r="C3052" s="2" t="s">
        <v>388</v>
      </c>
      <c r="D3052" s="2">
        <f t="shared" si="47"/>
        <v>68</v>
      </c>
      <c r="E3052" t="s">
        <v>7</v>
      </c>
      <c r="F3052" t="s">
        <v>3976</v>
      </c>
    </row>
    <row r="3053" spans="1:6">
      <c r="A3053" t="s">
        <v>3996</v>
      </c>
      <c r="B3053" t="s">
        <v>4011</v>
      </c>
      <c r="C3053" s="2" t="s">
        <v>4010</v>
      </c>
      <c r="D3053" s="2">
        <f t="shared" si="47"/>
        <v>1</v>
      </c>
      <c r="E3053" t="s">
        <v>7</v>
      </c>
      <c r="F3053" t="s">
        <v>3976</v>
      </c>
    </row>
    <row r="3054" spans="1:6">
      <c r="A3054" t="s">
        <v>3996</v>
      </c>
      <c r="B3054" t="s">
        <v>4012</v>
      </c>
      <c r="C3054" s="2" t="s">
        <v>388</v>
      </c>
      <c r="D3054" s="2">
        <f t="shared" si="47"/>
        <v>68</v>
      </c>
      <c r="E3054" t="s">
        <v>7</v>
      </c>
      <c r="F3054" t="s">
        <v>3976</v>
      </c>
    </row>
    <row r="3055" spans="1:6">
      <c r="A3055" t="s">
        <v>3996</v>
      </c>
      <c r="B3055" t="s">
        <v>4013</v>
      </c>
      <c r="C3055" s="2" t="s">
        <v>1523</v>
      </c>
      <c r="D3055" s="2">
        <f t="shared" si="47"/>
        <v>11</v>
      </c>
      <c r="E3055" t="s">
        <v>7</v>
      </c>
      <c r="F3055" t="s">
        <v>3976</v>
      </c>
    </row>
    <row r="3056" spans="1:6">
      <c r="A3056" t="s">
        <v>3996</v>
      </c>
      <c r="B3056" t="s">
        <v>4015</v>
      </c>
      <c r="C3056" s="2" t="s">
        <v>409</v>
      </c>
      <c r="D3056" s="2">
        <f t="shared" si="47"/>
        <v>32</v>
      </c>
      <c r="E3056" t="s">
        <v>7</v>
      </c>
      <c r="F3056" t="s">
        <v>4014</v>
      </c>
    </row>
    <row r="3057" spans="1:6">
      <c r="A3057" t="s">
        <v>3996</v>
      </c>
      <c r="B3057" t="s">
        <v>394</v>
      </c>
      <c r="C3057" s="2" t="s">
        <v>22</v>
      </c>
      <c r="D3057" s="2">
        <f t="shared" si="47"/>
        <v>46</v>
      </c>
      <c r="E3057" t="s">
        <v>24</v>
      </c>
      <c r="F3057" t="s">
        <v>4014</v>
      </c>
    </row>
    <row r="3058" spans="1:6">
      <c r="A3058" t="s">
        <v>3996</v>
      </c>
      <c r="B3058" t="s">
        <v>4016</v>
      </c>
      <c r="C3058" s="2" t="s">
        <v>388</v>
      </c>
      <c r="D3058" s="2">
        <f t="shared" si="47"/>
        <v>68</v>
      </c>
      <c r="E3058" t="s">
        <v>24</v>
      </c>
      <c r="F3058" t="s">
        <v>4014</v>
      </c>
    </row>
    <row r="3059" spans="1:6">
      <c r="A3059" t="s">
        <v>3996</v>
      </c>
      <c r="B3059" t="s">
        <v>1359</v>
      </c>
      <c r="C3059" s="2" t="s">
        <v>20</v>
      </c>
      <c r="D3059" s="2">
        <f t="shared" si="47"/>
        <v>50</v>
      </c>
      <c r="E3059" t="s">
        <v>24</v>
      </c>
      <c r="F3059" t="s">
        <v>4014</v>
      </c>
    </row>
    <row r="3060" spans="1:6">
      <c r="A3060" t="s">
        <v>3996</v>
      </c>
      <c r="B3060" t="s">
        <v>4017</v>
      </c>
      <c r="C3060" s="2" t="s">
        <v>388</v>
      </c>
      <c r="D3060" s="2">
        <f t="shared" si="47"/>
        <v>68</v>
      </c>
      <c r="E3060" t="s">
        <v>7</v>
      </c>
      <c r="F3060" t="s">
        <v>4014</v>
      </c>
    </row>
    <row r="3061" spans="1:6">
      <c r="A3061" t="s">
        <v>3996</v>
      </c>
      <c r="B3061" t="s">
        <v>623</v>
      </c>
      <c r="C3061" s="2" t="s">
        <v>409</v>
      </c>
      <c r="D3061" s="2">
        <f t="shared" si="47"/>
        <v>32</v>
      </c>
      <c r="E3061" t="s">
        <v>24</v>
      </c>
      <c r="F3061" t="s">
        <v>4014</v>
      </c>
    </row>
    <row r="3062" spans="1:6">
      <c r="A3062" t="s">
        <v>4018</v>
      </c>
      <c r="B3062" t="s">
        <v>4019</v>
      </c>
      <c r="C3062" s="2" t="s">
        <v>1523</v>
      </c>
      <c r="D3062" s="2">
        <f t="shared" si="47"/>
        <v>11</v>
      </c>
      <c r="E3062" t="s">
        <v>7</v>
      </c>
      <c r="F3062" t="s">
        <v>4014</v>
      </c>
    </row>
    <row r="3063" spans="1:6">
      <c r="A3063" t="s">
        <v>4018</v>
      </c>
      <c r="B3063" t="s">
        <v>4020</v>
      </c>
      <c r="C3063" s="2" t="s">
        <v>1523</v>
      </c>
      <c r="D3063" s="2">
        <f t="shared" si="47"/>
        <v>11</v>
      </c>
      <c r="E3063" t="s">
        <v>7</v>
      </c>
      <c r="F3063" t="s">
        <v>4014</v>
      </c>
    </row>
    <row r="3064" spans="1:6">
      <c r="A3064" t="s">
        <v>4018</v>
      </c>
      <c r="B3064" t="s">
        <v>4021</v>
      </c>
      <c r="C3064" s="2" t="s">
        <v>4006</v>
      </c>
      <c r="D3064" s="2">
        <f t="shared" si="47"/>
        <v>5</v>
      </c>
      <c r="E3064" t="s">
        <v>7</v>
      </c>
      <c r="F3064" t="s">
        <v>4014</v>
      </c>
    </row>
    <row r="3065" spans="1:6">
      <c r="A3065" t="s">
        <v>4018</v>
      </c>
      <c r="B3065" t="s">
        <v>4022</v>
      </c>
      <c r="C3065" s="2" t="s">
        <v>388</v>
      </c>
      <c r="D3065" s="2">
        <f t="shared" si="47"/>
        <v>68</v>
      </c>
      <c r="E3065" t="s">
        <v>7</v>
      </c>
      <c r="F3065" t="s">
        <v>4014</v>
      </c>
    </row>
    <row r="3066" spans="1:6">
      <c r="A3066" t="s">
        <v>4018</v>
      </c>
      <c r="B3066" t="s">
        <v>4023</v>
      </c>
      <c r="C3066" s="2" t="s">
        <v>4006</v>
      </c>
      <c r="D3066" s="2">
        <f t="shared" si="47"/>
        <v>5</v>
      </c>
      <c r="E3066" t="s">
        <v>7</v>
      </c>
      <c r="F3066" t="s">
        <v>4014</v>
      </c>
    </row>
    <row r="3067" spans="1:6">
      <c r="A3067" t="s">
        <v>4018</v>
      </c>
      <c r="B3067" t="s">
        <v>4024</v>
      </c>
      <c r="C3067" s="2" t="s">
        <v>20</v>
      </c>
      <c r="D3067" s="2">
        <f t="shared" si="47"/>
        <v>50</v>
      </c>
      <c r="E3067" t="s">
        <v>24</v>
      </c>
      <c r="F3067" t="s">
        <v>4014</v>
      </c>
    </row>
    <row r="3068" spans="1:6">
      <c r="A3068" t="s">
        <v>4018</v>
      </c>
      <c r="B3068" t="s">
        <v>4025</v>
      </c>
      <c r="C3068" s="2" t="s">
        <v>388</v>
      </c>
      <c r="D3068" s="2">
        <f t="shared" si="47"/>
        <v>68</v>
      </c>
      <c r="E3068" t="s">
        <v>24</v>
      </c>
      <c r="F3068" t="s">
        <v>4014</v>
      </c>
    </row>
    <row r="3069" spans="1:6">
      <c r="A3069" t="s">
        <v>4018</v>
      </c>
      <c r="B3069" t="s">
        <v>4026</v>
      </c>
      <c r="C3069" s="2" t="s">
        <v>388</v>
      </c>
      <c r="D3069" s="2">
        <f t="shared" si="47"/>
        <v>68</v>
      </c>
      <c r="E3069" t="s">
        <v>7</v>
      </c>
      <c r="F3069" t="s">
        <v>4014</v>
      </c>
    </row>
    <row r="3070" spans="1:6">
      <c r="A3070" t="s">
        <v>4018</v>
      </c>
      <c r="B3070" t="s">
        <v>4027</v>
      </c>
      <c r="C3070" s="2" t="s">
        <v>404</v>
      </c>
      <c r="D3070" s="2">
        <f t="shared" si="47"/>
        <v>3</v>
      </c>
      <c r="E3070" t="s">
        <v>7</v>
      </c>
      <c r="F3070" t="s">
        <v>4014</v>
      </c>
    </row>
    <row r="3071" spans="1:6">
      <c r="A3071" t="s">
        <v>4018</v>
      </c>
      <c r="B3071" t="s">
        <v>4028</v>
      </c>
      <c r="C3071" s="2" t="s">
        <v>388</v>
      </c>
      <c r="D3071" s="2">
        <f t="shared" si="47"/>
        <v>68</v>
      </c>
      <c r="E3071" t="s">
        <v>24</v>
      </c>
      <c r="F3071" t="s">
        <v>4014</v>
      </c>
    </row>
    <row r="3072" spans="1:6">
      <c r="A3072" t="s">
        <v>4018</v>
      </c>
      <c r="B3072" t="s">
        <v>3980</v>
      </c>
      <c r="C3072" s="2" t="s">
        <v>388</v>
      </c>
      <c r="D3072" s="2">
        <f t="shared" si="47"/>
        <v>68</v>
      </c>
      <c r="E3072" t="s">
        <v>7</v>
      </c>
      <c r="F3072" t="s">
        <v>4014</v>
      </c>
    </row>
    <row r="3073" spans="1:6">
      <c r="A3073" t="s">
        <v>4018</v>
      </c>
      <c r="B3073" t="s">
        <v>4029</v>
      </c>
      <c r="C3073" s="2" t="s">
        <v>4006</v>
      </c>
      <c r="D3073" s="2">
        <f t="shared" si="47"/>
        <v>5</v>
      </c>
      <c r="E3073" t="s">
        <v>7</v>
      </c>
      <c r="F3073" t="s">
        <v>4014</v>
      </c>
    </row>
    <row r="3074" spans="1:6">
      <c r="A3074" t="s">
        <v>4018</v>
      </c>
      <c r="B3074" t="s">
        <v>4030</v>
      </c>
      <c r="C3074" s="2" t="s">
        <v>4006</v>
      </c>
      <c r="D3074" s="2">
        <f t="shared" si="47"/>
        <v>5</v>
      </c>
      <c r="E3074" t="s">
        <v>7</v>
      </c>
      <c r="F3074" t="s">
        <v>4014</v>
      </c>
    </row>
    <row r="3075" spans="1:6">
      <c r="A3075" t="s">
        <v>4018</v>
      </c>
      <c r="B3075" t="s">
        <v>4031</v>
      </c>
      <c r="C3075" s="2" t="s">
        <v>395</v>
      </c>
      <c r="D3075" s="2">
        <f t="shared" ref="D3075:D3135" si="48">COUNTIF($C$2:$C$3136,$C3075)</f>
        <v>15</v>
      </c>
      <c r="E3075" t="s">
        <v>7</v>
      </c>
      <c r="F3075" t="s">
        <v>4014</v>
      </c>
    </row>
    <row r="3076" spans="1:6">
      <c r="A3076" t="s">
        <v>4018</v>
      </c>
      <c r="B3076" t="s">
        <v>4032</v>
      </c>
      <c r="C3076" s="2" t="s">
        <v>557</v>
      </c>
      <c r="D3076" s="2">
        <f t="shared" si="48"/>
        <v>2</v>
      </c>
      <c r="E3076" t="s">
        <v>7</v>
      </c>
      <c r="F3076" t="s">
        <v>4014</v>
      </c>
    </row>
    <row r="3077" spans="1:6">
      <c r="A3077" t="s">
        <v>4018</v>
      </c>
      <c r="B3077" t="s">
        <v>4033</v>
      </c>
      <c r="C3077" s="2" t="s">
        <v>388</v>
      </c>
      <c r="D3077" s="2">
        <f t="shared" si="48"/>
        <v>68</v>
      </c>
      <c r="E3077" t="s">
        <v>7</v>
      </c>
      <c r="F3077" t="s">
        <v>4014</v>
      </c>
    </row>
    <row r="3078" spans="1:6">
      <c r="A3078" t="s">
        <v>4018</v>
      </c>
      <c r="B3078" t="s">
        <v>4034</v>
      </c>
      <c r="C3078" s="2" t="s">
        <v>10</v>
      </c>
      <c r="D3078" s="2">
        <f t="shared" si="48"/>
        <v>98</v>
      </c>
      <c r="E3078" t="s">
        <v>7</v>
      </c>
      <c r="F3078" t="s">
        <v>4014</v>
      </c>
    </row>
    <row r="3079" spans="1:6">
      <c r="A3079" t="s">
        <v>4018</v>
      </c>
      <c r="B3079" t="s">
        <v>4035</v>
      </c>
      <c r="C3079" s="2" t="s">
        <v>938</v>
      </c>
      <c r="D3079" s="2">
        <f t="shared" si="48"/>
        <v>6</v>
      </c>
      <c r="E3079" t="s">
        <v>7</v>
      </c>
      <c r="F3079" t="s">
        <v>4014</v>
      </c>
    </row>
    <row r="3080" spans="1:6">
      <c r="A3080" t="s">
        <v>4018</v>
      </c>
      <c r="B3080" t="s">
        <v>4036</v>
      </c>
      <c r="C3080" s="2" t="s">
        <v>1523</v>
      </c>
      <c r="D3080" s="2">
        <f t="shared" si="48"/>
        <v>11</v>
      </c>
      <c r="E3080" t="s">
        <v>7</v>
      </c>
      <c r="F3080" t="s">
        <v>4014</v>
      </c>
    </row>
    <row r="3081" spans="1:6">
      <c r="A3081" t="s">
        <v>4018</v>
      </c>
      <c r="B3081" t="s">
        <v>4037</v>
      </c>
      <c r="C3081" s="2" t="s">
        <v>388</v>
      </c>
      <c r="D3081" s="2">
        <f t="shared" si="48"/>
        <v>68</v>
      </c>
      <c r="E3081" t="s">
        <v>24</v>
      </c>
      <c r="F3081" t="s">
        <v>4014</v>
      </c>
    </row>
    <row r="3082" spans="1:6">
      <c r="A3082" t="s">
        <v>4038</v>
      </c>
      <c r="B3082" t="s">
        <v>4039</v>
      </c>
      <c r="C3082" s="2" t="s">
        <v>22</v>
      </c>
      <c r="D3082" s="2">
        <f t="shared" si="48"/>
        <v>46</v>
      </c>
      <c r="E3082" t="s">
        <v>37</v>
      </c>
      <c r="F3082" t="s">
        <v>4014</v>
      </c>
    </row>
    <row r="3083" spans="1:6">
      <c r="A3083" t="s">
        <v>4038</v>
      </c>
      <c r="B3083" t="s">
        <v>4040</v>
      </c>
      <c r="C3083" s="2" t="s">
        <v>1523</v>
      </c>
      <c r="D3083" s="2">
        <f t="shared" si="48"/>
        <v>11</v>
      </c>
      <c r="E3083" t="s">
        <v>7</v>
      </c>
      <c r="F3083" t="s">
        <v>4014</v>
      </c>
    </row>
    <row r="3084" spans="1:6">
      <c r="A3084" t="s">
        <v>4038</v>
      </c>
      <c r="B3084" t="s">
        <v>4041</v>
      </c>
      <c r="C3084" s="2" t="s">
        <v>1523</v>
      </c>
      <c r="D3084" s="2">
        <f t="shared" si="48"/>
        <v>11</v>
      </c>
      <c r="E3084" t="s">
        <v>24</v>
      </c>
      <c r="F3084" t="s">
        <v>4014</v>
      </c>
    </row>
    <row r="3085" spans="1:6">
      <c r="A3085" t="s">
        <v>4038</v>
      </c>
      <c r="B3085" t="s">
        <v>4042</v>
      </c>
      <c r="C3085" s="2" t="s">
        <v>1523</v>
      </c>
      <c r="D3085" s="2">
        <f t="shared" si="48"/>
        <v>11</v>
      </c>
      <c r="E3085" t="s">
        <v>7</v>
      </c>
      <c r="F3085" t="s">
        <v>4014</v>
      </c>
    </row>
    <row r="3086" spans="1:6">
      <c r="A3086" t="s">
        <v>4038</v>
      </c>
      <c r="B3086" t="s">
        <v>4043</v>
      </c>
      <c r="C3086" s="2" t="s">
        <v>3978</v>
      </c>
      <c r="D3086" s="2">
        <f t="shared" si="48"/>
        <v>3</v>
      </c>
      <c r="E3086" t="s">
        <v>7</v>
      </c>
      <c r="F3086" t="s">
        <v>4014</v>
      </c>
    </row>
    <row r="3087" spans="1:6">
      <c r="A3087" t="s">
        <v>4038</v>
      </c>
      <c r="B3087" t="s">
        <v>4044</v>
      </c>
      <c r="C3087" s="2" t="s">
        <v>1542</v>
      </c>
      <c r="D3087" s="2">
        <f t="shared" si="48"/>
        <v>6</v>
      </c>
      <c r="E3087" t="s">
        <v>24</v>
      </c>
      <c r="F3087" t="s">
        <v>4014</v>
      </c>
    </row>
    <row r="3088" spans="1:6">
      <c r="A3088" t="s">
        <v>4038</v>
      </c>
      <c r="B3088" t="s">
        <v>4045</v>
      </c>
      <c r="C3088" s="2" t="s">
        <v>388</v>
      </c>
      <c r="D3088" s="2">
        <f t="shared" si="48"/>
        <v>68</v>
      </c>
      <c r="E3088" t="s">
        <v>7</v>
      </c>
      <c r="F3088" t="s">
        <v>4014</v>
      </c>
    </row>
    <row r="3089" spans="1:6">
      <c r="A3089" t="s">
        <v>4038</v>
      </c>
      <c r="B3089" t="s">
        <v>3998</v>
      </c>
      <c r="C3089" s="2" t="s">
        <v>20</v>
      </c>
      <c r="D3089" s="2">
        <f t="shared" si="48"/>
        <v>50</v>
      </c>
      <c r="E3089" t="s">
        <v>7</v>
      </c>
      <c r="F3089" t="s">
        <v>4014</v>
      </c>
    </row>
    <row r="3090" spans="1:6">
      <c r="A3090" t="s">
        <v>4038</v>
      </c>
      <c r="B3090" t="s">
        <v>4046</v>
      </c>
      <c r="C3090" s="2" t="s">
        <v>10</v>
      </c>
      <c r="D3090" s="2">
        <f t="shared" si="48"/>
        <v>98</v>
      </c>
      <c r="E3090" t="s">
        <v>7</v>
      </c>
      <c r="F3090" t="s">
        <v>4014</v>
      </c>
    </row>
    <row r="3091" spans="1:6">
      <c r="A3091" t="s">
        <v>4038</v>
      </c>
      <c r="B3091" t="s">
        <v>4047</v>
      </c>
      <c r="C3091" s="2" t="s">
        <v>388</v>
      </c>
      <c r="D3091" s="2">
        <f t="shared" si="48"/>
        <v>68</v>
      </c>
      <c r="E3091" t="s">
        <v>7</v>
      </c>
      <c r="F3091" t="s">
        <v>4014</v>
      </c>
    </row>
    <row r="3092" spans="1:6">
      <c r="A3092" t="s">
        <v>4038</v>
      </c>
      <c r="B3092" t="s">
        <v>4048</v>
      </c>
      <c r="C3092" s="2" t="s">
        <v>10</v>
      </c>
      <c r="D3092" s="2">
        <f t="shared" si="48"/>
        <v>98</v>
      </c>
      <c r="E3092" t="s">
        <v>7</v>
      </c>
      <c r="F3092" t="s">
        <v>4014</v>
      </c>
    </row>
    <row r="3093" spans="1:6">
      <c r="A3093" t="s">
        <v>4038</v>
      </c>
      <c r="B3093" t="s">
        <v>4049</v>
      </c>
      <c r="C3093" s="2" t="s">
        <v>392</v>
      </c>
      <c r="D3093" s="2">
        <f t="shared" si="48"/>
        <v>3</v>
      </c>
      <c r="E3093" t="s">
        <v>7</v>
      </c>
      <c r="F3093" t="s">
        <v>4014</v>
      </c>
    </row>
    <row r="3094" spans="1:6">
      <c r="A3094" t="s">
        <v>4038</v>
      </c>
      <c r="B3094" t="s">
        <v>4050</v>
      </c>
      <c r="C3094" s="2" t="s">
        <v>388</v>
      </c>
      <c r="D3094" s="2">
        <f t="shared" si="48"/>
        <v>68</v>
      </c>
      <c r="E3094" t="s">
        <v>7</v>
      </c>
      <c r="F3094" t="s">
        <v>4014</v>
      </c>
    </row>
    <row r="3095" spans="1:6">
      <c r="A3095" t="s">
        <v>4038</v>
      </c>
      <c r="B3095" t="s">
        <v>4051</v>
      </c>
      <c r="C3095" s="2" t="s">
        <v>3978</v>
      </c>
      <c r="D3095" s="2">
        <f t="shared" si="48"/>
        <v>3</v>
      </c>
      <c r="E3095" t="s">
        <v>7</v>
      </c>
      <c r="F3095" t="s">
        <v>4014</v>
      </c>
    </row>
    <row r="3096" spans="1:6">
      <c r="A3096" t="s">
        <v>4038</v>
      </c>
      <c r="B3096" t="s">
        <v>4053</v>
      </c>
      <c r="C3096" s="2" t="s">
        <v>4052</v>
      </c>
      <c r="D3096" s="2">
        <f t="shared" si="48"/>
        <v>1</v>
      </c>
      <c r="E3096" t="s">
        <v>7</v>
      </c>
      <c r="F3096" t="s">
        <v>4014</v>
      </c>
    </row>
    <row r="3097" spans="1:6">
      <c r="A3097" t="s">
        <v>4038</v>
      </c>
      <c r="B3097" t="s">
        <v>4054</v>
      </c>
      <c r="C3097" s="2" t="s">
        <v>603</v>
      </c>
      <c r="D3097" s="2">
        <f t="shared" si="48"/>
        <v>2</v>
      </c>
      <c r="E3097" t="s">
        <v>7</v>
      </c>
      <c r="F3097" t="s">
        <v>4014</v>
      </c>
    </row>
    <row r="3098" spans="1:6">
      <c r="A3098" t="s">
        <v>4038</v>
      </c>
      <c r="B3098" t="s">
        <v>4055</v>
      </c>
      <c r="C3098" s="2" t="s">
        <v>1542</v>
      </c>
      <c r="D3098" s="2">
        <f t="shared" si="48"/>
        <v>6</v>
      </c>
      <c r="E3098" t="s">
        <v>7</v>
      </c>
      <c r="F3098" t="s">
        <v>4014</v>
      </c>
    </row>
    <row r="3099" spans="1:6">
      <c r="A3099" t="s">
        <v>4038</v>
      </c>
      <c r="B3099" t="s">
        <v>4057</v>
      </c>
      <c r="C3099" s="2" t="s">
        <v>6</v>
      </c>
      <c r="D3099" s="2">
        <f t="shared" si="48"/>
        <v>216</v>
      </c>
      <c r="E3099" t="s">
        <v>7</v>
      </c>
      <c r="F3099" t="s">
        <v>4056</v>
      </c>
    </row>
    <row r="3100" spans="1:6">
      <c r="A3100" t="s">
        <v>4038</v>
      </c>
      <c r="B3100" t="s">
        <v>4058</v>
      </c>
      <c r="C3100" s="2" t="s">
        <v>251</v>
      </c>
      <c r="D3100" s="2">
        <f t="shared" si="48"/>
        <v>675</v>
      </c>
      <c r="E3100" t="s">
        <v>7</v>
      </c>
      <c r="F3100" t="s">
        <v>4056</v>
      </c>
    </row>
    <row r="3101" spans="1:6">
      <c r="A3101" t="s">
        <v>4038</v>
      </c>
      <c r="B3101" t="s">
        <v>4060</v>
      </c>
      <c r="C3101" s="2" t="s">
        <v>724</v>
      </c>
      <c r="D3101" s="2">
        <f t="shared" si="48"/>
        <v>4</v>
      </c>
      <c r="E3101" t="s">
        <v>7</v>
      </c>
      <c r="F3101" t="s">
        <v>4059</v>
      </c>
    </row>
    <row r="3102" spans="1:6">
      <c r="A3102" t="s">
        <v>4061</v>
      </c>
      <c r="B3102" t="s">
        <v>4062</v>
      </c>
      <c r="C3102" s="2" t="s">
        <v>20</v>
      </c>
      <c r="D3102" s="2">
        <f t="shared" si="48"/>
        <v>50</v>
      </c>
      <c r="E3102" t="s">
        <v>7</v>
      </c>
      <c r="F3102" t="s">
        <v>4059</v>
      </c>
    </row>
    <row r="3103" spans="1:6">
      <c r="A3103" t="s">
        <v>4061</v>
      </c>
      <c r="B3103" t="s">
        <v>4063</v>
      </c>
      <c r="C3103" s="2" t="s">
        <v>385</v>
      </c>
      <c r="D3103" s="2">
        <f t="shared" si="48"/>
        <v>425</v>
      </c>
      <c r="E3103" t="s">
        <v>7</v>
      </c>
      <c r="F3103" t="s">
        <v>4056</v>
      </c>
    </row>
    <row r="3104" spans="1:6">
      <c r="A3104" t="s">
        <v>4061</v>
      </c>
      <c r="B3104" t="s">
        <v>4064</v>
      </c>
      <c r="C3104" s="2" t="s">
        <v>385</v>
      </c>
      <c r="D3104" s="2">
        <f t="shared" si="48"/>
        <v>425</v>
      </c>
      <c r="E3104" t="s">
        <v>24</v>
      </c>
      <c r="F3104" t="s">
        <v>4056</v>
      </c>
    </row>
    <row r="3105" spans="1:6">
      <c r="A3105" t="s">
        <v>4061</v>
      </c>
      <c r="B3105" t="s">
        <v>4065</v>
      </c>
      <c r="C3105" s="2" t="s">
        <v>6</v>
      </c>
      <c r="D3105" s="2">
        <f t="shared" si="48"/>
        <v>216</v>
      </c>
      <c r="E3105" t="s">
        <v>24</v>
      </c>
      <c r="F3105" t="s">
        <v>4056</v>
      </c>
    </row>
    <row r="3106" spans="1:6">
      <c r="A3106" t="s">
        <v>4061</v>
      </c>
      <c r="B3106" t="s">
        <v>4066</v>
      </c>
      <c r="C3106" s="2" t="s">
        <v>6</v>
      </c>
      <c r="D3106" s="2">
        <f t="shared" si="48"/>
        <v>216</v>
      </c>
      <c r="E3106" t="s">
        <v>7</v>
      </c>
      <c r="F3106" t="s">
        <v>4056</v>
      </c>
    </row>
    <row r="3107" spans="1:6">
      <c r="A3107" t="s">
        <v>4061</v>
      </c>
      <c r="B3107" t="s">
        <v>4067</v>
      </c>
      <c r="C3107" s="2" t="s">
        <v>6</v>
      </c>
      <c r="D3107" s="2">
        <f t="shared" si="48"/>
        <v>216</v>
      </c>
      <c r="E3107" t="s">
        <v>7</v>
      </c>
      <c r="F3107" t="s">
        <v>4056</v>
      </c>
    </row>
    <row r="3108" spans="1:6">
      <c r="A3108" t="s">
        <v>4061</v>
      </c>
      <c r="B3108" t="s">
        <v>4068</v>
      </c>
      <c r="C3108" s="2" t="s">
        <v>251</v>
      </c>
      <c r="D3108" s="2">
        <f t="shared" si="48"/>
        <v>675</v>
      </c>
      <c r="E3108" t="s">
        <v>24</v>
      </c>
      <c r="F3108" t="s">
        <v>4059</v>
      </c>
    </row>
    <row r="3109" spans="1:6">
      <c r="A3109" t="s">
        <v>4061</v>
      </c>
      <c r="B3109" t="s">
        <v>4069</v>
      </c>
      <c r="C3109" s="2" t="s">
        <v>6</v>
      </c>
      <c r="D3109" s="2">
        <f t="shared" si="48"/>
        <v>216</v>
      </c>
      <c r="E3109" t="s">
        <v>7</v>
      </c>
      <c r="F3109" t="s">
        <v>4056</v>
      </c>
    </row>
    <row r="3110" spans="1:6">
      <c r="A3110" t="s">
        <v>4061</v>
      </c>
      <c r="B3110" t="s">
        <v>4070</v>
      </c>
      <c r="C3110" s="2" t="s">
        <v>20</v>
      </c>
      <c r="D3110" s="2">
        <f t="shared" si="48"/>
        <v>50</v>
      </c>
      <c r="E3110" t="s">
        <v>7</v>
      </c>
      <c r="F3110" t="s">
        <v>4056</v>
      </c>
    </row>
    <row r="3111" spans="1:6">
      <c r="A3111" t="s">
        <v>4061</v>
      </c>
      <c r="B3111" t="s">
        <v>4071</v>
      </c>
      <c r="C3111" s="2" t="s">
        <v>385</v>
      </c>
      <c r="D3111" s="2">
        <f t="shared" si="48"/>
        <v>425</v>
      </c>
      <c r="E3111" t="s">
        <v>24</v>
      </c>
      <c r="F3111" t="s">
        <v>4059</v>
      </c>
    </row>
    <row r="3112" spans="1:6">
      <c r="A3112" t="s">
        <v>4061</v>
      </c>
      <c r="B3112" t="s">
        <v>4072</v>
      </c>
      <c r="C3112" s="2" t="s">
        <v>251</v>
      </c>
      <c r="D3112" s="2">
        <f t="shared" si="48"/>
        <v>675</v>
      </c>
      <c r="E3112" t="s">
        <v>7</v>
      </c>
      <c r="F3112" t="s">
        <v>4059</v>
      </c>
    </row>
    <row r="3113" spans="1:6">
      <c r="A3113" t="s">
        <v>4061</v>
      </c>
      <c r="B3113" t="s">
        <v>4074</v>
      </c>
      <c r="C3113" s="2" t="s">
        <v>385</v>
      </c>
      <c r="D3113" s="2">
        <f t="shared" si="48"/>
        <v>425</v>
      </c>
      <c r="E3113" t="s">
        <v>7</v>
      </c>
      <c r="F3113" t="s">
        <v>4073</v>
      </c>
    </row>
    <row r="3114" spans="1:6">
      <c r="A3114" t="s">
        <v>4061</v>
      </c>
      <c r="B3114" t="s">
        <v>4076</v>
      </c>
      <c r="C3114" s="2" t="s">
        <v>297</v>
      </c>
      <c r="D3114" s="2">
        <f t="shared" si="48"/>
        <v>36</v>
      </c>
      <c r="E3114" t="s">
        <v>7</v>
      </c>
      <c r="F3114" t="s">
        <v>4075</v>
      </c>
    </row>
    <row r="3115" spans="1:6">
      <c r="A3115" t="s">
        <v>4061</v>
      </c>
      <c r="B3115" t="s">
        <v>4077</v>
      </c>
      <c r="C3115" s="2" t="s">
        <v>10</v>
      </c>
      <c r="D3115" s="2">
        <f t="shared" si="48"/>
        <v>98</v>
      </c>
      <c r="E3115" t="s">
        <v>24</v>
      </c>
      <c r="F3115" t="s">
        <v>4075</v>
      </c>
    </row>
    <row r="3116" spans="1:6">
      <c r="A3116" t="s">
        <v>4061</v>
      </c>
      <c r="B3116" t="s">
        <v>4078</v>
      </c>
      <c r="C3116" s="2" t="s">
        <v>702</v>
      </c>
      <c r="D3116" s="2">
        <f t="shared" si="48"/>
        <v>30</v>
      </c>
      <c r="E3116" t="s">
        <v>7</v>
      </c>
      <c r="F3116" t="s">
        <v>4075</v>
      </c>
    </row>
    <row r="3117" spans="1:6">
      <c r="A3117" t="s">
        <v>4061</v>
      </c>
      <c r="B3117" t="s">
        <v>4079</v>
      </c>
      <c r="C3117" s="2" t="s">
        <v>251</v>
      </c>
      <c r="D3117" s="2">
        <f t="shared" si="48"/>
        <v>675</v>
      </c>
      <c r="E3117" t="s">
        <v>7</v>
      </c>
      <c r="F3117" t="s">
        <v>4075</v>
      </c>
    </row>
    <row r="3118" spans="1:6">
      <c r="A3118" t="s">
        <v>4061</v>
      </c>
      <c r="B3118" t="s">
        <v>4081</v>
      </c>
      <c r="C3118" s="2" t="s">
        <v>251</v>
      </c>
      <c r="D3118" s="2">
        <f t="shared" si="48"/>
        <v>675</v>
      </c>
      <c r="E3118" t="s">
        <v>7</v>
      </c>
      <c r="F3118" t="s">
        <v>4080</v>
      </c>
    </row>
    <row r="3119" spans="1:6">
      <c r="A3119" t="s">
        <v>4061</v>
      </c>
      <c r="B3119" t="s">
        <v>4082</v>
      </c>
      <c r="C3119" s="2" t="s">
        <v>251</v>
      </c>
      <c r="D3119" s="2">
        <f t="shared" si="48"/>
        <v>675</v>
      </c>
      <c r="E3119" t="s">
        <v>7</v>
      </c>
      <c r="F3119" t="s">
        <v>4080</v>
      </c>
    </row>
    <row r="3120" spans="1:6">
      <c r="A3120" t="s">
        <v>4061</v>
      </c>
      <c r="B3120" t="s">
        <v>4084</v>
      </c>
      <c r="C3120" s="2" t="s">
        <v>244</v>
      </c>
      <c r="D3120" s="2">
        <f t="shared" si="48"/>
        <v>202</v>
      </c>
      <c r="E3120" t="s">
        <v>7</v>
      </c>
      <c r="F3120" t="s">
        <v>4083</v>
      </c>
    </row>
    <row r="3121" spans="1:6">
      <c r="A3121" t="s">
        <v>4061</v>
      </c>
      <c r="B3121" t="s">
        <v>4085</v>
      </c>
      <c r="C3121" s="2" t="s">
        <v>422</v>
      </c>
      <c r="D3121" s="2">
        <f t="shared" si="48"/>
        <v>72</v>
      </c>
      <c r="E3121" t="s">
        <v>7</v>
      </c>
      <c r="F3121" t="s">
        <v>4083</v>
      </c>
    </row>
    <row r="3122" spans="1:6">
      <c r="A3122" t="s">
        <v>4086</v>
      </c>
      <c r="B3122" t="s">
        <v>4087</v>
      </c>
      <c r="C3122" s="2" t="s">
        <v>938</v>
      </c>
      <c r="D3122" s="2">
        <f t="shared" si="48"/>
        <v>6</v>
      </c>
      <c r="E3122" t="s">
        <v>7</v>
      </c>
      <c r="F3122" t="s">
        <v>4083</v>
      </c>
    </row>
    <row r="3123" spans="1:6">
      <c r="A3123" t="s">
        <v>4086</v>
      </c>
      <c r="B3123" t="s">
        <v>4088</v>
      </c>
      <c r="C3123" s="2" t="s">
        <v>6</v>
      </c>
      <c r="D3123" s="2">
        <f t="shared" si="48"/>
        <v>216</v>
      </c>
      <c r="E3123" t="s">
        <v>7</v>
      </c>
      <c r="F3123" t="s">
        <v>4083</v>
      </c>
    </row>
    <row r="3124" spans="1:6">
      <c r="A3124" t="s">
        <v>4086</v>
      </c>
      <c r="B3124" t="s">
        <v>4089</v>
      </c>
      <c r="C3124" s="2" t="s">
        <v>241</v>
      </c>
      <c r="D3124" s="2">
        <f t="shared" si="48"/>
        <v>189</v>
      </c>
      <c r="E3124" t="s">
        <v>7</v>
      </c>
      <c r="F3124" t="s">
        <v>4083</v>
      </c>
    </row>
    <row r="3125" spans="1:6">
      <c r="A3125" t="s">
        <v>4086</v>
      </c>
      <c r="B3125" t="s">
        <v>4090</v>
      </c>
      <c r="C3125" s="2" t="s">
        <v>251</v>
      </c>
      <c r="D3125" s="2">
        <f t="shared" si="48"/>
        <v>675</v>
      </c>
      <c r="E3125" t="s">
        <v>24</v>
      </c>
      <c r="F3125" t="s">
        <v>4083</v>
      </c>
    </row>
    <row r="3126" spans="1:6">
      <c r="A3126" t="s">
        <v>4086</v>
      </c>
      <c r="B3126" t="s">
        <v>4091</v>
      </c>
      <c r="C3126" s="2" t="s">
        <v>244</v>
      </c>
      <c r="D3126" s="2">
        <f t="shared" si="48"/>
        <v>202</v>
      </c>
      <c r="E3126" t="s">
        <v>24</v>
      </c>
      <c r="F3126" t="s">
        <v>4083</v>
      </c>
    </row>
    <row r="3127" spans="1:6">
      <c r="A3127" t="s">
        <v>4086</v>
      </c>
      <c r="B3127" t="s">
        <v>4092</v>
      </c>
      <c r="C3127" s="2" t="s">
        <v>251</v>
      </c>
      <c r="D3127" s="2">
        <f t="shared" si="48"/>
        <v>675</v>
      </c>
      <c r="E3127" t="s">
        <v>7</v>
      </c>
      <c r="F3127" t="s">
        <v>4083</v>
      </c>
    </row>
    <row r="3128" spans="1:6">
      <c r="A3128" t="s">
        <v>4086</v>
      </c>
      <c r="B3128" t="s">
        <v>4094</v>
      </c>
      <c r="C3128" s="2" t="s">
        <v>244</v>
      </c>
      <c r="D3128" s="2">
        <f t="shared" si="48"/>
        <v>202</v>
      </c>
      <c r="E3128" t="s">
        <v>7</v>
      </c>
      <c r="F3128" t="s">
        <v>4093</v>
      </c>
    </row>
    <row r="3129" spans="1:6">
      <c r="A3129" t="s">
        <v>4086</v>
      </c>
      <c r="B3129" t="s">
        <v>4095</v>
      </c>
      <c r="C3129" s="2" t="s">
        <v>251</v>
      </c>
      <c r="D3129" s="2">
        <f t="shared" si="48"/>
        <v>675</v>
      </c>
      <c r="E3129" t="s">
        <v>7</v>
      </c>
      <c r="F3129" t="s">
        <v>4093</v>
      </c>
    </row>
    <row r="3130" spans="1:6">
      <c r="A3130" t="s">
        <v>4086</v>
      </c>
      <c r="B3130" t="s">
        <v>4096</v>
      </c>
      <c r="C3130" s="2" t="s">
        <v>244</v>
      </c>
      <c r="D3130" s="2">
        <f t="shared" si="48"/>
        <v>202</v>
      </c>
      <c r="E3130" t="s">
        <v>37</v>
      </c>
      <c r="F3130" t="s">
        <v>4083</v>
      </c>
    </row>
    <row r="3131" spans="1:6">
      <c r="A3131" t="s">
        <v>4086</v>
      </c>
      <c r="B3131" t="s">
        <v>4097</v>
      </c>
      <c r="C3131" s="2" t="s">
        <v>422</v>
      </c>
      <c r="D3131" s="2">
        <f t="shared" si="48"/>
        <v>72</v>
      </c>
      <c r="E3131" t="s">
        <v>7</v>
      </c>
      <c r="F3131" t="s">
        <v>4093</v>
      </c>
    </row>
    <row r="3132" spans="1:6">
      <c r="A3132" t="s">
        <v>4086</v>
      </c>
      <c r="B3132" t="s">
        <v>4098</v>
      </c>
      <c r="C3132" s="2" t="s">
        <v>385</v>
      </c>
      <c r="D3132" s="2">
        <f t="shared" si="48"/>
        <v>425</v>
      </c>
      <c r="E3132" t="s">
        <v>24</v>
      </c>
      <c r="F3132" t="s">
        <v>4083</v>
      </c>
    </row>
    <row r="3133" spans="1:6">
      <c r="A3133" t="s">
        <v>4086</v>
      </c>
      <c r="B3133" t="s">
        <v>4099</v>
      </c>
      <c r="C3133" s="2" t="s">
        <v>251</v>
      </c>
      <c r="D3133" s="2">
        <f t="shared" si="48"/>
        <v>675</v>
      </c>
      <c r="E3133" t="s">
        <v>24</v>
      </c>
      <c r="F3133" t="s">
        <v>4083</v>
      </c>
    </row>
    <row r="3134" spans="1:6">
      <c r="A3134" t="s">
        <v>4086</v>
      </c>
      <c r="C3134" s="2" t="s">
        <v>385</v>
      </c>
      <c r="D3134" s="2">
        <f t="shared" si="48"/>
        <v>425</v>
      </c>
      <c r="E3134" t="s">
        <v>24</v>
      </c>
      <c r="F3134" t="s">
        <v>4093</v>
      </c>
    </row>
    <row r="3135" spans="1:6">
      <c r="A3135" t="s">
        <v>4086</v>
      </c>
      <c r="C3135" s="2" t="s">
        <v>385</v>
      </c>
      <c r="D3135" s="2">
        <f t="shared" si="48"/>
        <v>425</v>
      </c>
      <c r="E3135" t="s">
        <v>7</v>
      </c>
      <c r="F3135" t="s">
        <v>4083</v>
      </c>
    </row>
    <row r="3136" spans="1:6">
      <c r="A3136" t="s">
        <v>4086</v>
      </c>
      <c r="C3136" s="2" t="s">
        <v>385</v>
      </c>
      <c r="D3136" s="2">
        <f>COUNTIF($C$2:$C$3136,$C3136)</f>
        <v>425</v>
      </c>
      <c r="E3136" t="s">
        <v>24</v>
      </c>
      <c r="F3136" t="s">
        <v>4093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BDF9-62D1-458A-9BFE-F7FB4358CEDD}">
  <dimension ref="A1:B3136"/>
  <sheetViews>
    <sheetView workbookViewId="0">
      <selection activeCell="B3" sqref="B3"/>
    </sheetView>
  </sheetViews>
  <sheetFormatPr baseColWidth="10" defaultColWidth="9" defaultRowHeight="14"/>
  <cols>
    <col min="1" max="1" width="27.3984375" customWidth="1"/>
    <col min="2" max="2" width="24.59765625" customWidth="1"/>
  </cols>
  <sheetData>
    <row r="1" spans="1:2">
      <c r="A1" s="2" t="s">
        <v>1</v>
      </c>
      <c r="B1" s="2" t="s">
        <v>4103</v>
      </c>
    </row>
    <row r="2" spans="1:2">
      <c r="A2" s="2" t="s">
        <v>6</v>
      </c>
      <c r="B2" s="2">
        <f ca="1">COUNTIF($B$2:$B$3140,$B2)</f>
        <v>216</v>
      </c>
    </row>
    <row r="3" spans="1:2">
      <c r="A3" s="2" t="s">
        <v>10</v>
      </c>
      <c r="B3" s="2">
        <f t="shared" ref="B3:B66" ca="1" si="0">COUNTIF($B$2:$B$3140,$B3)</f>
        <v>98</v>
      </c>
    </row>
    <row r="4" spans="1:2">
      <c r="A4" s="2" t="s">
        <v>6</v>
      </c>
      <c r="B4" s="2">
        <f t="shared" ca="1" si="0"/>
        <v>216</v>
      </c>
    </row>
    <row r="5" spans="1:2">
      <c r="A5" s="2" t="s">
        <v>13</v>
      </c>
      <c r="B5" s="2">
        <f t="shared" ca="1" si="0"/>
        <v>4</v>
      </c>
    </row>
    <row r="6" spans="1:2">
      <c r="A6" s="2" t="s">
        <v>6</v>
      </c>
      <c r="B6" s="2">
        <f t="shared" ca="1" si="0"/>
        <v>216</v>
      </c>
    </row>
    <row r="7" spans="1:2">
      <c r="A7" s="2" t="s">
        <v>16</v>
      </c>
      <c r="B7" s="2">
        <f t="shared" ca="1" si="0"/>
        <v>11</v>
      </c>
    </row>
    <row r="8" spans="1:2">
      <c r="A8" s="2" t="s">
        <v>6</v>
      </c>
      <c r="B8" s="2">
        <f t="shared" ca="1" si="0"/>
        <v>216</v>
      </c>
    </row>
    <row r="9" spans="1:2">
      <c r="A9" s="2" t="s">
        <v>6</v>
      </c>
      <c r="B9" s="2">
        <f t="shared" ca="1" si="0"/>
        <v>216</v>
      </c>
    </row>
    <row r="10" spans="1:2">
      <c r="A10" s="2" t="s">
        <v>20</v>
      </c>
      <c r="B10" s="2">
        <f t="shared" ca="1" si="0"/>
        <v>50</v>
      </c>
    </row>
    <row r="11" spans="1:2">
      <c r="A11" s="2" t="s">
        <v>22</v>
      </c>
      <c r="B11" s="2">
        <f t="shared" ca="1" si="0"/>
        <v>46</v>
      </c>
    </row>
    <row r="12" spans="1:2">
      <c r="A12" s="2" t="s">
        <v>6</v>
      </c>
      <c r="B12" s="2">
        <f t="shared" ca="1" si="0"/>
        <v>216</v>
      </c>
    </row>
    <row r="13" spans="1:2">
      <c r="A13" s="2" t="s">
        <v>26</v>
      </c>
      <c r="B13" s="2">
        <f t="shared" ca="1" si="0"/>
        <v>7</v>
      </c>
    </row>
    <row r="14" spans="1:2">
      <c r="A14" s="2" t="s">
        <v>10</v>
      </c>
      <c r="B14" s="2">
        <f t="shared" ca="1" si="0"/>
        <v>98</v>
      </c>
    </row>
    <row r="15" spans="1:2">
      <c r="A15" s="2" t="s">
        <v>6</v>
      </c>
      <c r="B15" s="2">
        <f t="shared" ca="1" si="0"/>
        <v>216</v>
      </c>
    </row>
    <row r="16" spans="1:2">
      <c r="A16" s="2" t="s">
        <v>6</v>
      </c>
      <c r="B16" s="2">
        <f t="shared" ca="1" si="0"/>
        <v>216</v>
      </c>
    </row>
    <row r="17" spans="1:2">
      <c r="A17" s="2" t="s">
        <v>31</v>
      </c>
      <c r="B17" s="2">
        <f t="shared" ca="1" si="0"/>
        <v>3</v>
      </c>
    </row>
    <row r="18" spans="1:2">
      <c r="A18" s="2" t="s">
        <v>6</v>
      </c>
      <c r="B18" s="2">
        <f t="shared" ca="1" si="0"/>
        <v>216</v>
      </c>
    </row>
    <row r="19" spans="1:2">
      <c r="A19" s="2" t="s">
        <v>34</v>
      </c>
      <c r="B19" s="2">
        <f t="shared" ca="1" si="0"/>
        <v>22</v>
      </c>
    </row>
    <row r="20" spans="1:2">
      <c r="A20" s="2" t="s">
        <v>6</v>
      </c>
      <c r="B20" s="2">
        <f t="shared" ca="1" si="0"/>
        <v>216</v>
      </c>
    </row>
    <row r="21" spans="1:2">
      <c r="A21" s="2" t="s">
        <v>6</v>
      </c>
      <c r="B21" s="2">
        <f t="shared" ca="1" si="0"/>
        <v>216</v>
      </c>
    </row>
    <row r="22" spans="1:2">
      <c r="A22" s="2" t="s">
        <v>6</v>
      </c>
      <c r="B22" s="2">
        <f t="shared" ca="1" si="0"/>
        <v>216</v>
      </c>
    </row>
    <row r="23" spans="1:2">
      <c r="A23" s="2" t="s">
        <v>6</v>
      </c>
      <c r="B23" s="2">
        <f t="shared" ca="1" si="0"/>
        <v>216</v>
      </c>
    </row>
    <row r="24" spans="1:2">
      <c r="A24" s="2" t="s">
        <v>6</v>
      </c>
      <c r="B24" s="2">
        <f t="shared" ca="1" si="0"/>
        <v>216</v>
      </c>
    </row>
    <row r="25" spans="1:2">
      <c r="A25" s="2" t="s">
        <v>10</v>
      </c>
      <c r="B25" s="2">
        <f t="shared" ca="1" si="0"/>
        <v>98</v>
      </c>
    </row>
    <row r="26" spans="1:2">
      <c r="A26" s="2" t="s">
        <v>10</v>
      </c>
      <c r="B26" s="2">
        <f t="shared" ca="1" si="0"/>
        <v>98</v>
      </c>
    </row>
    <row r="27" spans="1:2">
      <c r="A27" s="2" t="s">
        <v>6</v>
      </c>
      <c r="B27" s="2">
        <f t="shared" ca="1" si="0"/>
        <v>216</v>
      </c>
    </row>
    <row r="28" spans="1:2">
      <c r="A28" s="2" t="s">
        <v>46</v>
      </c>
      <c r="B28" s="2">
        <f t="shared" ca="1" si="0"/>
        <v>10</v>
      </c>
    </row>
    <row r="29" spans="1:2">
      <c r="A29" s="2" t="s">
        <v>6</v>
      </c>
      <c r="B29" s="2">
        <f t="shared" ca="1" si="0"/>
        <v>216</v>
      </c>
    </row>
    <row r="30" spans="1:2">
      <c r="A30" s="2" t="s">
        <v>6</v>
      </c>
      <c r="B30" s="2">
        <f t="shared" ca="1" si="0"/>
        <v>216</v>
      </c>
    </row>
    <row r="31" spans="1:2">
      <c r="A31" s="2" t="s">
        <v>6</v>
      </c>
      <c r="B31" s="2">
        <f t="shared" ca="1" si="0"/>
        <v>216</v>
      </c>
    </row>
    <row r="32" spans="1:2">
      <c r="A32" s="2" t="s">
        <v>34</v>
      </c>
      <c r="B32" s="2">
        <f t="shared" ca="1" si="0"/>
        <v>22</v>
      </c>
    </row>
    <row r="33" spans="1:2">
      <c r="A33" s="2" t="s">
        <v>10</v>
      </c>
      <c r="B33" s="2">
        <f t="shared" ca="1" si="0"/>
        <v>98</v>
      </c>
    </row>
    <row r="34" spans="1:2">
      <c r="A34" s="2" t="s">
        <v>6</v>
      </c>
      <c r="B34" s="2">
        <f t="shared" ca="1" si="0"/>
        <v>216</v>
      </c>
    </row>
    <row r="35" spans="1:2">
      <c r="A35" s="2" t="s">
        <v>20</v>
      </c>
      <c r="B35" s="2">
        <f t="shared" ca="1" si="0"/>
        <v>50</v>
      </c>
    </row>
    <row r="36" spans="1:2">
      <c r="A36" s="2" t="s">
        <v>10</v>
      </c>
      <c r="B36" s="2">
        <f t="shared" ca="1" si="0"/>
        <v>98</v>
      </c>
    </row>
    <row r="37" spans="1:2">
      <c r="A37" s="2" t="s">
        <v>6</v>
      </c>
      <c r="B37" s="2">
        <f t="shared" ca="1" si="0"/>
        <v>216</v>
      </c>
    </row>
    <row r="38" spans="1:2">
      <c r="A38" s="2" t="s">
        <v>31</v>
      </c>
      <c r="B38" s="2">
        <f t="shared" ca="1" si="0"/>
        <v>3</v>
      </c>
    </row>
    <row r="39" spans="1:2">
      <c r="A39" s="2" t="s">
        <v>34</v>
      </c>
      <c r="B39" s="2">
        <f t="shared" ca="1" si="0"/>
        <v>22</v>
      </c>
    </row>
    <row r="40" spans="1:2">
      <c r="A40" s="2" t="s">
        <v>6</v>
      </c>
      <c r="B40" s="2">
        <f t="shared" ca="1" si="0"/>
        <v>216</v>
      </c>
    </row>
    <row r="41" spans="1:2">
      <c r="A41" s="2" t="s">
        <v>60</v>
      </c>
      <c r="B41" s="2">
        <f t="shared" ca="1" si="0"/>
        <v>63</v>
      </c>
    </row>
    <row r="42" spans="1:2">
      <c r="A42" s="2" t="s">
        <v>60</v>
      </c>
      <c r="B42" s="2">
        <f t="shared" ca="1" si="0"/>
        <v>63</v>
      </c>
    </row>
    <row r="43" spans="1:2">
      <c r="A43" s="2" t="s">
        <v>46</v>
      </c>
      <c r="B43" s="2">
        <f t="shared" ca="1" si="0"/>
        <v>10</v>
      </c>
    </row>
    <row r="44" spans="1:2">
      <c r="A44" s="2" t="s">
        <v>6</v>
      </c>
      <c r="B44" s="2">
        <f t="shared" ca="1" si="0"/>
        <v>216</v>
      </c>
    </row>
    <row r="45" spans="1:2">
      <c r="A45" s="2" t="s">
        <v>20</v>
      </c>
      <c r="B45" s="2">
        <f t="shared" ca="1" si="0"/>
        <v>50</v>
      </c>
    </row>
    <row r="46" spans="1:2">
      <c r="A46" s="2" t="s">
        <v>6</v>
      </c>
      <c r="B46" s="2">
        <f t="shared" ca="1" si="0"/>
        <v>216</v>
      </c>
    </row>
    <row r="47" spans="1:2">
      <c r="A47" s="2" t="s">
        <v>20</v>
      </c>
      <c r="B47" s="2">
        <f t="shared" ca="1" si="0"/>
        <v>50</v>
      </c>
    </row>
    <row r="48" spans="1:2">
      <c r="A48" s="2" t="s">
        <v>20</v>
      </c>
      <c r="B48" s="2">
        <f t="shared" ca="1" si="0"/>
        <v>50</v>
      </c>
    </row>
    <row r="49" spans="1:2">
      <c r="A49" s="2" t="s">
        <v>6</v>
      </c>
      <c r="B49" s="2">
        <f t="shared" ca="1" si="0"/>
        <v>216</v>
      </c>
    </row>
    <row r="50" spans="1:2">
      <c r="A50" s="2" t="s">
        <v>34</v>
      </c>
      <c r="B50" s="2">
        <f t="shared" ca="1" si="0"/>
        <v>22</v>
      </c>
    </row>
    <row r="51" spans="1:2">
      <c r="A51" s="2" t="s">
        <v>6</v>
      </c>
      <c r="B51" s="2">
        <f t="shared" ca="1" si="0"/>
        <v>216</v>
      </c>
    </row>
    <row r="52" spans="1:2">
      <c r="A52" s="2" t="s">
        <v>6</v>
      </c>
      <c r="B52" s="2">
        <f t="shared" ca="1" si="0"/>
        <v>216</v>
      </c>
    </row>
    <row r="53" spans="1:2">
      <c r="A53" s="2" t="s">
        <v>22</v>
      </c>
      <c r="B53" s="2">
        <f t="shared" ca="1" si="0"/>
        <v>46</v>
      </c>
    </row>
    <row r="54" spans="1:2">
      <c r="A54" s="2" t="s">
        <v>60</v>
      </c>
      <c r="B54" s="2">
        <f t="shared" ca="1" si="0"/>
        <v>63</v>
      </c>
    </row>
    <row r="55" spans="1:2">
      <c r="A55" s="2" t="s">
        <v>10</v>
      </c>
      <c r="B55" s="2">
        <f t="shared" ca="1" si="0"/>
        <v>98</v>
      </c>
    </row>
    <row r="56" spans="1:2">
      <c r="A56" s="2" t="s">
        <v>6</v>
      </c>
      <c r="B56" s="2">
        <f t="shared" ca="1" si="0"/>
        <v>216</v>
      </c>
    </row>
    <row r="57" spans="1:2">
      <c r="A57" s="2" t="s">
        <v>6</v>
      </c>
      <c r="B57" s="2">
        <f t="shared" ca="1" si="0"/>
        <v>216</v>
      </c>
    </row>
    <row r="58" spans="1:2">
      <c r="A58" s="2" t="s">
        <v>22</v>
      </c>
      <c r="B58" s="2">
        <f t="shared" ca="1" si="0"/>
        <v>46</v>
      </c>
    </row>
    <row r="59" spans="1:2">
      <c r="A59" s="2" t="s">
        <v>46</v>
      </c>
      <c r="B59" s="2">
        <f t="shared" ca="1" si="0"/>
        <v>10</v>
      </c>
    </row>
    <row r="60" spans="1:2">
      <c r="A60" s="2" t="s">
        <v>6</v>
      </c>
      <c r="B60" s="2">
        <f t="shared" ca="1" si="0"/>
        <v>216</v>
      </c>
    </row>
    <row r="61" spans="1:2">
      <c r="A61" s="2" t="s">
        <v>22</v>
      </c>
      <c r="B61" s="2">
        <f t="shared" ca="1" si="0"/>
        <v>46</v>
      </c>
    </row>
    <row r="62" spans="1:2">
      <c r="A62" s="2" t="s">
        <v>60</v>
      </c>
      <c r="B62" s="2">
        <f t="shared" ca="1" si="0"/>
        <v>63</v>
      </c>
    </row>
    <row r="63" spans="1:2">
      <c r="A63" s="2" t="s">
        <v>10</v>
      </c>
      <c r="B63" s="2">
        <f t="shared" ca="1" si="0"/>
        <v>98</v>
      </c>
    </row>
    <row r="64" spans="1:2">
      <c r="A64" s="2" t="s">
        <v>60</v>
      </c>
      <c r="B64" s="2">
        <f t="shared" ca="1" si="0"/>
        <v>63</v>
      </c>
    </row>
    <row r="65" spans="1:2">
      <c r="A65" s="2" t="s">
        <v>6</v>
      </c>
      <c r="B65" s="2">
        <f t="shared" ca="1" si="0"/>
        <v>216</v>
      </c>
    </row>
    <row r="66" spans="1:2">
      <c r="A66" s="2" t="s">
        <v>88</v>
      </c>
      <c r="B66" s="2">
        <f t="shared" ca="1" si="0"/>
        <v>3</v>
      </c>
    </row>
    <row r="67" spans="1:2">
      <c r="A67" s="2" t="s">
        <v>90</v>
      </c>
      <c r="B67" s="2">
        <f t="shared" ref="B67:B130" ca="1" si="1">COUNTIF($B$2:$B$3140,$B67)</f>
        <v>23</v>
      </c>
    </row>
    <row r="68" spans="1:2">
      <c r="A68" s="2" t="s">
        <v>6</v>
      </c>
      <c r="B68" s="2">
        <f t="shared" ca="1" si="1"/>
        <v>216</v>
      </c>
    </row>
    <row r="69" spans="1:2">
      <c r="A69" s="2" t="s">
        <v>6</v>
      </c>
      <c r="B69" s="2">
        <f t="shared" ca="1" si="1"/>
        <v>216</v>
      </c>
    </row>
    <row r="70" spans="1:2">
      <c r="A70" s="2" t="s">
        <v>6</v>
      </c>
      <c r="B70" s="2">
        <f t="shared" ca="1" si="1"/>
        <v>216</v>
      </c>
    </row>
    <row r="71" spans="1:2">
      <c r="A71" s="2" t="s">
        <v>6</v>
      </c>
      <c r="B71" s="2">
        <f t="shared" ca="1" si="1"/>
        <v>216</v>
      </c>
    </row>
    <row r="72" spans="1:2">
      <c r="A72" s="2" t="s">
        <v>6</v>
      </c>
      <c r="B72" s="2">
        <f t="shared" ca="1" si="1"/>
        <v>216</v>
      </c>
    </row>
    <row r="73" spans="1:2">
      <c r="A73" s="2" t="s">
        <v>6</v>
      </c>
      <c r="B73" s="2">
        <f t="shared" ca="1" si="1"/>
        <v>216</v>
      </c>
    </row>
    <row r="74" spans="1:2">
      <c r="A74" s="2" t="s">
        <v>10</v>
      </c>
      <c r="B74" s="2">
        <f t="shared" ca="1" si="1"/>
        <v>98</v>
      </c>
    </row>
    <row r="75" spans="1:2">
      <c r="A75" s="2" t="s">
        <v>60</v>
      </c>
      <c r="B75" s="2">
        <f t="shared" ca="1" si="1"/>
        <v>63</v>
      </c>
    </row>
    <row r="76" spans="1:2">
      <c r="A76" s="2" t="s">
        <v>6</v>
      </c>
      <c r="B76" s="2">
        <f t="shared" ca="1" si="1"/>
        <v>216</v>
      </c>
    </row>
    <row r="77" spans="1:2">
      <c r="A77" s="2" t="s">
        <v>6</v>
      </c>
      <c r="B77" s="2">
        <f t="shared" ca="1" si="1"/>
        <v>216</v>
      </c>
    </row>
    <row r="78" spans="1:2">
      <c r="A78" s="2" t="s">
        <v>102</v>
      </c>
      <c r="B78" s="2">
        <f t="shared" ca="1" si="1"/>
        <v>17</v>
      </c>
    </row>
    <row r="79" spans="1:2">
      <c r="A79" s="2" t="s">
        <v>22</v>
      </c>
      <c r="B79" s="2">
        <f t="shared" ca="1" si="1"/>
        <v>46</v>
      </c>
    </row>
    <row r="80" spans="1:2">
      <c r="A80" s="2" t="s">
        <v>6</v>
      </c>
      <c r="B80" s="2">
        <f t="shared" ca="1" si="1"/>
        <v>216</v>
      </c>
    </row>
    <row r="81" spans="1:2">
      <c r="A81" s="2" t="s">
        <v>60</v>
      </c>
      <c r="B81" s="2">
        <f t="shared" ca="1" si="1"/>
        <v>63</v>
      </c>
    </row>
    <row r="82" spans="1:2">
      <c r="A82" s="2" t="s">
        <v>6</v>
      </c>
      <c r="B82" s="2">
        <f t="shared" ca="1" si="1"/>
        <v>216</v>
      </c>
    </row>
    <row r="83" spans="1:2">
      <c r="A83" s="2" t="s">
        <v>34</v>
      </c>
      <c r="B83" s="2">
        <f t="shared" ca="1" si="1"/>
        <v>22</v>
      </c>
    </row>
    <row r="84" spans="1:2">
      <c r="A84" s="2" t="s">
        <v>10</v>
      </c>
      <c r="B84" s="2">
        <f t="shared" ca="1" si="1"/>
        <v>98</v>
      </c>
    </row>
    <row r="85" spans="1:2">
      <c r="A85" s="2" t="s">
        <v>10</v>
      </c>
      <c r="B85" s="2">
        <f t="shared" ca="1" si="1"/>
        <v>98</v>
      </c>
    </row>
    <row r="86" spans="1:2">
      <c r="A86" s="2" t="s">
        <v>6</v>
      </c>
      <c r="B86" s="2">
        <f t="shared" ca="1" si="1"/>
        <v>216</v>
      </c>
    </row>
    <row r="87" spans="1:2">
      <c r="A87" s="2" t="s">
        <v>13</v>
      </c>
      <c r="B87" s="2">
        <f t="shared" ca="1" si="1"/>
        <v>4</v>
      </c>
    </row>
    <row r="88" spans="1:2">
      <c r="A88" s="2" t="s">
        <v>6</v>
      </c>
      <c r="B88" s="2">
        <f t="shared" ca="1" si="1"/>
        <v>216</v>
      </c>
    </row>
    <row r="89" spans="1:2">
      <c r="A89" s="2" t="s">
        <v>60</v>
      </c>
      <c r="B89" s="2">
        <f t="shared" ca="1" si="1"/>
        <v>63</v>
      </c>
    </row>
    <row r="90" spans="1:2">
      <c r="A90" s="2" t="s">
        <v>16</v>
      </c>
      <c r="B90" s="2">
        <f t="shared" ca="1" si="1"/>
        <v>11</v>
      </c>
    </row>
    <row r="91" spans="1:2">
      <c r="A91" s="2" t="s">
        <v>60</v>
      </c>
      <c r="B91" s="2">
        <f t="shared" ca="1" si="1"/>
        <v>63</v>
      </c>
    </row>
    <row r="92" spans="1:2">
      <c r="A92" s="2" t="s">
        <v>6</v>
      </c>
      <c r="B92" s="2">
        <f t="shared" ca="1" si="1"/>
        <v>216</v>
      </c>
    </row>
    <row r="93" spans="1:2">
      <c r="A93" s="2" t="s">
        <v>10</v>
      </c>
      <c r="B93" s="2">
        <f t="shared" ca="1" si="1"/>
        <v>98</v>
      </c>
    </row>
    <row r="94" spans="1:2">
      <c r="A94" s="2" t="s">
        <v>6</v>
      </c>
      <c r="B94" s="2">
        <f t="shared" ca="1" si="1"/>
        <v>216</v>
      </c>
    </row>
    <row r="95" spans="1:2">
      <c r="A95" s="2" t="s">
        <v>90</v>
      </c>
      <c r="B95" s="2">
        <f t="shared" ca="1" si="1"/>
        <v>23</v>
      </c>
    </row>
    <row r="96" spans="1:2">
      <c r="A96" s="2" t="s">
        <v>60</v>
      </c>
      <c r="B96" s="2">
        <f t="shared" ca="1" si="1"/>
        <v>63</v>
      </c>
    </row>
    <row r="97" spans="1:2">
      <c r="A97" s="2" t="s">
        <v>6</v>
      </c>
      <c r="B97" s="2">
        <f t="shared" ca="1" si="1"/>
        <v>216</v>
      </c>
    </row>
    <row r="98" spans="1:2">
      <c r="A98" s="2" t="s">
        <v>6</v>
      </c>
      <c r="B98" s="2">
        <f t="shared" ca="1" si="1"/>
        <v>216</v>
      </c>
    </row>
    <row r="99" spans="1:2">
      <c r="A99" s="2" t="s">
        <v>6</v>
      </c>
      <c r="B99" s="2">
        <f t="shared" ca="1" si="1"/>
        <v>216</v>
      </c>
    </row>
    <row r="100" spans="1:2">
      <c r="A100" s="2" t="s">
        <v>34</v>
      </c>
      <c r="B100" s="2">
        <f t="shared" ca="1" si="1"/>
        <v>22</v>
      </c>
    </row>
    <row r="101" spans="1:2">
      <c r="A101" s="2" t="s">
        <v>6</v>
      </c>
      <c r="B101" s="2">
        <f t="shared" ca="1" si="1"/>
        <v>216</v>
      </c>
    </row>
    <row r="102" spans="1:2">
      <c r="A102" s="2" t="s">
        <v>6</v>
      </c>
      <c r="B102" s="2">
        <f t="shared" ca="1" si="1"/>
        <v>216</v>
      </c>
    </row>
    <row r="103" spans="1:2">
      <c r="A103" s="2" t="s">
        <v>10</v>
      </c>
      <c r="B103" s="2">
        <f t="shared" ca="1" si="1"/>
        <v>98</v>
      </c>
    </row>
    <row r="104" spans="1:2">
      <c r="A104" s="2" t="s">
        <v>20</v>
      </c>
      <c r="B104" s="2">
        <f t="shared" ca="1" si="1"/>
        <v>50</v>
      </c>
    </row>
    <row r="105" spans="1:2">
      <c r="A105" s="2" t="s">
        <v>6</v>
      </c>
      <c r="B105" s="2">
        <f t="shared" ca="1" si="1"/>
        <v>216</v>
      </c>
    </row>
    <row r="106" spans="1:2">
      <c r="A106" s="2" t="s">
        <v>6</v>
      </c>
      <c r="B106" s="2">
        <f t="shared" ca="1" si="1"/>
        <v>216</v>
      </c>
    </row>
    <row r="107" spans="1:2">
      <c r="A107" s="2" t="s">
        <v>90</v>
      </c>
      <c r="B107" s="2">
        <f t="shared" ca="1" si="1"/>
        <v>23</v>
      </c>
    </row>
    <row r="108" spans="1:2">
      <c r="A108" s="2" t="s">
        <v>6</v>
      </c>
      <c r="B108" s="2">
        <f t="shared" ca="1" si="1"/>
        <v>216</v>
      </c>
    </row>
    <row r="109" spans="1:2">
      <c r="A109" s="2" t="s">
        <v>6</v>
      </c>
      <c r="B109" s="2">
        <f t="shared" ca="1" si="1"/>
        <v>216</v>
      </c>
    </row>
    <row r="110" spans="1:2">
      <c r="A110" s="2" t="s">
        <v>10</v>
      </c>
      <c r="B110" s="2">
        <f t="shared" ca="1" si="1"/>
        <v>98</v>
      </c>
    </row>
    <row r="111" spans="1:2">
      <c r="A111" s="2" t="s">
        <v>6</v>
      </c>
      <c r="B111" s="2">
        <f t="shared" ca="1" si="1"/>
        <v>216</v>
      </c>
    </row>
    <row r="112" spans="1:2">
      <c r="A112" s="2" t="s">
        <v>6</v>
      </c>
      <c r="B112" s="2">
        <f t="shared" ca="1" si="1"/>
        <v>216</v>
      </c>
    </row>
    <row r="113" spans="1:2">
      <c r="A113" s="2" t="s">
        <v>6</v>
      </c>
      <c r="B113" s="2">
        <f t="shared" ca="1" si="1"/>
        <v>216</v>
      </c>
    </row>
    <row r="114" spans="1:2">
      <c r="A114" s="2" t="s">
        <v>6</v>
      </c>
      <c r="B114" s="2">
        <f t="shared" ca="1" si="1"/>
        <v>216</v>
      </c>
    </row>
    <row r="115" spans="1:2">
      <c r="A115" s="2" t="s">
        <v>6</v>
      </c>
      <c r="B115" s="2">
        <f t="shared" ca="1" si="1"/>
        <v>216</v>
      </c>
    </row>
    <row r="116" spans="1:2">
      <c r="A116" s="2" t="s">
        <v>6</v>
      </c>
      <c r="B116" s="2">
        <f t="shared" ca="1" si="1"/>
        <v>216</v>
      </c>
    </row>
    <row r="117" spans="1:2">
      <c r="A117" s="2" t="s">
        <v>6</v>
      </c>
      <c r="B117" s="2">
        <f t="shared" ca="1" si="1"/>
        <v>216</v>
      </c>
    </row>
    <row r="118" spans="1:2">
      <c r="A118" s="2" t="s">
        <v>6</v>
      </c>
      <c r="B118" s="2">
        <f t="shared" ca="1" si="1"/>
        <v>216</v>
      </c>
    </row>
    <row r="119" spans="1:2">
      <c r="A119" s="2" t="s">
        <v>6</v>
      </c>
      <c r="B119" s="2">
        <f t="shared" ca="1" si="1"/>
        <v>216</v>
      </c>
    </row>
    <row r="120" spans="1:2">
      <c r="A120" s="2" t="s">
        <v>6</v>
      </c>
      <c r="B120" s="2">
        <f t="shared" ca="1" si="1"/>
        <v>216</v>
      </c>
    </row>
    <row r="121" spans="1:2">
      <c r="A121" s="2" t="s">
        <v>10</v>
      </c>
      <c r="B121" s="2">
        <f t="shared" ca="1" si="1"/>
        <v>98</v>
      </c>
    </row>
    <row r="122" spans="1:2">
      <c r="A122" s="2" t="s">
        <v>6</v>
      </c>
      <c r="B122" s="2">
        <f t="shared" ca="1" si="1"/>
        <v>216</v>
      </c>
    </row>
    <row r="123" spans="1:2">
      <c r="A123" s="2" t="s">
        <v>6</v>
      </c>
      <c r="B123" s="2">
        <f t="shared" ca="1" si="1"/>
        <v>216</v>
      </c>
    </row>
    <row r="124" spans="1:2">
      <c r="A124" s="2" t="s">
        <v>6</v>
      </c>
      <c r="B124" s="2">
        <f t="shared" ca="1" si="1"/>
        <v>216</v>
      </c>
    </row>
    <row r="125" spans="1:2">
      <c r="A125" s="2" t="s">
        <v>6</v>
      </c>
      <c r="B125" s="2">
        <f t="shared" ca="1" si="1"/>
        <v>216</v>
      </c>
    </row>
    <row r="126" spans="1:2">
      <c r="A126" s="2" t="s">
        <v>6</v>
      </c>
      <c r="B126" s="2">
        <f t="shared" ca="1" si="1"/>
        <v>216</v>
      </c>
    </row>
    <row r="127" spans="1:2">
      <c r="A127" s="2" t="s">
        <v>6</v>
      </c>
      <c r="B127" s="2">
        <f t="shared" ca="1" si="1"/>
        <v>216</v>
      </c>
    </row>
    <row r="128" spans="1:2">
      <c r="A128" s="2" t="s">
        <v>60</v>
      </c>
      <c r="B128" s="2">
        <f t="shared" ca="1" si="1"/>
        <v>63</v>
      </c>
    </row>
    <row r="129" spans="1:2">
      <c r="A129" s="2" t="s">
        <v>6</v>
      </c>
      <c r="B129" s="2">
        <f t="shared" ca="1" si="1"/>
        <v>216</v>
      </c>
    </row>
    <row r="130" spans="1:2">
      <c r="A130" s="2" t="s">
        <v>22</v>
      </c>
      <c r="B130" s="2">
        <f t="shared" ca="1" si="1"/>
        <v>46</v>
      </c>
    </row>
    <row r="131" spans="1:2">
      <c r="A131" s="2" t="s">
        <v>6</v>
      </c>
      <c r="B131" s="2">
        <f t="shared" ref="B131:B194" ca="1" si="2">COUNTIF($B$2:$B$3140,$B131)</f>
        <v>216</v>
      </c>
    </row>
    <row r="132" spans="1:2">
      <c r="A132" s="2" t="s">
        <v>10</v>
      </c>
      <c r="B132" s="2">
        <f t="shared" ca="1" si="2"/>
        <v>98</v>
      </c>
    </row>
    <row r="133" spans="1:2">
      <c r="A133" s="2" t="s">
        <v>10</v>
      </c>
      <c r="B133" s="2">
        <f t="shared" ca="1" si="2"/>
        <v>98</v>
      </c>
    </row>
    <row r="134" spans="1:2">
      <c r="A134" s="2" t="s">
        <v>163</v>
      </c>
      <c r="B134" s="2">
        <f t="shared" ca="1" si="2"/>
        <v>13</v>
      </c>
    </row>
    <row r="135" spans="1:2">
      <c r="A135" s="2" t="s">
        <v>6</v>
      </c>
      <c r="B135" s="2">
        <f t="shared" ca="1" si="2"/>
        <v>216</v>
      </c>
    </row>
    <row r="136" spans="1:2">
      <c r="A136" s="2" t="s">
        <v>6</v>
      </c>
      <c r="B136" s="2">
        <f t="shared" ca="1" si="2"/>
        <v>216</v>
      </c>
    </row>
    <row r="137" spans="1:2">
      <c r="A137" s="2" t="s">
        <v>6</v>
      </c>
      <c r="B137" s="2">
        <f t="shared" ca="1" si="2"/>
        <v>216</v>
      </c>
    </row>
    <row r="138" spans="1:2">
      <c r="A138" s="2" t="s">
        <v>6</v>
      </c>
      <c r="B138" s="2">
        <f t="shared" ca="1" si="2"/>
        <v>216</v>
      </c>
    </row>
    <row r="139" spans="1:2">
      <c r="A139" s="2" t="s">
        <v>6</v>
      </c>
      <c r="B139" s="2">
        <f t="shared" ca="1" si="2"/>
        <v>216</v>
      </c>
    </row>
    <row r="140" spans="1:2">
      <c r="A140" s="2" t="s">
        <v>6</v>
      </c>
      <c r="B140" s="2">
        <f t="shared" ca="1" si="2"/>
        <v>216</v>
      </c>
    </row>
    <row r="141" spans="1:2">
      <c r="A141" s="2" t="s">
        <v>6</v>
      </c>
      <c r="B141" s="2">
        <f t="shared" ca="1" si="2"/>
        <v>216</v>
      </c>
    </row>
    <row r="142" spans="1:2">
      <c r="A142" s="2" t="s">
        <v>10</v>
      </c>
      <c r="B142" s="2">
        <f t="shared" ca="1" si="2"/>
        <v>98</v>
      </c>
    </row>
    <row r="143" spans="1:2">
      <c r="A143" s="2" t="s">
        <v>6</v>
      </c>
      <c r="B143" s="2">
        <f t="shared" ca="1" si="2"/>
        <v>216</v>
      </c>
    </row>
    <row r="144" spans="1:2">
      <c r="A144" s="2" t="s">
        <v>6</v>
      </c>
      <c r="B144" s="2">
        <f t="shared" ca="1" si="2"/>
        <v>216</v>
      </c>
    </row>
    <row r="145" spans="1:2">
      <c r="A145" s="2" t="s">
        <v>6</v>
      </c>
      <c r="B145" s="2">
        <f t="shared" ca="1" si="2"/>
        <v>216</v>
      </c>
    </row>
    <row r="146" spans="1:2">
      <c r="A146" s="2" t="s">
        <v>6</v>
      </c>
      <c r="B146" s="2">
        <f t="shared" ca="1" si="2"/>
        <v>216</v>
      </c>
    </row>
    <row r="147" spans="1:2">
      <c r="A147" s="2" t="s">
        <v>6</v>
      </c>
      <c r="B147" s="2">
        <f t="shared" ca="1" si="2"/>
        <v>216</v>
      </c>
    </row>
    <row r="148" spans="1:2">
      <c r="A148" s="2" t="s">
        <v>6</v>
      </c>
      <c r="B148" s="2">
        <f t="shared" ca="1" si="2"/>
        <v>216</v>
      </c>
    </row>
    <row r="149" spans="1:2">
      <c r="A149" s="2" t="s">
        <v>20</v>
      </c>
      <c r="B149" s="2">
        <f t="shared" ca="1" si="2"/>
        <v>50</v>
      </c>
    </row>
    <row r="150" spans="1:2">
      <c r="A150" s="2" t="s">
        <v>6</v>
      </c>
      <c r="B150" s="2">
        <f t="shared" ca="1" si="2"/>
        <v>216</v>
      </c>
    </row>
    <row r="151" spans="1:2">
      <c r="A151" s="2" t="s">
        <v>6</v>
      </c>
      <c r="B151" s="2">
        <f t="shared" ca="1" si="2"/>
        <v>216</v>
      </c>
    </row>
    <row r="152" spans="1:2">
      <c r="A152" s="2" t="s">
        <v>6</v>
      </c>
      <c r="B152" s="2">
        <f t="shared" ca="1" si="2"/>
        <v>216</v>
      </c>
    </row>
    <row r="153" spans="1:2">
      <c r="A153" s="2" t="s">
        <v>6</v>
      </c>
      <c r="B153" s="2">
        <f t="shared" ca="1" si="2"/>
        <v>216</v>
      </c>
    </row>
    <row r="154" spans="1:2">
      <c r="A154" s="2" t="s">
        <v>6</v>
      </c>
      <c r="B154" s="2">
        <f t="shared" ca="1" si="2"/>
        <v>216</v>
      </c>
    </row>
    <row r="155" spans="1:2">
      <c r="A155" s="2" t="s">
        <v>6</v>
      </c>
      <c r="B155" s="2">
        <f t="shared" ca="1" si="2"/>
        <v>216</v>
      </c>
    </row>
    <row r="156" spans="1:2">
      <c r="A156" s="2" t="s">
        <v>6</v>
      </c>
      <c r="B156" s="2">
        <f t="shared" ca="1" si="2"/>
        <v>216</v>
      </c>
    </row>
    <row r="157" spans="1:2">
      <c r="A157" s="2" t="s">
        <v>6</v>
      </c>
      <c r="B157" s="2">
        <f t="shared" ca="1" si="2"/>
        <v>216</v>
      </c>
    </row>
    <row r="158" spans="1:2">
      <c r="A158" s="2" t="s">
        <v>6</v>
      </c>
      <c r="B158" s="2">
        <f t="shared" ca="1" si="2"/>
        <v>216</v>
      </c>
    </row>
    <row r="159" spans="1:2">
      <c r="A159" s="2" t="s">
        <v>22</v>
      </c>
      <c r="B159" s="2">
        <f t="shared" ca="1" si="2"/>
        <v>46</v>
      </c>
    </row>
    <row r="160" spans="1:2">
      <c r="A160" s="2" t="s">
        <v>10</v>
      </c>
      <c r="B160" s="2">
        <f t="shared" ca="1" si="2"/>
        <v>98</v>
      </c>
    </row>
    <row r="161" spans="1:2">
      <c r="A161" s="2" t="s">
        <v>20</v>
      </c>
      <c r="B161" s="2">
        <f t="shared" ca="1" si="2"/>
        <v>50</v>
      </c>
    </row>
    <row r="162" spans="1:2">
      <c r="A162" s="2" t="s">
        <v>6</v>
      </c>
      <c r="B162" s="2">
        <f t="shared" ca="1" si="2"/>
        <v>216</v>
      </c>
    </row>
    <row r="163" spans="1:2">
      <c r="A163" s="2" t="s">
        <v>6</v>
      </c>
      <c r="B163" s="2">
        <f t="shared" ca="1" si="2"/>
        <v>216</v>
      </c>
    </row>
    <row r="164" spans="1:2">
      <c r="A164" s="2" t="s">
        <v>6</v>
      </c>
      <c r="B164" s="2">
        <f t="shared" ca="1" si="2"/>
        <v>216</v>
      </c>
    </row>
    <row r="165" spans="1:2">
      <c r="A165" s="2" t="s">
        <v>10</v>
      </c>
      <c r="B165" s="2">
        <f t="shared" ca="1" si="2"/>
        <v>98</v>
      </c>
    </row>
    <row r="166" spans="1:2">
      <c r="A166" s="2" t="s">
        <v>6</v>
      </c>
      <c r="B166" s="2">
        <f t="shared" ca="1" si="2"/>
        <v>216</v>
      </c>
    </row>
    <row r="167" spans="1:2">
      <c r="A167" s="2" t="s">
        <v>46</v>
      </c>
      <c r="B167" s="2">
        <f t="shared" ca="1" si="2"/>
        <v>10</v>
      </c>
    </row>
    <row r="168" spans="1:2">
      <c r="A168" s="2" t="s">
        <v>6</v>
      </c>
      <c r="B168" s="2">
        <f t="shared" ca="1" si="2"/>
        <v>216</v>
      </c>
    </row>
    <row r="169" spans="1:2">
      <c r="A169" s="2" t="s">
        <v>6</v>
      </c>
      <c r="B169" s="2">
        <f t="shared" ca="1" si="2"/>
        <v>216</v>
      </c>
    </row>
    <row r="170" spans="1:2">
      <c r="A170" s="2" t="s">
        <v>34</v>
      </c>
      <c r="B170" s="2">
        <f t="shared" ca="1" si="2"/>
        <v>22</v>
      </c>
    </row>
    <row r="171" spans="1:2">
      <c r="A171" s="2" t="s">
        <v>6</v>
      </c>
      <c r="B171" s="2">
        <f t="shared" ca="1" si="2"/>
        <v>216</v>
      </c>
    </row>
    <row r="172" spans="1:2">
      <c r="A172" s="2" t="s">
        <v>6</v>
      </c>
      <c r="B172" s="2">
        <f t="shared" ca="1" si="2"/>
        <v>216</v>
      </c>
    </row>
    <row r="173" spans="1:2">
      <c r="A173" s="2" t="s">
        <v>6</v>
      </c>
      <c r="B173" s="2">
        <f t="shared" ca="1" si="2"/>
        <v>216</v>
      </c>
    </row>
    <row r="174" spans="1:2">
      <c r="A174" s="2" t="s">
        <v>6</v>
      </c>
      <c r="B174" s="2">
        <f t="shared" ca="1" si="2"/>
        <v>216</v>
      </c>
    </row>
    <row r="175" spans="1:2">
      <c r="A175" s="2" t="s">
        <v>6</v>
      </c>
      <c r="B175" s="2">
        <f t="shared" ca="1" si="2"/>
        <v>216</v>
      </c>
    </row>
    <row r="176" spans="1:2">
      <c r="A176" s="2" t="s">
        <v>6</v>
      </c>
      <c r="B176" s="2">
        <f t="shared" ca="1" si="2"/>
        <v>216</v>
      </c>
    </row>
    <row r="177" spans="1:2">
      <c r="A177" s="2" t="s">
        <v>90</v>
      </c>
      <c r="B177" s="2">
        <f t="shared" ca="1" si="2"/>
        <v>23</v>
      </c>
    </row>
    <row r="178" spans="1:2">
      <c r="A178" s="2" t="s">
        <v>6</v>
      </c>
      <c r="B178" s="2">
        <f t="shared" ca="1" si="2"/>
        <v>216</v>
      </c>
    </row>
    <row r="179" spans="1:2">
      <c r="A179" s="2" t="s">
        <v>6</v>
      </c>
      <c r="B179" s="2">
        <f t="shared" ca="1" si="2"/>
        <v>216</v>
      </c>
    </row>
    <row r="180" spans="1:2">
      <c r="A180" s="2" t="s">
        <v>6</v>
      </c>
      <c r="B180" s="2">
        <f t="shared" ca="1" si="2"/>
        <v>216</v>
      </c>
    </row>
    <row r="181" spans="1:2">
      <c r="A181" s="2" t="s">
        <v>60</v>
      </c>
      <c r="B181" s="2">
        <f t="shared" ca="1" si="2"/>
        <v>63</v>
      </c>
    </row>
    <row r="182" spans="1:2">
      <c r="A182" s="2" t="s">
        <v>6</v>
      </c>
      <c r="B182" s="2">
        <f t="shared" ca="1" si="2"/>
        <v>216</v>
      </c>
    </row>
    <row r="183" spans="1:2">
      <c r="A183" s="2" t="s">
        <v>22</v>
      </c>
      <c r="B183" s="2">
        <f t="shared" ca="1" si="2"/>
        <v>46</v>
      </c>
    </row>
    <row r="184" spans="1:2">
      <c r="A184" s="2" t="s">
        <v>6</v>
      </c>
      <c r="B184" s="2">
        <f t="shared" ca="1" si="2"/>
        <v>216</v>
      </c>
    </row>
    <row r="185" spans="1:2">
      <c r="A185" s="2" t="s">
        <v>6</v>
      </c>
      <c r="B185" s="2">
        <f t="shared" ca="1" si="2"/>
        <v>216</v>
      </c>
    </row>
    <row r="186" spans="1:2">
      <c r="A186" s="2" t="s">
        <v>6</v>
      </c>
      <c r="B186" s="2">
        <f t="shared" ca="1" si="2"/>
        <v>216</v>
      </c>
    </row>
    <row r="187" spans="1:2">
      <c r="A187" s="2" t="s">
        <v>6</v>
      </c>
      <c r="B187" s="2">
        <f t="shared" ca="1" si="2"/>
        <v>216</v>
      </c>
    </row>
    <row r="188" spans="1:2">
      <c r="A188" s="2" t="s">
        <v>22</v>
      </c>
      <c r="B188" s="2">
        <f t="shared" ca="1" si="2"/>
        <v>46</v>
      </c>
    </row>
    <row r="189" spans="1:2">
      <c r="A189" s="2" t="s">
        <v>6</v>
      </c>
      <c r="B189" s="2">
        <f t="shared" ca="1" si="2"/>
        <v>216</v>
      </c>
    </row>
    <row r="190" spans="1:2">
      <c r="A190" s="2" t="s">
        <v>6</v>
      </c>
      <c r="B190" s="2">
        <f t="shared" ca="1" si="2"/>
        <v>216</v>
      </c>
    </row>
    <row r="191" spans="1:2">
      <c r="A191" s="2" t="s">
        <v>60</v>
      </c>
      <c r="B191" s="2">
        <f t="shared" ca="1" si="2"/>
        <v>63</v>
      </c>
    </row>
    <row r="192" spans="1:2">
      <c r="A192" s="2" t="s">
        <v>6</v>
      </c>
      <c r="B192" s="2">
        <f t="shared" ca="1" si="2"/>
        <v>216</v>
      </c>
    </row>
    <row r="193" spans="1:2">
      <c r="A193" s="2" t="s">
        <v>6</v>
      </c>
      <c r="B193" s="2">
        <f t="shared" ca="1" si="2"/>
        <v>216</v>
      </c>
    </row>
    <row r="194" spans="1:2">
      <c r="A194" s="2" t="s">
        <v>20</v>
      </c>
      <c r="B194" s="2">
        <f t="shared" ca="1" si="2"/>
        <v>50</v>
      </c>
    </row>
    <row r="195" spans="1:2">
      <c r="A195" s="2" t="s">
        <v>6</v>
      </c>
      <c r="B195" s="2">
        <f t="shared" ref="B195:B258" ca="1" si="3">COUNTIF($B$2:$B$3140,$B195)</f>
        <v>216</v>
      </c>
    </row>
    <row r="196" spans="1:2">
      <c r="A196" s="2" t="s">
        <v>6</v>
      </c>
      <c r="B196" s="2">
        <f t="shared" ca="1" si="3"/>
        <v>216</v>
      </c>
    </row>
    <row r="197" spans="1:2">
      <c r="A197" s="2" t="s">
        <v>6</v>
      </c>
      <c r="B197" s="2">
        <f t="shared" ca="1" si="3"/>
        <v>216</v>
      </c>
    </row>
    <row r="198" spans="1:2">
      <c r="A198" s="2" t="s">
        <v>6</v>
      </c>
      <c r="B198" s="2">
        <f t="shared" ca="1" si="3"/>
        <v>216</v>
      </c>
    </row>
    <row r="199" spans="1:2">
      <c r="A199" s="2" t="s">
        <v>6</v>
      </c>
      <c r="B199" s="2">
        <f t="shared" ca="1" si="3"/>
        <v>216</v>
      </c>
    </row>
    <row r="200" spans="1:2">
      <c r="A200" s="2" t="s">
        <v>6</v>
      </c>
      <c r="B200" s="2">
        <f t="shared" ca="1" si="3"/>
        <v>216</v>
      </c>
    </row>
    <row r="201" spans="1:2">
      <c r="A201" s="2" t="s">
        <v>234</v>
      </c>
      <c r="B201" s="2">
        <f t="shared" ca="1" si="3"/>
        <v>4</v>
      </c>
    </row>
    <row r="202" spans="1:2">
      <c r="A202" s="2" t="s">
        <v>6</v>
      </c>
      <c r="B202" s="2">
        <f t="shared" ca="1" si="3"/>
        <v>216</v>
      </c>
    </row>
    <row r="203" spans="1:2">
      <c r="A203" s="2" t="s">
        <v>34</v>
      </c>
      <c r="B203" s="2">
        <f t="shared" ca="1" si="3"/>
        <v>22</v>
      </c>
    </row>
    <row r="204" spans="1:2">
      <c r="A204" s="2" t="s">
        <v>6</v>
      </c>
      <c r="B204" s="2">
        <f t="shared" ca="1" si="3"/>
        <v>216</v>
      </c>
    </row>
    <row r="205" spans="1:2">
      <c r="A205" s="2" t="s">
        <v>60</v>
      </c>
      <c r="B205" s="2">
        <f t="shared" ca="1" si="3"/>
        <v>63</v>
      </c>
    </row>
    <row r="206" spans="1:2">
      <c r="A206" s="2" t="s">
        <v>241</v>
      </c>
      <c r="B206" s="2">
        <f t="shared" ca="1" si="3"/>
        <v>189</v>
      </c>
    </row>
    <row r="207" spans="1:2">
      <c r="A207" s="2" t="s">
        <v>244</v>
      </c>
      <c r="B207" s="2">
        <f t="shared" ca="1" si="3"/>
        <v>202</v>
      </c>
    </row>
    <row r="208" spans="1:2">
      <c r="A208" s="2" t="s">
        <v>244</v>
      </c>
      <c r="B208" s="2">
        <f t="shared" ca="1" si="3"/>
        <v>202</v>
      </c>
    </row>
    <row r="209" spans="1:2">
      <c r="A209" s="2" t="s">
        <v>247</v>
      </c>
      <c r="B209" s="2">
        <f t="shared" ca="1" si="3"/>
        <v>2</v>
      </c>
    </row>
    <row r="210" spans="1:2">
      <c r="A210" s="2" t="s">
        <v>249</v>
      </c>
      <c r="B210" s="2">
        <f t="shared" ca="1" si="3"/>
        <v>11</v>
      </c>
    </row>
    <row r="211" spans="1:2">
      <c r="A211" s="2" t="s">
        <v>251</v>
      </c>
      <c r="B211" s="2">
        <f t="shared" ca="1" si="3"/>
        <v>675</v>
      </c>
    </row>
    <row r="212" spans="1:2">
      <c r="A212" s="2" t="s">
        <v>244</v>
      </c>
      <c r="B212" s="2">
        <f t="shared" ca="1" si="3"/>
        <v>202</v>
      </c>
    </row>
    <row r="213" spans="1:2">
      <c r="A213" s="2" t="s">
        <v>251</v>
      </c>
      <c r="B213" s="2">
        <f t="shared" ca="1" si="3"/>
        <v>675</v>
      </c>
    </row>
    <row r="214" spans="1:2">
      <c r="A214" s="2" t="s">
        <v>247</v>
      </c>
      <c r="B214" s="2">
        <f t="shared" ca="1" si="3"/>
        <v>2</v>
      </c>
    </row>
    <row r="215" spans="1:2">
      <c r="A215" s="2" t="s">
        <v>256</v>
      </c>
      <c r="B215" s="2">
        <f t="shared" ca="1" si="3"/>
        <v>5</v>
      </c>
    </row>
    <row r="216" spans="1:2">
      <c r="A216" s="2" t="s">
        <v>259</v>
      </c>
      <c r="B216" s="2">
        <f t="shared" ca="1" si="3"/>
        <v>67</v>
      </c>
    </row>
    <row r="217" spans="1:2">
      <c r="A217" s="2" t="s">
        <v>262</v>
      </c>
      <c r="B217" s="2">
        <f t="shared" ca="1" si="3"/>
        <v>2</v>
      </c>
    </row>
    <row r="218" spans="1:2">
      <c r="A218" s="2" t="s">
        <v>259</v>
      </c>
      <c r="B218" s="2">
        <f t="shared" ca="1" si="3"/>
        <v>67</v>
      </c>
    </row>
    <row r="219" spans="1:2">
      <c r="A219" s="2" t="s">
        <v>259</v>
      </c>
      <c r="B219" s="2">
        <f t="shared" ca="1" si="3"/>
        <v>67</v>
      </c>
    </row>
    <row r="220" spans="1:2">
      <c r="A220" s="2" t="s">
        <v>268</v>
      </c>
      <c r="B220" s="2">
        <f t="shared" ca="1" si="3"/>
        <v>46</v>
      </c>
    </row>
    <row r="221" spans="1:2">
      <c r="A221" s="2" t="s">
        <v>269</v>
      </c>
      <c r="B221" s="2">
        <f t="shared" ca="1" si="3"/>
        <v>2</v>
      </c>
    </row>
    <row r="222" spans="1:2">
      <c r="A222" s="2" t="s">
        <v>6</v>
      </c>
      <c r="B222" s="2">
        <f t="shared" ca="1" si="3"/>
        <v>216</v>
      </c>
    </row>
    <row r="223" spans="1:2">
      <c r="A223" s="2" t="s">
        <v>274</v>
      </c>
      <c r="B223" s="2">
        <f t="shared" ca="1" si="3"/>
        <v>43</v>
      </c>
    </row>
    <row r="224" spans="1:2">
      <c r="A224" s="2" t="s">
        <v>276</v>
      </c>
      <c r="B224" s="2">
        <f t="shared" ca="1" si="3"/>
        <v>6</v>
      </c>
    </row>
    <row r="225" spans="1:2">
      <c r="A225" s="2" t="s">
        <v>259</v>
      </c>
      <c r="B225" s="2">
        <f t="shared" ca="1" si="3"/>
        <v>67</v>
      </c>
    </row>
    <row r="226" spans="1:2">
      <c r="A226" s="2" t="s">
        <v>268</v>
      </c>
      <c r="B226" s="2">
        <f t="shared" ca="1" si="3"/>
        <v>46</v>
      </c>
    </row>
    <row r="227" spans="1:2">
      <c r="A227" s="2" t="s">
        <v>259</v>
      </c>
      <c r="B227" s="2">
        <f t="shared" ca="1" si="3"/>
        <v>67</v>
      </c>
    </row>
    <row r="228" spans="1:2">
      <c r="A228" s="2" t="s">
        <v>276</v>
      </c>
      <c r="B228" s="2">
        <f t="shared" ca="1" si="3"/>
        <v>6</v>
      </c>
    </row>
    <row r="229" spans="1:2">
      <c r="A229" s="2" t="s">
        <v>259</v>
      </c>
      <c r="B229" s="2">
        <f t="shared" ca="1" si="3"/>
        <v>67</v>
      </c>
    </row>
    <row r="230" spans="1:2">
      <c r="A230" s="2" t="s">
        <v>163</v>
      </c>
      <c r="B230" s="2">
        <f t="shared" ca="1" si="3"/>
        <v>13</v>
      </c>
    </row>
    <row r="231" spans="1:2">
      <c r="A231" s="2" t="s">
        <v>290</v>
      </c>
      <c r="B231" s="2">
        <f t="shared" ca="1" si="3"/>
        <v>7</v>
      </c>
    </row>
    <row r="232" spans="1:2">
      <c r="A232" s="2" t="s">
        <v>274</v>
      </c>
      <c r="B232" s="2">
        <f t="shared" ca="1" si="3"/>
        <v>43</v>
      </c>
    </row>
    <row r="233" spans="1:2">
      <c r="A233" s="2" t="s">
        <v>276</v>
      </c>
      <c r="B233" s="2">
        <f t="shared" ca="1" si="3"/>
        <v>6</v>
      </c>
    </row>
    <row r="234" spans="1:2">
      <c r="A234" s="2" t="s">
        <v>297</v>
      </c>
      <c r="B234" s="2">
        <f t="shared" ca="1" si="3"/>
        <v>36</v>
      </c>
    </row>
    <row r="235" spans="1:2">
      <c r="A235" s="2" t="s">
        <v>274</v>
      </c>
      <c r="B235" s="2">
        <f t="shared" ca="1" si="3"/>
        <v>43</v>
      </c>
    </row>
    <row r="236" spans="1:2">
      <c r="A236" s="2" t="s">
        <v>259</v>
      </c>
      <c r="B236" s="2">
        <f t="shared" ca="1" si="3"/>
        <v>67</v>
      </c>
    </row>
    <row r="237" spans="1:2">
      <c r="A237" s="2" t="s">
        <v>268</v>
      </c>
      <c r="B237" s="2">
        <f t="shared" ca="1" si="3"/>
        <v>46</v>
      </c>
    </row>
    <row r="238" spans="1:2">
      <c r="A238" s="2" t="s">
        <v>305</v>
      </c>
      <c r="B238" s="2">
        <f t="shared" ca="1" si="3"/>
        <v>2</v>
      </c>
    </row>
    <row r="239" spans="1:2">
      <c r="A239" s="2" t="s">
        <v>268</v>
      </c>
      <c r="B239" s="2">
        <f t="shared" ca="1" si="3"/>
        <v>46</v>
      </c>
    </row>
    <row r="240" spans="1:2">
      <c r="A240" s="2" t="s">
        <v>163</v>
      </c>
      <c r="B240" s="2">
        <f t="shared" ca="1" si="3"/>
        <v>13</v>
      </c>
    </row>
    <row r="241" spans="1:2">
      <c r="A241" s="2" t="s">
        <v>259</v>
      </c>
      <c r="B241" s="2">
        <f t="shared" ca="1" si="3"/>
        <v>67</v>
      </c>
    </row>
    <row r="242" spans="1:2">
      <c r="A242" s="2" t="s">
        <v>268</v>
      </c>
      <c r="B242" s="2">
        <f t="shared" ca="1" si="3"/>
        <v>46</v>
      </c>
    </row>
    <row r="243" spans="1:2">
      <c r="A243" s="2" t="s">
        <v>268</v>
      </c>
      <c r="B243" s="2">
        <f t="shared" ca="1" si="3"/>
        <v>46</v>
      </c>
    </row>
    <row r="244" spans="1:2">
      <c r="A244" s="2" t="s">
        <v>268</v>
      </c>
      <c r="B244" s="2">
        <f t="shared" ca="1" si="3"/>
        <v>46</v>
      </c>
    </row>
    <row r="245" spans="1:2">
      <c r="A245" s="2" t="s">
        <v>268</v>
      </c>
      <c r="B245" s="2">
        <f t="shared" ca="1" si="3"/>
        <v>46</v>
      </c>
    </row>
    <row r="246" spans="1:2">
      <c r="A246" s="2" t="s">
        <v>259</v>
      </c>
      <c r="B246" s="2">
        <f t="shared" ca="1" si="3"/>
        <v>67</v>
      </c>
    </row>
    <row r="247" spans="1:2">
      <c r="A247" s="2" t="s">
        <v>274</v>
      </c>
      <c r="B247" s="2">
        <f t="shared" ca="1" si="3"/>
        <v>43</v>
      </c>
    </row>
    <row r="248" spans="1:2">
      <c r="A248" s="2" t="s">
        <v>268</v>
      </c>
      <c r="B248" s="2">
        <f t="shared" ca="1" si="3"/>
        <v>46</v>
      </c>
    </row>
    <row r="249" spans="1:2">
      <c r="A249" s="2" t="s">
        <v>259</v>
      </c>
      <c r="B249" s="2">
        <f t="shared" ca="1" si="3"/>
        <v>67</v>
      </c>
    </row>
    <row r="250" spans="1:2">
      <c r="A250" s="2" t="s">
        <v>324</v>
      </c>
      <c r="B250" s="2">
        <f t="shared" ca="1" si="3"/>
        <v>2</v>
      </c>
    </row>
    <row r="251" spans="1:2">
      <c r="A251" s="2" t="s">
        <v>268</v>
      </c>
      <c r="B251" s="2">
        <f t="shared" ca="1" si="3"/>
        <v>46</v>
      </c>
    </row>
    <row r="252" spans="1:2">
      <c r="A252" s="2" t="s">
        <v>102</v>
      </c>
      <c r="B252" s="2">
        <f t="shared" ca="1" si="3"/>
        <v>17</v>
      </c>
    </row>
    <row r="253" spans="1:2">
      <c r="A253" s="2" t="s">
        <v>163</v>
      </c>
      <c r="B253" s="2">
        <f t="shared" ca="1" si="3"/>
        <v>13</v>
      </c>
    </row>
    <row r="254" spans="1:2">
      <c r="A254" s="2" t="s">
        <v>276</v>
      </c>
      <c r="B254" s="2">
        <f t="shared" ca="1" si="3"/>
        <v>6</v>
      </c>
    </row>
    <row r="255" spans="1:2">
      <c r="A255" s="2" t="s">
        <v>10</v>
      </c>
      <c r="B255" s="2">
        <f t="shared" ca="1" si="3"/>
        <v>98</v>
      </c>
    </row>
    <row r="256" spans="1:2">
      <c r="A256" s="2" t="s">
        <v>259</v>
      </c>
      <c r="B256" s="2">
        <f t="shared" ca="1" si="3"/>
        <v>67</v>
      </c>
    </row>
    <row r="257" spans="1:2">
      <c r="A257" s="2" t="s">
        <v>259</v>
      </c>
      <c r="B257" s="2">
        <f t="shared" ca="1" si="3"/>
        <v>67</v>
      </c>
    </row>
    <row r="258" spans="1:2">
      <c r="A258" s="2" t="s">
        <v>259</v>
      </c>
      <c r="B258" s="2">
        <f t="shared" ca="1" si="3"/>
        <v>67</v>
      </c>
    </row>
    <row r="259" spans="1:2">
      <c r="A259" s="2" t="s">
        <v>268</v>
      </c>
      <c r="B259" s="2">
        <f t="shared" ref="B259:B322" ca="1" si="4">COUNTIF($B$2:$B$3140,$B259)</f>
        <v>46</v>
      </c>
    </row>
    <row r="260" spans="1:2">
      <c r="A260" s="2" t="s">
        <v>20</v>
      </c>
      <c r="B260" s="2">
        <f t="shared" ca="1" si="4"/>
        <v>50</v>
      </c>
    </row>
    <row r="261" spans="1:2">
      <c r="A261" s="2" t="s">
        <v>333</v>
      </c>
      <c r="B261" s="2">
        <f t="shared" ca="1" si="4"/>
        <v>7</v>
      </c>
    </row>
    <row r="262" spans="1:2">
      <c r="A262" s="2" t="s">
        <v>268</v>
      </c>
      <c r="B262" s="2">
        <f t="shared" ca="1" si="4"/>
        <v>46</v>
      </c>
    </row>
    <row r="263" spans="1:2">
      <c r="A263" s="2" t="s">
        <v>268</v>
      </c>
      <c r="B263" s="2">
        <f t="shared" ca="1" si="4"/>
        <v>46</v>
      </c>
    </row>
    <row r="264" spans="1:2">
      <c r="A264" s="2" t="s">
        <v>333</v>
      </c>
      <c r="B264" s="2">
        <f t="shared" ca="1" si="4"/>
        <v>7</v>
      </c>
    </row>
    <row r="265" spans="1:2">
      <c r="A265" s="2" t="s">
        <v>268</v>
      </c>
      <c r="B265" s="2">
        <f t="shared" ca="1" si="4"/>
        <v>46</v>
      </c>
    </row>
    <row r="266" spans="1:2">
      <c r="A266" s="2" t="s">
        <v>268</v>
      </c>
      <c r="B266" s="2">
        <f t="shared" ca="1" si="4"/>
        <v>46</v>
      </c>
    </row>
    <row r="267" spans="1:2">
      <c r="A267" s="2" t="s">
        <v>290</v>
      </c>
      <c r="B267" s="2">
        <f t="shared" ca="1" si="4"/>
        <v>7</v>
      </c>
    </row>
    <row r="268" spans="1:2">
      <c r="A268" s="2" t="s">
        <v>268</v>
      </c>
      <c r="B268" s="2">
        <f t="shared" ca="1" si="4"/>
        <v>46</v>
      </c>
    </row>
    <row r="269" spans="1:2">
      <c r="A269" s="2" t="s">
        <v>259</v>
      </c>
      <c r="B269" s="2">
        <f t="shared" ca="1" si="4"/>
        <v>67</v>
      </c>
    </row>
    <row r="270" spans="1:2">
      <c r="A270" s="2" t="s">
        <v>276</v>
      </c>
      <c r="B270" s="2">
        <f t="shared" ca="1" si="4"/>
        <v>6</v>
      </c>
    </row>
    <row r="271" spans="1:2">
      <c r="A271" s="2" t="s">
        <v>259</v>
      </c>
      <c r="B271" s="2">
        <f t="shared" ca="1" si="4"/>
        <v>67</v>
      </c>
    </row>
    <row r="272" spans="1:2">
      <c r="A272" s="2" t="s">
        <v>276</v>
      </c>
      <c r="B272" s="2">
        <f t="shared" ca="1" si="4"/>
        <v>6</v>
      </c>
    </row>
    <row r="273" spans="1:2">
      <c r="A273" s="2" t="s">
        <v>290</v>
      </c>
      <c r="B273" s="2">
        <f t="shared" ca="1" si="4"/>
        <v>7</v>
      </c>
    </row>
    <row r="274" spans="1:2">
      <c r="A274" s="2" t="s">
        <v>274</v>
      </c>
      <c r="B274" s="2">
        <f t="shared" ca="1" si="4"/>
        <v>43</v>
      </c>
    </row>
    <row r="275" spans="1:2">
      <c r="A275" s="2" t="s">
        <v>268</v>
      </c>
      <c r="B275" s="2">
        <f t="shared" ca="1" si="4"/>
        <v>46</v>
      </c>
    </row>
    <row r="276" spans="1:2">
      <c r="A276" s="2" t="s">
        <v>268</v>
      </c>
      <c r="B276" s="2">
        <f t="shared" ca="1" si="4"/>
        <v>46</v>
      </c>
    </row>
    <row r="277" spans="1:2">
      <c r="A277" s="2" t="s">
        <v>305</v>
      </c>
      <c r="B277" s="2">
        <f t="shared" ca="1" si="4"/>
        <v>2</v>
      </c>
    </row>
    <row r="278" spans="1:2">
      <c r="A278" s="2" t="s">
        <v>290</v>
      </c>
      <c r="B278" s="2">
        <f t="shared" ca="1" si="4"/>
        <v>7</v>
      </c>
    </row>
    <row r="279" spans="1:2">
      <c r="A279" s="2" t="s">
        <v>259</v>
      </c>
      <c r="B279" s="2">
        <f t="shared" ca="1" si="4"/>
        <v>67</v>
      </c>
    </row>
    <row r="280" spans="1:2">
      <c r="A280" s="2" t="s">
        <v>262</v>
      </c>
      <c r="B280" s="2">
        <f t="shared" ca="1" si="4"/>
        <v>2</v>
      </c>
    </row>
    <row r="281" spans="1:2">
      <c r="A281" s="2" t="s">
        <v>102</v>
      </c>
      <c r="B281" s="2">
        <f t="shared" ca="1" si="4"/>
        <v>17</v>
      </c>
    </row>
    <row r="282" spans="1:2">
      <c r="A282" s="2" t="s">
        <v>102</v>
      </c>
      <c r="B282" s="2">
        <f t="shared" ca="1" si="4"/>
        <v>17</v>
      </c>
    </row>
    <row r="283" spans="1:2">
      <c r="A283" s="2" t="s">
        <v>268</v>
      </c>
      <c r="B283" s="2">
        <f t="shared" ca="1" si="4"/>
        <v>46</v>
      </c>
    </row>
    <row r="284" spans="1:2">
      <c r="A284" s="2" t="s">
        <v>333</v>
      </c>
      <c r="B284" s="2">
        <f t="shared" ca="1" si="4"/>
        <v>7</v>
      </c>
    </row>
    <row r="285" spans="1:2">
      <c r="A285" s="2" t="s">
        <v>26</v>
      </c>
      <c r="B285" s="2">
        <f t="shared" ca="1" si="4"/>
        <v>7</v>
      </c>
    </row>
    <row r="286" spans="1:2">
      <c r="A286" s="2" t="s">
        <v>163</v>
      </c>
      <c r="B286" s="2">
        <f t="shared" ca="1" si="4"/>
        <v>13</v>
      </c>
    </row>
    <row r="287" spans="1:2">
      <c r="A287" s="2" t="s">
        <v>259</v>
      </c>
      <c r="B287" s="2">
        <f t="shared" ca="1" si="4"/>
        <v>67</v>
      </c>
    </row>
    <row r="288" spans="1:2">
      <c r="A288" s="2" t="s">
        <v>358</v>
      </c>
      <c r="B288" s="2">
        <f t="shared" ca="1" si="4"/>
        <v>1</v>
      </c>
    </row>
    <row r="289" spans="1:2">
      <c r="A289" s="2" t="s">
        <v>259</v>
      </c>
      <c r="B289" s="2">
        <f t="shared" ca="1" si="4"/>
        <v>67</v>
      </c>
    </row>
    <row r="290" spans="1:2">
      <c r="A290" s="2" t="s">
        <v>361</v>
      </c>
      <c r="B290" s="2">
        <f t="shared" ca="1" si="4"/>
        <v>4</v>
      </c>
    </row>
    <row r="291" spans="1:2">
      <c r="A291" s="2" t="s">
        <v>259</v>
      </c>
      <c r="B291" s="2">
        <f t="shared" ca="1" si="4"/>
        <v>67</v>
      </c>
    </row>
    <row r="292" spans="1:2">
      <c r="A292" s="2" t="s">
        <v>274</v>
      </c>
      <c r="B292" s="2">
        <f t="shared" ca="1" si="4"/>
        <v>43</v>
      </c>
    </row>
    <row r="293" spans="1:2">
      <c r="A293" s="2" t="s">
        <v>102</v>
      </c>
      <c r="B293" s="2">
        <f t="shared" ca="1" si="4"/>
        <v>17</v>
      </c>
    </row>
    <row r="294" spans="1:2">
      <c r="A294" s="2" t="s">
        <v>259</v>
      </c>
      <c r="B294" s="2">
        <f t="shared" ca="1" si="4"/>
        <v>67</v>
      </c>
    </row>
    <row r="295" spans="1:2">
      <c r="A295" s="2" t="s">
        <v>364</v>
      </c>
      <c r="B295" s="2">
        <f t="shared" ca="1" si="4"/>
        <v>5</v>
      </c>
    </row>
    <row r="296" spans="1:2">
      <c r="A296" s="2" t="s">
        <v>163</v>
      </c>
      <c r="B296" s="2">
        <f t="shared" ca="1" si="4"/>
        <v>13</v>
      </c>
    </row>
    <row r="297" spans="1:2">
      <c r="A297" s="2" t="s">
        <v>268</v>
      </c>
      <c r="B297" s="2">
        <f t="shared" ca="1" si="4"/>
        <v>46</v>
      </c>
    </row>
    <row r="298" spans="1:2">
      <c r="A298" s="2" t="s">
        <v>290</v>
      </c>
      <c r="B298" s="2">
        <f t="shared" ca="1" si="4"/>
        <v>7</v>
      </c>
    </row>
    <row r="299" spans="1:2">
      <c r="A299" s="2" t="s">
        <v>290</v>
      </c>
      <c r="B299" s="2">
        <f t="shared" ca="1" si="4"/>
        <v>7</v>
      </c>
    </row>
    <row r="300" spans="1:2">
      <c r="A300" s="2" t="s">
        <v>259</v>
      </c>
      <c r="B300" s="2">
        <f t="shared" ca="1" si="4"/>
        <v>67</v>
      </c>
    </row>
    <row r="301" spans="1:2">
      <c r="A301" s="2" t="s">
        <v>364</v>
      </c>
      <c r="B301" s="2">
        <f t="shared" ca="1" si="4"/>
        <v>5</v>
      </c>
    </row>
    <row r="302" spans="1:2">
      <c r="A302" s="2" t="s">
        <v>259</v>
      </c>
      <c r="B302" s="2">
        <f t="shared" ca="1" si="4"/>
        <v>67</v>
      </c>
    </row>
    <row r="303" spans="1:2">
      <c r="A303" s="2" t="s">
        <v>268</v>
      </c>
      <c r="B303" s="2">
        <f t="shared" ca="1" si="4"/>
        <v>46</v>
      </c>
    </row>
    <row r="304" spans="1:2">
      <c r="A304" s="2" t="s">
        <v>259</v>
      </c>
      <c r="B304" s="2">
        <f t="shared" ca="1" si="4"/>
        <v>67</v>
      </c>
    </row>
    <row r="305" spans="1:2">
      <c r="A305" s="2" t="s">
        <v>244</v>
      </c>
      <c r="B305" s="2">
        <f t="shared" ca="1" si="4"/>
        <v>202</v>
      </c>
    </row>
    <row r="306" spans="1:2">
      <c r="A306" s="2" t="s">
        <v>251</v>
      </c>
      <c r="B306" s="2">
        <f t="shared" ca="1" si="4"/>
        <v>675</v>
      </c>
    </row>
    <row r="307" spans="1:2">
      <c r="A307" s="2" t="s">
        <v>244</v>
      </c>
      <c r="B307" s="2">
        <f t="shared" ca="1" si="4"/>
        <v>202</v>
      </c>
    </row>
    <row r="308" spans="1:2">
      <c r="A308" s="2" t="s">
        <v>241</v>
      </c>
      <c r="B308" s="2">
        <f t="shared" ca="1" si="4"/>
        <v>189</v>
      </c>
    </row>
    <row r="309" spans="1:2">
      <c r="A309" s="2" t="s">
        <v>241</v>
      </c>
      <c r="B309" s="2">
        <f t="shared" ca="1" si="4"/>
        <v>189</v>
      </c>
    </row>
    <row r="310" spans="1:2">
      <c r="A310" s="2" t="s">
        <v>382</v>
      </c>
      <c r="B310" s="2">
        <f t="shared" ca="1" si="4"/>
        <v>7</v>
      </c>
    </row>
    <row r="311" spans="1:2">
      <c r="A311" s="2" t="s">
        <v>385</v>
      </c>
      <c r="B311" s="2">
        <f t="shared" ca="1" si="4"/>
        <v>425</v>
      </c>
    </row>
    <row r="312" spans="1:2">
      <c r="A312" s="2" t="s">
        <v>388</v>
      </c>
      <c r="B312" s="2">
        <f t="shared" ca="1" si="4"/>
        <v>68</v>
      </c>
    </row>
    <row r="313" spans="1:2">
      <c r="A313" s="2" t="s">
        <v>388</v>
      </c>
      <c r="B313" s="2">
        <f t="shared" ca="1" si="4"/>
        <v>68</v>
      </c>
    </row>
    <row r="314" spans="1:2">
      <c r="A314" s="2" t="s">
        <v>392</v>
      </c>
      <c r="B314" s="2">
        <f t="shared" ca="1" si="4"/>
        <v>3</v>
      </c>
    </row>
    <row r="315" spans="1:2">
      <c r="A315" s="2" t="s">
        <v>388</v>
      </c>
      <c r="B315" s="2">
        <f t="shared" ca="1" si="4"/>
        <v>68</v>
      </c>
    </row>
    <row r="316" spans="1:2">
      <c r="A316" s="2" t="s">
        <v>395</v>
      </c>
      <c r="B316" s="2">
        <f t="shared" ca="1" si="4"/>
        <v>15</v>
      </c>
    </row>
    <row r="317" spans="1:2">
      <c r="A317" s="2" t="s">
        <v>388</v>
      </c>
      <c r="B317" s="2">
        <f t="shared" ca="1" si="4"/>
        <v>68</v>
      </c>
    </row>
    <row r="318" spans="1:2">
      <c r="A318" s="2" t="s">
        <v>388</v>
      </c>
      <c r="B318" s="2">
        <f t="shared" ca="1" si="4"/>
        <v>68</v>
      </c>
    </row>
    <row r="319" spans="1:2">
      <c r="A319" s="2" t="s">
        <v>388</v>
      </c>
      <c r="B319" s="2">
        <f t="shared" ca="1" si="4"/>
        <v>68</v>
      </c>
    </row>
    <row r="320" spans="1:2">
      <c r="A320" s="2" t="s">
        <v>388</v>
      </c>
      <c r="B320" s="2">
        <f t="shared" ca="1" si="4"/>
        <v>68</v>
      </c>
    </row>
    <row r="321" spans="1:2">
      <c r="A321" s="2" t="s">
        <v>401</v>
      </c>
      <c r="B321" s="2">
        <f t="shared" ca="1" si="4"/>
        <v>2</v>
      </c>
    </row>
    <row r="322" spans="1:2">
      <c r="A322" s="2" t="s">
        <v>388</v>
      </c>
      <c r="B322" s="2">
        <f t="shared" ca="1" si="4"/>
        <v>68</v>
      </c>
    </row>
    <row r="323" spans="1:2">
      <c r="A323" s="2" t="s">
        <v>404</v>
      </c>
      <c r="B323" s="2">
        <f t="shared" ref="B323:B386" ca="1" si="5">COUNTIF($B$2:$B$3140,$B323)</f>
        <v>3</v>
      </c>
    </row>
    <row r="324" spans="1:2">
      <c r="A324" s="2" t="s">
        <v>388</v>
      </c>
      <c r="B324" s="2">
        <f t="shared" ca="1" si="5"/>
        <v>68</v>
      </c>
    </row>
    <row r="325" spans="1:2">
      <c r="A325" s="2" t="s">
        <v>388</v>
      </c>
      <c r="B325" s="2">
        <f t="shared" ca="1" si="5"/>
        <v>68</v>
      </c>
    </row>
    <row r="326" spans="1:2">
      <c r="A326" s="2" t="s">
        <v>388</v>
      </c>
      <c r="B326" s="2">
        <f t="shared" ca="1" si="5"/>
        <v>68</v>
      </c>
    </row>
    <row r="327" spans="1:2">
      <c r="A327" s="2" t="s">
        <v>409</v>
      </c>
      <c r="B327" s="2">
        <f t="shared" ca="1" si="5"/>
        <v>32</v>
      </c>
    </row>
    <row r="328" spans="1:2">
      <c r="A328" s="2" t="s">
        <v>392</v>
      </c>
      <c r="B328" s="2">
        <f t="shared" ca="1" si="5"/>
        <v>3</v>
      </c>
    </row>
    <row r="329" spans="1:2">
      <c r="A329" s="2" t="s">
        <v>385</v>
      </c>
      <c r="B329" s="2">
        <f t="shared" ca="1" si="5"/>
        <v>425</v>
      </c>
    </row>
    <row r="330" spans="1:2">
      <c r="A330" s="2" t="s">
        <v>251</v>
      </c>
      <c r="B330" s="2">
        <f t="shared" ca="1" si="5"/>
        <v>675</v>
      </c>
    </row>
    <row r="331" spans="1:2">
      <c r="A331" s="2" t="s">
        <v>241</v>
      </c>
      <c r="B331" s="2">
        <f t="shared" ca="1" si="5"/>
        <v>189</v>
      </c>
    </row>
    <row r="332" spans="1:2">
      <c r="A332" s="2" t="s">
        <v>251</v>
      </c>
      <c r="B332" s="2">
        <f t="shared" ca="1" si="5"/>
        <v>675</v>
      </c>
    </row>
    <row r="333" spans="1:2">
      <c r="A333" s="2" t="s">
        <v>6</v>
      </c>
      <c r="B333" s="2">
        <f t="shared" ca="1" si="5"/>
        <v>216</v>
      </c>
    </row>
    <row r="334" spans="1:2">
      <c r="A334" s="2" t="s">
        <v>251</v>
      </c>
      <c r="B334" s="2">
        <f t="shared" ca="1" si="5"/>
        <v>675</v>
      </c>
    </row>
    <row r="335" spans="1:2">
      <c r="A335" s="2" t="s">
        <v>422</v>
      </c>
      <c r="B335" s="2">
        <f t="shared" ca="1" si="5"/>
        <v>72</v>
      </c>
    </row>
    <row r="336" spans="1:2">
      <c r="A336" s="2" t="s">
        <v>241</v>
      </c>
      <c r="B336" s="2">
        <f t="shared" ca="1" si="5"/>
        <v>189</v>
      </c>
    </row>
    <row r="337" spans="1:2">
      <c r="A337" s="2" t="s">
        <v>244</v>
      </c>
      <c r="B337" s="2">
        <f t="shared" ca="1" si="5"/>
        <v>202</v>
      </c>
    </row>
    <row r="338" spans="1:2">
      <c r="A338" s="2" t="s">
        <v>251</v>
      </c>
      <c r="B338" s="2">
        <f t="shared" ca="1" si="5"/>
        <v>675</v>
      </c>
    </row>
    <row r="339" spans="1:2">
      <c r="A339" s="2" t="s">
        <v>385</v>
      </c>
      <c r="B339" s="2">
        <f t="shared" ca="1" si="5"/>
        <v>425</v>
      </c>
    </row>
    <row r="340" spans="1:2">
      <c r="A340" s="2" t="s">
        <v>244</v>
      </c>
      <c r="B340" s="2">
        <f t="shared" ca="1" si="5"/>
        <v>202</v>
      </c>
    </row>
    <row r="341" spans="1:2">
      <c r="A341" s="2" t="s">
        <v>385</v>
      </c>
      <c r="B341" s="2">
        <f t="shared" ca="1" si="5"/>
        <v>425</v>
      </c>
    </row>
    <row r="342" spans="1:2">
      <c r="A342" s="2" t="s">
        <v>385</v>
      </c>
      <c r="B342" s="2">
        <f t="shared" ca="1" si="5"/>
        <v>425</v>
      </c>
    </row>
    <row r="343" spans="1:2">
      <c r="A343" s="2" t="s">
        <v>385</v>
      </c>
      <c r="B343" s="2">
        <f t="shared" ca="1" si="5"/>
        <v>425</v>
      </c>
    </row>
    <row r="344" spans="1:2">
      <c r="A344" s="2" t="s">
        <v>251</v>
      </c>
      <c r="B344" s="2">
        <f t="shared" ca="1" si="5"/>
        <v>675</v>
      </c>
    </row>
    <row r="345" spans="1:2">
      <c r="A345" s="2" t="s">
        <v>251</v>
      </c>
      <c r="B345" s="2">
        <f t="shared" ca="1" si="5"/>
        <v>675</v>
      </c>
    </row>
    <row r="346" spans="1:2">
      <c r="A346" s="2" t="s">
        <v>251</v>
      </c>
      <c r="B346" s="2">
        <f t="shared" ca="1" si="5"/>
        <v>675</v>
      </c>
    </row>
    <row r="347" spans="1:2">
      <c r="A347" s="2" t="s">
        <v>251</v>
      </c>
      <c r="B347" s="2">
        <f t="shared" ca="1" si="5"/>
        <v>675</v>
      </c>
    </row>
    <row r="348" spans="1:2">
      <c r="A348" s="2" t="s">
        <v>385</v>
      </c>
      <c r="B348" s="2">
        <f t="shared" ca="1" si="5"/>
        <v>425</v>
      </c>
    </row>
    <row r="349" spans="1:2">
      <c r="A349" s="2" t="s">
        <v>60</v>
      </c>
      <c r="B349" s="2">
        <f t="shared" ca="1" si="5"/>
        <v>63</v>
      </c>
    </row>
    <row r="350" spans="1:2">
      <c r="A350" s="2" t="s">
        <v>385</v>
      </c>
      <c r="B350" s="2">
        <f t="shared" ca="1" si="5"/>
        <v>425</v>
      </c>
    </row>
    <row r="351" spans="1:2">
      <c r="A351" s="2" t="s">
        <v>241</v>
      </c>
      <c r="B351" s="2">
        <f t="shared" ca="1" si="5"/>
        <v>189</v>
      </c>
    </row>
    <row r="352" spans="1:2">
      <c r="A352" s="2" t="s">
        <v>274</v>
      </c>
      <c r="B352" s="2">
        <f t="shared" ca="1" si="5"/>
        <v>43</v>
      </c>
    </row>
    <row r="353" spans="1:2">
      <c r="A353" s="2" t="s">
        <v>244</v>
      </c>
      <c r="B353" s="2">
        <f t="shared" ca="1" si="5"/>
        <v>202</v>
      </c>
    </row>
    <row r="354" spans="1:2">
      <c r="A354" s="2" t="s">
        <v>22</v>
      </c>
      <c r="B354" s="2">
        <f t="shared" ca="1" si="5"/>
        <v>46</v>
      </c>
    </row>
    <row r="355" spans="1:2">
      <c r="A355" s="2" t="s">
        <v>449</v>
      </c>
      <c r="B355" s="2">
        <f t="shared" ca="1" si="5"/>
        <v>2</v>
      </c>
    </row>
    <row r="356" spans="1:2">
      <c r="A356" s="2" t="s">
        <v>241</v>
      </c>
      <c r="B356" s="2">
        <f t="shared" ca="1" si="5"/>
        <v>189</v>
      </c>
    </row>
    <row r="357" spans="1:2">
      <c r="A357" s="2" t="s">
        <v>60</v>
      </c>
      <c r="B357" s="2">
        <f t="shared" ca="1" si="5"/>
        <v>63</v>
      </c>
    </row>
    <row r="358" spans="1:2">
      <c r="A358" s="2" t="s">
        <v>422</v>
      </c>
      <c r="B358" s="2">
        <f t="shared" ca="1" si="5"/>
        <v>72</v>
      </c>
    </row>
    <row r="359" spans="1:2">
      <c r="A359" s="2" t="s">
        <v>385</v>
      </c>
      <c r="B359" s="2">
        <f t="shared" ca="1" si="5"/>
        <v>425</v>
      </c>
    </row>
    <row r="360" spans="1:2">
      <c r="A360" s="2" t="s">
        <v>385</v>
      </c>
      <c r="B360" s="2">
        <f t="shared" ca="1" si="5"/>
        <v>425</v>
      </c>
    </row>
    <row r="361" spans="1:2">
      <c r="A361" s="2" t="s">
        <v>251</v>
      </c>
      <c r="B361" s="2">
        <f t="shared" ca="1" si="5"/>
        <v>675</v>
      </c>
    </row>
    <row r="362" spans="1:2">
      <c r="A362" s="2" t="s">
        <v>251</v>
      </c>
      <c r="B362" s="2">
        <f t="shared" ca="1" si="5"/>
        <v>675</v>
      </c>
    </row>
    <row r="363" spans="1:2">
      <c r="A363" s="2" t="s">
        <v>251</v>
      </c>
      <c r="B363" s="2">
        <f t="shared" ca="1" si="5"/>
        <v>675</v>
      </c>
    </row>
    <row r="364" spans="1:2">
      <c r="A364" s="2" t="s">
        <v>251</v>
      </c>
      <c r="B364" s="2">
        <f t="shared" ca="1" si="5"/>
        <v>675</v>
      </c>
    </row>
    <row r="365" spans="1:2">
      <c r="A365" s="2" t="s">
        <v>251</v>
      </c>
      <c r="B365" s="2">
        <f t="shared" ca="1" si="5"/>
        <v>675</v>
      </c>
    </row>
    <row r="366" spans="1:2">
      <c r="A366" s="2" t="s">
        <v>464</v>
      </c>
      <c r="B366" s="2">
        <f t="shared" ca="1" si="5"/>
        <v>1</v>
      </c>
    </row>
    <row r="367" spans="1:2">
      <c r="A367" s="2" t="s">
        <v>251</v>
      </c>
      <c r="B367" s="2">
        <f t="shared" ca="1" si="5"/>
        <v>675</v>
      </c>
    </row>
    <row r="368" spans="1:2">
      <c r="A368" s="2" t="s">
        <v>385</v>
      </c>
      <c r="B368" s="2">
        <f t="shared" ca="1" si="5"/>
        <v>425</v>
      </c>
    </row>
    <row r="369" spans="1:2">
      <c r="A369" s="2" t="s">
        <v>251</v>
      </c>
      <c r="B369" s="2">
        <f t="shared" ca="1" si="5"/>
        <v>675</v>
      </c>
    </row>
    <row r="370" spans="1:2">
      <c r="A370" s="2" t="s">
        <v>385</v>
      </c>
      <c r="B370" s="2">
        <f t="shared" ca="1" si="5"/>
        <v>425</v>
      </c>
    </row>
    <row r="371" spans="1:2">
      <c r="A371" s="2" t="s">
        <v>385</v>
      </c>
      <c r="B371" s="2">
        <f t="shared" ca="1" si="5"/>
        <v>425</v>
      </c>
    </row>
    <row r="372" spans="1:2">
      <c r="A372" s="2" t="s">
        <v>385</v>
      </c>
      <c r="B372" s="2">
        <f t="shared" ca="1" si="5"/>
        <v>425</v>
      </c>
    </row>
    <row r="373" spans="1:2">
      <c r="A373" s="2" t="s">
        <v>385</v>
      </c>
      <c r="B373" s="2">
        <f t="shared" ca="1" si="5"/>
        <v>425</v>
      </c>
    </row>
    <row r="374" spans="1:2">
      <c r="A374" s="2" t="s">
        <v>422</v>
      </c>
      <c r="B374" s="2">
        <f t="shared" ca="1" si="5"/>
        <v>72</v>
      </c>
    </row>
    <row r="375" spans="1:2">
      <c r="A375" s="2" t="s">
        <v>241</v>
      </c>
      <c r="B375" s="2">
        <f t="shared" ca="1" si="5"/>
        <v>189</v>
      </c>
    </row>
    <row r="376" spans="1:2">
      <c r="A376" s="2" t="s">
        <v>251</v>
      </c>
      <c r="B376" s="2">
        <f t="shared" ca="1" si="5"/>
        <v>675</v>
      </c>
    </row>
    <row r="377" spans="1:2">
      <c r="A377" s="2" t="s">
        <v>385</v>
      </c>
      <c r="B377" s="2">
        <f t="shared" ca="1" si="5"/>
        <v>425</v>
      </c>
    </row>
    <row r="378" spans="1:2">
      <c r="A378" s="2" t="s">
        <v>251</v>
      </c>
      <c r="B378" s="2">
        <f t="shared" ca="1" si="5"/>
        <v>675</v>
      </c>
    </row>
    <row r="379" spans="1:2">
      <c r="A379" s="2" t="s">
        <v>385</v>
      </c>
      <c r="B379" s="2">
        <f t="shared" ca="1" si="5"/>
        <v>425</v>
      </c>
    </row>
    <row r="380" spans="1:2">
      <c r="A380" s="2" t="s">
        <v>251</v>
      </c>
      <c r="B380" s="2">
        <f t="shared" ca="1" si="5"/>
        <v>675</v>
      </c>
    </row>
    <row r="381" spans="1:2">
      <c r="A381" s="2" t="s">
        <v>251</v>
      </c>
      <c r="B381" s="2">
        <f t="shared" ca="1" si="5"/>
        <v>675</v>
      </c>
    </row>
    <row r="382" spans="1:2">
      <c r="A382" s="2" t="s">
        <v>251</v>
      </c>
      <c r="B382" s="2">
        <f t="shared" ca="1" si="5"/>
        <v>675</v>
      </c>
    </row>
    <row r="383" spans="1:2">
      <c r="A383" s="2" t="s">
        <v>251</v>
      </c>
      <c r="B383" s="2">
        <f t="shared" ca="1" si="5"/>
        <v>675</v>
      </c>
    </row>
    <row r="384" spans="1:2">
      <c r="A384" s="2" t="s">
        <v>385</v>
      </c>
      <c r="B384" s="2">
        <f t="shared" ca="1" si="5"/>
        <v>425</v>
      </c>
    </row>
    <row r="385" spans="1:2">
      <c r="A385" s="2" t="s">
        <v>251</v>
      </c>
      <c r="B385" s="2">
        <f t="shared" ca="1" si="5"/>
        <v>675</v>
      </c>
    </row>
    <row r="386" spans="1:2">
      <c r="A386" s="2" t="s">
        <v>244</v>
      </c>
      <c r="B386" s="2">
        <f t="shared" ca="1" si="5"/>
        <v>202</v>
      </c>
    </row>
    <row r="387" spans="1:2">
      <c r="A387" s="2" t="s">
        <v>495</v>
      </c>
      <c r="B387" s="2">
        <f t="shared" ref="B387:B450" ca="1" si="6">COUNTIF($B$2:$B$3140,$B387)</f>
        <v>32</v>
      </c>
    </row>
    <row r="388" spans="1:2">
      <c r="A388" s="2" t="s">
        <v>241</v>
      </c>
      <c r="B388" s="2">
        <f t="shared" ca="1" si="6"/>
        <v>189</v>
      </c>
    </row>
    <row r="389" spans="1:2">
      <c r="A389" s="2" t="s">
        <v>385</v>
      </c>
      <c r="B389" s="2">
        <f t="shared" ca="1" si="6"/>
        <v>425</v>
      </c>
    </row>
    <row r="390" spans="1:2">
      <c r="A390" s="2" t="s">
        <v>251</v>
      </c>
      <c r="B390" s="2">
        <f t="shared" ca="1" si="6"/>
        <v>675</v>
      </c>
    </row>
    <row r="391" spans="1:2">
      <c r="A391" s="2" t="s">
        <v>361</v>
      </c>
      <c r="B391" s="2">
        <f t="shared" ca="1" si="6"/>
        <v>4</v>
      </c>
    </row>
    <row r="392" spans="1:2">
      <c r="A392" s="2" t="s">
        <v>22</v>
      </c>
      <c r="B392" s="2">
        <f t="shared" ca="1" si="6"/>
        <v>46</v>
      </c>
    </row>
    <row r="393" spans="1:2">
      <c r="A393" s="2" t="s">
        <v>244</v>
      </c>
      <c r="B393" s="2">
        <f t="shared" ca="1" si="6"/>
        <v>202</v>
      </c>
    </row>
    <row r="394" spans="1:2">
      <c r="A394" s="2" t="s">
        <v>385</v>
      </c>
      <c r="B394" s="2">
        <f t="shared" ca="1" si="6"/>
        <v>425</v>
      </c>
    </row>
    <row r="395" spans="1:2">
      <c r="A395" s="2" t="s">
        <v>251</v>
      </c>
      <c r="B395" s="2">
        <f t="shared" ca="1" si="6"/>
        <v>675</v>
      </c>
    </row>
    <row r="396" spans="1:2">
      <c r="A396" s="2" t="s">
        <v>241</v>
      </c>
      <c r="B396" s="2">
        <f t="shared" ca="1" si="6"/>
        <v>189</v>
      </c>
    </row>
    <row r="397" spans="1:2">
      <c r="A397" s="2" t="s">
        <v>385</v>
      </c>
      <c r="B397" s="2">
        <f t="shared" ca="1" si="6"/>
        <v>425</v>
      </c>
    </row>
    <row r="398" spans="1:2">
      <c r="A398" s="2" t="s">
        <v>251</v>
      </c>
      <c r="B398" s="2">
        <f t="shared" ca="1" si="6"/>
        <v>675</v>
      </c>
    </row>
    <row r="399" spans="1:2">
      <c r="A399" s="2" t="s">
        <v>251</v>
      </c>
      <c r="B399" s="2">
        <f t="shared" ca="1" si="6"/>
        <v>675</v>
      </c>
    </row>
    <row r="400" spans="1:2">
      <c r="A400" s="2" t="s">
        <v>515</v>
      </c>
      <c r="B400" s="2">
        <f t="shared" ca="1" si="6"/>
        <v>5</v>
      </c>
    </row>
    <row r="401" spans="1:2">
      <c r="A401" s="2" t="s">
        <v>241</v>
      </c>
      <c r="B401" s="2">
        <f t="shared" ca="1" si="6"/>
        <v>189</v>
      </c>
    </row>
    <row r="402" spans="1:2">
      <c r="A402" s="2" t="s">
        <v>520</v>
      </c>
      <c r="B402" s="2">
        <f t="shared" ca="1" si="6"/>
        <v>21</v>
      </c>
    </row>
    <row r="403" spans="1:2">
      <c r="A403" s="2" t="s">
        <v>251</v>
      </c>
      <c r="B403" s="2">
        <f t="shared" ca="1" si="6"/>
        <v>675</v>
      </c>
    </row>
    <row r="404" spans="1:2">
      <c r="A404" s="2" t="s">
        <v>251</v>
      </c>
      <c r="B404" s="2">
        <f t="shared" ca="1" si="6"/>
        <v>675</v>
      </c>
    </row>
    <row r="405" spans="1:2">
      <c r="A405" s="2" t="s">
        <v>527</v>
      </c>
      <c r="B405" s="2">
        <f t="shared" ca="1" si="6"/>
        <v>1</v>
      </c>
    </row>
    <row r="406" spans="1:2">
      <c r="A406" s="2" t="s">
        <v>251</v>
      </c>
      <c r="B406" s="2">
        <f t="shared" ca="1" si="6"/>
        <v>675</v>
      </c>
    </row>
    <row r="407" spans="1:2">
      <c r="A407" s="2" t="s">
        <v>251</v>
      </c>
      <c r="B407" s="2">
        <f t="shared" ca="1" si="6"/>
        <v>675</v>
      </c>
    </row>
    <row r="408" spans="1:2">
      <c r="A408" s="2" t="s">
        <v>531</v>
      </c>
      <c r="B408" s="2">
        <f t="shared" ca="1" si="6"/>
        <v>1</v>
      </c>
    </row>
    <row r="409" spans="1:2">
      <c r="A409" s="2" t="s">
        <v>251</v>
      </c>
      <c r="B409" s="2">
        <f t="shared" ca="1" si="6"/>
        <v>675</v>
      </c>
    </row>
    <row r="410" spans="1:2">
      <c r="A410" s="2" t="s">
        <v>251</v>
      </c>
      <c r="B410" s="2">
        <f t="shared" ca="1" si="6"/>
        <v>675</v>
      </c>
    </row>
    <row r="411" spans="1:2">
      <c r="A411" s="2" t="s">
        <v>535</v>
      </c>
      <c r="B411" s="2">
        <f t="shared" ca="1" si="6"/>
        <v>8</v>
      </c>
    </row>
    <row r="412" spans="1:2">
      <c r="A412" s="2" t="s">
        <v>538</v>
      </c>
      <c r="B412" s="2">
        <f t="shared" ca="1" si="6"/>
        <v>3</v>
      </c>
    </row>
    <row r="413" spans="1:2">
      <c r="A413" s="2" t="s">
        <v>409</v>
      </c>
      <c r="B413" s="2">
        <f t="shared" ca="1" si="6"/>
        <v>32</v>
      </c>
    </row>
    <row r="414" spans="1:2">
      <c r="A414" s="2" t="s">
        <v>388</v>
      </c>
      <c r="B414" s="2">
        <f t="shared" ca="1" si="6"/>
        <v>68</v>
      </c>
    </row>
    <row r="415" spans="1:2">
      <c r="A415" s="2" t="s">
        <v>395</v>
      </c>
      <c r="B415" s="2">
        <f t="shared" ca="1" si="6"/>
        <v>15</v>
      </c>
    </row>
    <row r="416" spans="1:2">
      <c r="A416" s="2" t="s">
        <v>395</v>
      </c>
      <c r="B416" s="2">
        <f t="shared" ca="1" si="6"/>
        <v>15</v>
      </c>
    </row>
    <row r="417" spans="1:2">
      <c r="A417" s="2" t="s">
        <v>60</v>
      </c>
      <c r="B417" s="2">
        <f t="shared" ca="1" si="6"/>
        <v>63</v>
      </c>
    </row>
    <row r="418" spans="1:2">
      <c r="A418" s="2" t="s">
        <v>395</v>
      </c>
      <c r="B418" s="2">
        <f t="shared" ca="1" si="6"/>
        <v>15</v>
      </c>
    </row>
    <row r="419" spans="1:2">
      <c r="A419" s="2" t="s">
        <v>26</v>
      </c>
      <c r="B419" s="2">
        <f t="shared" ca="1" si="6"/>
        <v>7</v>
      </c>
    </row>
    <row r="420" spans="1:2">
      <c r="A420" s="2" t="s">
        <v>60</v>
      </c>
      <c r="B420" s="2">
        <f t="shared" ca="1" si="6"/>
        <v>63</v>
      </c>
    </row>
    <row r="421" spans="1:2">
      <c r="A421" s="2" t="s">
        <v>548</v>
      </c>
      <c r="B421" s="2">
        <f t="shared" ca="1" si="6"/>
        <v>1</v>
      </c>
    </row>
    <row r="422" spans="1:2">
      <c r="A422" s="2" t="s">
        <v>22</v>
      </c>
      <c r="B422" s="2">
        <f t="shared" ca="1" si="6"/>
        <v>46</v>
      </c>
    </row>
    <row r="423" spans="1:2">
      <c r="A423" s="2" t="s">
        <v>409</v>
      </c>
      <c r="B423" s="2">
        <f t="shared" ca="1" si="6"/>
        <v>32</v>
      </c>
    </row>
    <row r="424" spans="1:2">
      <c r="A424" s="2" t="s">
        <v>553</v>
      </c>
      <c r="B424" s="2">
        <f t="shared" ca="1" si="6"/>
        <v>2</v>
      </c>
    </row>
    <row r="425" spans="1:2">
      <c r="A425" s="2" t="s">
        <v>409</v>
      </c>
      <c r="B425" s="2">
        <f t="shared" ca="1" si="6"/>
        <v>32</v>
      </c>
    </row>
    <row r="426" spans="1:2">
      <c r="A426" s="2" t="s">
        <v>409</v>
      </c>
      <c r="B426" s="2">
        <f t="shared" ca="1" si="6"/>
        <v>32</v>
      </c>
    </row>
    <row r="427" spans="1:2">
      <c r="A427" s="2" t="s">
        <v>557</v>
      </c>
      <c r="B427" s="2">
        <f t="shared" ca="1" si="6"/>
        <v>2</v>
      </c>
    </row>
    <row r="428" spans="1:2">
      <c r="A428" s="2" t="s">
        <v>395</v>
      </c>
      <c r="B428" s="2">
        <f t="shared" ca="1" si="6"/>
        <v>15</v>
      </c>
    </row>
    <row r="429" spans="1:2">
      <c r="A429" s="2" t="s">
        <v>388</v>
      </c>
      <c r="B429" s="2">
        <f t="shared" ca="1" si="6"/>
        <v>68</v>
      </c>
    </row>
    <row r="430" spans="1:2">
      <c r="A430" s="2" t="s">
        <v>60</v>
      </c>
      <c r="B430" s="2">
        <f t="shared" ca="1" si="6"/>
        <v>63</v>
      </c>
    </row>
    <row r="431" spans="1:2">
      <c r="A431" s="2" t="s">
        <v>22</v>
      </c>
      <c r="B431" s="2">
        <f t="shared" ca="1" si="6"/>
        <v>46</v>
      </c>
    </row>
    <row r="432" spans="1:2">
      <c r="A432" s="2" t="s">
        <v>535</v>
      </c>
      <c r="B432" s="2">
        <f t="shared" ca="1" si="6"/>
        <v>8</v>
      </c>
    </row>
    <row r="433" spans="1:2">
      <c r="A433" s="2" t="s">
        <v>535</v>
      </c>
      <c r="B433" s="2">
        <f t="shared" ca="1" si="6"/>
        <v>8</v>
      </c>
    </row>
    <row r="434" spans="1:2">
      <c r="A434" s="2" t="s">
        <v>22</v>
      </c>
      <c r="B434" s="2">
        <f t="shared" ca="1" si="6"/>
        <v>46</v>
      </c>
    </row>
    <row r="435" spans="1:2">
      <c r="A435" s="2" t="s">
        <v>388</v>
      </c>
      <c r="B435" s="2">
        <f t="shared" ca="1" si="6"/>
        <v>68</v>
      </c>
    </row>
    <row r="436" spans="1:2">
      <c r="A436" s="2" t="s">
        <v>388</v>
      </c>
      <c r="B436" s="2">
        <f t="shared" ca="1" si="6"/>
        <v>68</v>
      </c>
    </row>
    <row r="437" spans="1:2">
      <c r="A437" s="2" t="s">
        <v>22</v>
      </c>
      <c r="B437" s="2">
        <f t="shared" ca="1" si="6"/>
        <v>46</v>
      </c>
    </row>
    <row r="438" spans="1:2">
      <c r="A438" s="2" t="s">
        <v>10</v>
      </c>
      <c r="B438" s="2">
        <f t="shared" ca="1" si="6"/>
        <v>98</v>
      </c>
    </row>
    <row r="439" spans="1:2">
      <c r="A439" s="2" t="s">
        <v>395</v>
      </c>
      <c r="B439" s="2">
        <f t="shared" ca="1" si="6"/>
        <v>15</v>
      </c>
    </row>
    <row r="440" spans="1:2">
      <c r="A440" s="2" t="s">
        <v>10</v>
      </c>
      <c r="B440" s="2">
        <f t="shared" ca="1" si="6"/>
        <v>98</v>
      </c>
    </row>
    <row r="441" spans="1:2">
      <c r="A441" s="2" t="s">
        <v>20</v>
      </c>
      <c r="B441" s="2">
        <f t="shared" ca="1" si="6"/>
        <v>50</v>
      </c>
    </row>
    <row r="442" spans="1:2">
      <c r="A442" s="2" t="s">
        <v>574</v>
      </c>
      <c r="B442" s="2">
        <f t="shared" ca="1" si="6"/>
        <v>3</v>
      </c>
    </row>
    <row r="443" spans="1:2">
      <c r="A443" s="2" t="s">
        <v>576</v>
      </c>
      <c r="B443" s="2">
        <f t="shared" ca="1" si="6"/>
        <v>1</v>
      </c>
    </row>
    <row r="444" spans="1:2">
      <c r="A444" s="2" t="s">
        <v>20</v>
      </c>
      <c r="B444" s="2">
        <f t="shared" ca="1" si="6"/>
        <v>50</v>
      </c>
    </row>
    <row r="445" spans="1:2">
      <c r="A445" s="2" t="s">
        <v>409</v>
      </c>
      <c r="B445" s="2">
        <f t="shared" ca="1" si="6"/>
        <v>32</v>
      </c>
    </row>
    <row r="446" spans="1:2">
      <c r="A446" s="2" t="s">
        <v>60</v>
      </c>
      <c r="B446" s="2">
        <f t="shared" ca="1" si="6"/>
        <v>63</v>
      </c>
    </row>
    <row r="447" spans="1:2">
      <c r="A447" s="2" t="s">
        <v>581</v>
      </c>
      <c r="B447" s="2">
        <f t="shared" ca="1" si="6"/>
        <v>2</v>
      </c>
    </row>
    <row r="448" spans="1:2">
      <c r="A448" s="2" t="s">
        <v>395</v>
      </c>
      <c r="B448" s="2">
        <f t="shared" ca="1" si="6"/>
        <v>15</v>
      </c>
    </row>
    <row r="449" spans="1:2">
      <c r="A449" s="2" t="s">
        <v>22</v>
      </c>
      <c r="B449" s="2">
        <f t="shared" ca="1" si="6"/>
        <v>46</v>
      </c>
    </row>
    <row r="450" spans="1:2">
      <c r="A450" s="2" t="s">
        <v>585</v>
      </c>
      <c r="B450" s="2">
        <f t="shared" ca="1" si="6"/>
        <v>1</v>
      </c>
    </row>
    <row r="451" spans="1:2">
      <c r="A451" s="2" t="s">
        <v>409</v>
      </c>
      <c r="B451" s="2">
        <f t="shared" ref="B451:B514" ca="1" si="7">COUNTIF($B$2:$B$3140,$B451)</f>
        <v>32</v>
      </c>
    </row>
    <row r="452" spans="1:2">
      <c r="A452" s="2" t="s">
        <v>409</v>
      </c>
      <c r="B452" s="2">
        <f t="shared" ca="1" si="7"/>
        <v>32</v>
      </c>
    </row>
    <row r="453" spans="1:2">
      <c r="A453" s="2" t="s">
        <v>22</v>
      </c>
      <c r="B453" s="2">
        <f t="shared" ca="1" si="7"/>
        <v>46</v>
      </c>
    </row>
    <row r="454" spans="1:2">
      <c r="A454" s="2" t="s">
        <v>22</v>
      </c>
      <c r="B454" s="2">
        <f t="shared" ca="1" si="7"/>
        <v>46</v>
      </c>
    </row>
    <row r="455" spans="1:2">
      <c r="A455" s="2" t="s">
        <v>591</v>
      </c>
      <c r="B455" s="2">
        <f t="shared" ca="1" si="7"/>
        <v>1</v>
      </c>
    </row>
    <row r="456" spans="1:2">
      <c r="A456" s="2" t="s">
        <v>60</v>
      </c>
      <c r="B456" s="2">
        <f t="shared" ca="1" si="7"/>
        <v>63</v>
      </c>
    </row>
    <row r="457" spans="1:2">
      <c r="A457" s="2" t="s">
        <v>60</v>
      </c>
      <c r="B457" s="2">
        <f t="shared" ca="1" si="7"/>
        <v>63</v>
      </c>
    </row>
    <row r="458" spans="1:2">
      <c r="A458" s="2" t="s">
        <v>388</v>
      </c>
      <c r="B458" s="2">
        <f t="shared" ca="1" si="7"/>
        <v>68</v>
      </c>
    </row>
    <row r="459" spans="1:2">
      <c r="A459" s="2" t="s">
        <v>535</v>
      </c>
      <c r="B459" s="2">
        <f t="shared" ca="1" si="7"/>
        <v>8</v>
      </c>
    </row>
    <row r="460" spans="1:2">
      <c r="A460" s="2" t="s">
        <v>574</v>
      </c>
      <c r="B460" s="2">
        <f t="shared" ca="1" si="7"/>
        <v>3</v>
      </c>
    </row>
    <row r="461" spans="1:2">
      <c r="A461" s="2" t="s">
        <v>599</v>
      </c>
      <c r="B461" s="2">
        <f t="shared" ca="1" si="7"/>
        <v>1</v>
      </c>
    </row>
    <row r="462" spans="1:2">
      <c r="A462" s="2" t="s">
        <v>22</v>
      </c>
      <c r="B462" s="2">
        <f t="shared" ca="1" si="7"/>
        <v>46</v>
      </c>
    </row>
    <row r="463" spans="1:2">
      <c r="A463" s="2" t="s">
        <v>26</v>
      </c>
      <c r="B463" s="2">
        <f t="shared" ca="1" si="7"/>
        <v>7</v>
      </c>
    </row>
    <row r="464" spans="1:2">
      <c r="A464" s="2" t="s">
        <v>603</v>
      </c>
      <c r="B464" s="2">
        <f t="shared" ca="1" si="7"/>
        <v>2</v>
      </c>
    </row>
    <row r="465" spans="1:2">
      <c r="A465" s="2" t="s">
        <v>26</v>
      </c>
      <c r="B465" s="2">
        <f t="shared" ca="1" si="7"/>
        <v>7</v>
      </c>
    </row>
    <row r="466" spans="1:2">
      <c r="A466" s="2" t="s">
        <v>606</v>
      </c>
      <c r="B466" s="2">
        <f t="shared" ca="1" si="7"/>
        <v>1</v>
      </c>
    </row>
    <row r="467" spans="1:2">
      <c r="A467" s="2" t="s">
        <v>22</v>
      </c>
      <c r="B467" s="2">
        <f t="shared" ca="1" si="7"/>
        <v>46</v>
      </c>
    </row>
    <row r="468" spans="1:2">
      <c r="A468" s="2" t="s">
        <v>60</v>
      </c>
      <c r="B468" s="2">
        <f t="shared" ca="1" si="7"/>
        <v>63</v>
      </c>
    </row>
    <row r="469" spans="1:2">
      <c r="A469" s="2" t="s">
        <v>388</v>
      </c>
      <c r="B469" s="2">
        <f t="shared" ca="1" si="7"/>
        <v>68</v>
      </c>
    </row>
    <row r="470" spans="1:2">
      <c r="A470" s="2" t="s">
        <v>22</v>
      </c>
      <c r="B470" s="2">
        <f t="shared" ca="1" si="7"/>
        <v>46</v>
      </c>
    </row>
    <row r="471" spans="1:2">
      <c r="A471" s="2" t="s">
        <v>60</v>
      </c>
      <c r="B471" s="2">
        <f t="shared" ca="1" si="7"/>
        <v>63</v>
      </c>
    </row>
    <row r="472" spans="1:2">
      <c r="A472" s="2" t="s">
        <v>395</v>
      </c>
      <c r="B472" s="2">
        <f t="shared" ca="1" si="7"/>
        <v>15</v>
      </c>
    </row>
    <row r="473" spans="1:2">
      <c r="A473" s="2" t="s">
        <v>22</v>
      </c>
      <c r="B473" s="2">
        <f t="shared" ca="1" si="7"/>
        <v>46</v>
      </c>
    </row>
    <row r="474" spans="1:2">
      <c r="A474" s="2" t="s">
        <v>395</v>
      </c>
      <c r="B474" s="2">
        <f t="shared" ca="1" si="7"/>
        <v>15</v>
      </c>
    </row>
    <row r="475" spans="1:2">
      <c r="A475" s="2" t="s">
        <v>34</v>
      </c>
      <c r="B475" s="2">
        <f t="shared" ca="1" si="7"/>
        <v>22</v>
      </c>
    </row>
    <row r="476" spans="1:2">
      <c r="A476" s="2" t="s">
        <v>618</v>
      </c>
      <c r="B476" s="2">
        <f t="shared" ca="1" si="7"/>
        <v>5</v>
      </c>
    </row>
    <row r="477" spans="1:2">
      <c r="A477" s="2" t="s">
        <v>538</v>
      </c>
      <c r="B477" s="2">
        <f t="shared" ca="1" si="7"/>
        <v>3</v>
      </c>
    </row>
    <row r="478" spans="1:2">
      <c r="A478" s="2" t="s">
        <v>6</v>
      </c>
      <c r="B478" s="2">
        <f t="shared" ca="1" si="7"/>
        <v>216</v>
      </c>
    </row>
    <row r="479" spans="1:2">
      <c r="A479" s="2" t="s">
        <v>409</v>
      </c>
      <c r="B479" s="2">
        <f t="shared" ca="1" si="7"/>
        <v>32</v>
      </c>
    </row>
    <row r="480" spans="1:2">
      <c r="A480" s="2" t="s">
        <v>409</v>
      </c>
      <c r="B480" s="2">
        <f t="shared" ca="1" si="7"/>
        <v>32</v>
      </c>
    </row>
    <row r="481" spans="1:2">
      <c r="A481" s="2" t="s">
        <v>60</v>
      </c>
      <c r="B481" s="2">
        <f t="shared" ca="1" si="7"/>
        <v>63</v>
      </c>
    </row>
    <row r="482" spans="1:2">
      <c r="A482" s="2" t="s">
        <v>409</v>
      </c>
      <c r="B482" s="2">
        <f t="shared" ca="1" si="7"/>
        <v>32</v>
      </c>
    </row>
    <row r="483" spans="1:2">
      <c r="A483" s="2" t="s">
        <v>618</v>
      </c>
      <c r="B483" s="2">
        <f t="shared" ca="1" si="7"/>
        <v>5</v>
      </c>
    </row>
    <row r="484" spans="1:2">
      <c r="A484" s="2" t="s">
        <v>625</v>
      </c>
      <c r="B484" s="2">
        <f t="shared" ca="1" si="7"/>
        <v>1</v>
      </c>
    </row>
    <row r="485" spans="1:2">
      <c r="A485" s="2" t="s">
        <v>60</v>
      </c>
      <c r="B485" s="2">
        <f t="shared" ca="1" si="7"/>
        <v>63</v>
      </c>
    </row>
    <row r="486" spans="1:2">
      <c r="A486" s="2" t="s">
        <v>22</v>
      </c>
      <c r="B486" s="2">
        <f t="shared" ca="1" si="7"/>
        <v>46</v>
      </c>
    </row>
    <row r="487" spans="1:2">
      <c r="A487" s="2" t="s">
        <v>618</v>
      </c>
      <c r="B487" s="2">
        <f t="shared" ca="1" si="7"/>
        <v>5</v>
      </c>
    </row>
    <row r="488" spans="1:2">
      <c r="A488" s="2" t="s">
        <v>618</v>
      </c>
      <c r="B488" s="2">
        <f t="shared" ca="1" si="7"/>
        <v>5</v>
      </c>
    </row>
    <row r="489" spans="1:2">
      <c r="A489" s="2" t="s">
        <v>22</v>
      </c>
      <c r="B489" s="2">
        <f t="shared" ca="1" si="7"/>
        <v>46</v>
      </c>
    </row>
    <row r="490" spans="1:2">
      <c r="A490" s="2" t="s">
        <v>618</v>
      </c>
      <c r="B490" s="2">
        <f t="shared" ca="1" si="7"/>
        <v>5</v>
      </c>
    </row>
    <row r="491" spans="1:2">
      <c r="A491" s="2" t="s">
        <v>538</v>
      </c>
      <c r="B491" s="2">
        <f t="shared" ca="1" si="7"/>
        <v>3</v>
      </c>
    </row>
    <row r="492" spans="1:2">
      <c r="A492" s="2" t="s">
        <v>388</v>
      </c>
      <c r="B492" s="2">
        <f t="shared" ca="1" si="7"/>
        <v>68</v>
      </c>
    </row>
    <row r="493" spans="1:2">
      <c r="A493" s="2" t="s">
        <v>60</v>
      </c>
      <c r="B493" s="2">
        <f t="shared" ca="1" si="7"/>
        <v>63</v>
      </c>
    </row>
    <row r="494" spans="1:2">
      <c r="A494" s="2" t="s">
        <v>274</v>
      </c>
      <c r="B494" s="2">
        <f t="shared" ca="1" si="7"/>
        <v>43</v>
      </c>
    </row>
    <row r="495" spans="1:2">
      <c r="A495" s="2" t="s">
        <v>256</v>
      </c>
      <c r="B495" s="2">
        <f t="shared" ca="1" si="7"/>
        <v>5</v>
      </c>
    </row>
    <row r="496" spans="1:2">
      <c r="A496" s="2" t="s">
        <v>268</v>
      </c>
      <c r="B496" s="2">
        <f t="shared" ca="1" si="7"/>
        <v>46</v>
      </c>
    </row>
    <row r="497" spans="1:2">
      <c r="A497" s="2" t="s">
        <v>259</v>
      </c>
      <c r="B497" s="2">
        <f t="shared" ca="1" si="7"/>
        <v>67</v>
      </c>
    </row>
    <row r="498" spans="1:2">
      <c r="A498" s="2" t="s">
        <v>259</v>
      </c>
      <c r="B498" s="2">
        <f t="shared" ca="1" si="7"/>
        <v>67</v>
      </c>
    </row>
    <row r="499" spans="1:2">
      <c r="A499" s="2" t="s">
        <v>636</v>
      </c>
      <c r="B499" s="2">
        <f t="shared" ca="1" si="7"/>
        <v>3</v>
      </c>
    </row>
    <row r="500" spans="1:2">
      <c r="A500" s="2" t="s">
        <v>268</v>
      </c>
      <c r="B500" s="2">
        <f t="shared" ca="1" si="7"/>
        <v>46</v>
      </c>
    </row>
    <row r="501" spans="1:2">
      <c r="A501" s="2" t="s">
        <v>637</v>
      </c>
      <c r="B501" s="2">
        <f t="shared" ca="1" si="7"/>
        <v>2</v>
      </c>
    </row>
    <row r="502" spans="1:2">
      <c r="A502" s="2" t="s">
        <v>268</v>
      </c>
      <c r="B502" s="2">
        <f t="shared" ca="1" si="7"/>
        <v>46</v>
      </c>
    </row>
    <row r="503" spans="1:2">
      <c r="A503" s="2" t="s">
        <v>259</v>
      </c>
      <c r="B503" s="2">
        <f t="shared" ca="1" si="7"/>
        <v>67</v>
      </c>
    </row>
    <row r="504" spans="1:2">
      <c r="A504" s="2" t="s">
        <v>256</v>
      </c>
      <c r="B504" s="2">
        <f t="shared" ca="1" si="7"/>
        <v>5</v>
      </c>
    </row>
    <row r="505" spans="1:2">
      <c r="A505" s="2" t="s">
        <v>259</v>
      </c>
      <c r="B505" s="2">
        <f t="shared" ca="1" si="7"/>
        <v>67</v>
      </c>
    </row>
    <row r="506" spans="1:2">
      <c r="A506" s="2" t="s">
        <v>324</v>
      </c>
      <c r="B506" s="2">
        <f t="shared" ca="1" si="7"/>
        <v>2</v>
      </c>
    </row>
    <row r="507" spans="1:2">
      <c r="A507" s="2" t="s">
        <v>274</v>
      </c>
      <c r="B507" s="2">
        <f t="shared" ca="1" si="7"/>
        <v>43</v>
      </c>
    </row>
    <row r="508" spans="1:2">
      <c r="A508" s="2" t="s">
        <v>645</v>
      </c>
      <c r="B508" s="2">
        <f t="shared" ca="1" si="7"/>
        <v>6</v>
      </c>
    </row>
    <row r="509" spans="1:2">
      <c r="A509" s="2" t="s">
        <v>647</v>
      </c>
      <c r="B509" s="2">
        <f t="shared" ca="1" si="7"/>
        <v>1</v>
      </c>
    </row>
    <row r="510" spans="1:2">
      <c r="A510" s="2" t="s">
        <v>259</v>
      </c>
      <c r="B510" s="2">
        <f t="shared" ca="1" si="7"/>
        <v>67</v>
      </c>
    </row>
    <row r="511" spans="1:2">
      <c r="A511" s="2" t="s">
        <v>650</v>
      </c>
      <c r="B511" s="2">
        <f t="shared" ca="1" si="7"/>
        <v>2</v>
      </c>
    </row>
    <row r="512" spans="1:2">
      <c r="A512" s="2" t="s">
        <v>163</v>
      </c>
      <c r="B512" s="2">
        <f t="shared" ca="1" si="7"/>
        <v>13</v>
      </c>
    </row>
    <row r="513" spans="1:2">
      <c r="A513" s="2" t="s">
        <v>268</v>
      </c>
      <c r="B513" s="2">
        <f t="shared" ca="1" si="7"/>
        <v>46</v>
      </c>
    </row>
    <row r="514" spans="1:2">
      <c r="A514" s="2" t="s">
        <v>268</v>
      </c>
      <c r="B514" s="2">
        <f t="shared" ca="1" si="7"/>
        <v>46</v>
      </c>
    </row>
    <row r="515" spans="1:2">
      <c r="A515" s="2" t="s">
        <v>268</v>
      </c>
      <c r="B515" s="2">
        <f t="shared" ref="B515:B578" ca="1" si="8">COUNTIF($B$2:$B$3140,$B515)</f>
        <v>46</v>
      </c>
    </row>
    <row r="516" spans="1:2">
      <c r="A516" s="2" t="s">
        <v>645</v>
      </c>
      <c r="B516" s="2">
        <f t="shared" ca="1" si="8"/>
        <v>6</v>
      </c>
    </row>
    <row r="517" spans="1:2">
      <c r="A517" s="2" t="s">
        <v>268</v>
      </c>
      <c r="B517" s="2">
        <f t="shared" ca="1" si="8"/>
        <v>46</v>
      </c>
    </row>
    <row r="518" spans="1:2">
      <c r="A518" s="2" t="s">
        <v>259</v>
      </c>
      <c r="B518" s="2">
        <f t="shared" ca="1" si="8"/>
        <v>67</v>
      </c>
    </row>
    <row r="519" spans="1:2">
      <c r="A519" s="2" t="s">
        <v>274</v>
      </c>
      <c r="B519" s="2">
        <f t="shared" ca="1" si="8"/>
        <v>43</v>
      </c>
    </row>
    <row r="520" spans="1:2">
      <c r="A520" s="2" t="s">
        <v>268</v>
      </c>
      <c r="B520" s="2">
        <f t="shared" ca="1" si="8"/>
        <v>46</v>
      </c>
    </row>
    <row r="521" spans="1:2">
      <c r="A521" s="2" t="s">
        <v>652</v>
      </c>
      <c r="B521" s="2">
        <f t="shared" ca="1" si="8"/>
        <v>2</v>
      </c>
    </row>
    <row r="522" spans="1:2">
      <c r="A522" s="2" t="s">
        <v>268</v>
      </c>
      <c r="B522" s="2">
        <f t="shared" ca="1" si="8"/>
        <v>46</v>
      </c>
    </row>
    <row r="523" spans="1:2">
      <c r="A523" s="2" t="s">
        <v>259</v>
      </c>
      <c r="B523" s="2">
        <f t="shared" ca="1" si="8"/>
        <v>67</v>
      </c>
    </row>
    <row r="524" spans="1:2">
      <c r="A524" s="2" t="s">
        <v>297</v>
      </c>
      <c r="B524" s="2">
        <f t="shared" ca="1" si="8"/>
        <v>36</v>
      </c>
    </row>
    <row r="525" spans="1:2">
      <c r="A525" s="2" t="s">
        <v>259</v>
      </c>
      <c r="B525" s="2">
        <f t="shared" ca="1" si="8"/>
        <v>67</v>
      </c>
    </row>
    <row r="526" spans="1:2">
      <c r="A526" s="2" t="s">
        <v>364</v>
      </c>
      <c r="B526" s="2">
        <f t="shared" ca="1" si="8"/>
        <v>5</v>
      </c>
    </row>
    <row r="527" spans="1:2">
      <c r="A527" s="2" t="s">
        <v>645</v>
      </c>
      <c r="B527" s="2">
        <f t="shared" ca="1" si="8"/>
        <v>6</v>
      </c>
    </row>
    <row r="528" spans="1:2">
      <c r="A528" s="2" t="s">
        <v>520</v>
      </c>
      <c r="B528" s="2">
        <f t="shared" ca="1" si="8"/>
        <v>21</v>
      </c>
    </row>
    <row r="529" spans="1:2">
      <c r="A529" s="2" t="s">
        <v>274</v>
      </c>
      <c r="B529" s="2">
        <f t="shared" ca="1" si="8"/>
        <v>43</v>
      </c>
    </row>
    <row r="530" spans="1:2">
      <c r="A530" s="2" t="s">
        <v>259</v>
      </c>
      <c r="B530" s="2">
        <f t="shared" ca="1" si="8"/>
        <v>67</v>
      </c>
    </row>
    <row r="531" spans="1:2">
      <c r="A531" s="2" t="s">
        <v>249</v>
      </c>
      <c r="B531" s="2">
        <f t="shared" ca="1" si="8"/>
        <v>11</v>
      </c>
    </row>
    <row r="532" spans="1:2">
      <c r="A532" s="2" t="s">
        <v>274</v>
      </c>
      <c r="B532" s="2">
        <f t="shared" ca="1" si="8"/>
        <v>43</v>
      </c>
    </row>
    <row r="533" spans="1:2">
      <c r="A533" s="2" t="s">
        <v>268</v>
      </c>
      <c r="B533" s="2">
        <f t="shared" ca="1" si="8"/>
        <v>46</v>
      </c>
    </row>
    <row r="534" spans="1:2">
      <c r="A534" s="2" t="s">
        <v>645</v>
      </c>
      <c r="B534" s="2">
        <f t="shared" ca="1" si="8"/>
        <v>6</v>
      </c>
    </row>
    <row r="535" spans="1:2">
      <c r="A535" s="2" t="s">
        <v>163</v>
      </c>
      <c r="B535" s="2">
        <f t="shared" ca="1" si="8"/>
        <v>13</v>
      </c>
    </row>
    <row r="536" spans="1:2">
      <c r="A536" s="2" t="s">
        <v>268</v>
      </c>
      <c r="B536" s="2">
        <f t="shared" ca="1" si="8"/>
        <v>46</v>
      </c>
    </row>
    <row r="537" spans="1:2">
      <c r="A537" s="2" t="s">
        <v>259</v>
      </c>
      <c r="B537" s="2">
        <f t="shared" ca="1" si="8"/>
        <v>67</v>
      </c>
    </row>
    <row r="538" spans="1:2">
      <c r="A538" s="2" t="s">
        <v>645</v>
      </c>
      <c r="B538" s="2">
        <f t="shared" ca="1" si="8"/>
        <v>6</v>
      </c>
    </row>
    <row r="539" spans="1:2">
      <c r="A539" s="2" t="s">
        <v>20</v>
      </c>
      <c r="B539" s="2">
        <f t="shared" ca="1" si="8"/>
        <v>50</v>
      </c>
    </row>
    <row r="540" spans="1:2">
      <c r="A540" s="2" t="s">
        <v>297</v>
      </c>
      <c r="B540" s="2">
        <f t="shared" ca="1" si="8"/>
        <v>36</v>
      </c>
    </row>
    <row r="541" spans="1:2">
      <c r="A541" s="2" t="s">
        <v>102</v>
      </c>
      <c r="B541" s="2">
        <f t="shared" ca="1" si="8"/>
        <v>17</v>
      </c>
    </row>
    <row r="542" spans="1:2">
      <c r="A542" s="2" t="s">
        <v>102</v>
      </c>
      <c r="B542" s="2">
        <f t="shared" ca="1" si="8"/>
        <v>17</v>
      </c>
    </row>
    <row r="543" spans="1:2">
      <c r="A543" s="2" t="s">
        <v>667</v>
      </c>
      <c r="B543" s="2">
        <f t="shared" ca="1" si="8"/>
        <v>2</v>
      </c>
    </row>
    <row r="544" spans="1:2">
      <c r="A544" s="2" t="s">
        <v>274</v>
      </c>
      <c r="B544" s="2">
        <f t="shared" ca="1" si="8"/>
        <v>43</v>
      </c>
    </row>
    <row r="545" spans="1:2">
      <c r="A545" s="2" t="s">
        <v>10</v>
      </c>
      <c r="B545" s="2">
        <f t="shared" ca="1" si="8"/>
        <v>98</v>
      </c>
    </row>
    <row r="546" spans="1:2">
      <c r="A546" s="2" t="s">
        <v>274</v>
      </c>
      <c r="B546" s="2">
        <f t="shared" ca="1" si="8"/>
        <v>43</v>
      </c>
    </row>
    <row r="547" spans="1:2">
      <c r="A547" s="2" t="s">
        <v>259</v>
      </c>
      <c r="B547" s="2">
        <f t="shared" ca="1" si="8"/>
        <v>67</v>
      </c>
    </row>
    <row r="548" spans="1:2">
      <c r="A548" s="2" t="s">
        <v>274</v>
      </c>
      <c r="B548" s="2">
        <f t="shared" ca="1" si="8"/>
        <v>43</v>
      </c>
    </row>
    <row r="549" spans="1:2">
      <c r="A549" s="2" t="s">
        <v>163</v>
      </c>
      <c r="B549" s="2">
        <f t="shared" ca="1" si="8"/>
        <v>13</v>
      </c>
    </row>
    <row r="550" spans="1:2">
      <c r="A550" s="2" t="s">
        <v>268</v>
      </c>
      <c r="B550" s="2">
        <f t="shared" ca="1" si="8"/>
        <v>46</v>
      </c>
    </row>
    <row r="551" spans="1:2">
      <c r="A551" s="2" t="s">
        <v>10</v>
      </c>
      <c r="B551" s="2">
        <f t="shared" ca="1" si="8"/>
        <v>98</v>
      </c>
    </row>
    <row r="552" spans="1:2">
      <c r="A552" s="2" t="s">
        <v>268</v>
      </c>
      <c r="B552" s="2">
        <f t="shared" ca="1" si="8"/>
        <v>46</v>
      </c>
    </row>
    <row r="553" spans="1:2">
      <c r="A553" s="2" t="s">
        <v>259</v>
      </c>
      <c r="B553" s="2">
        <f t="shared" ca="1" si="8"/>
        <v>67</v>
      </c>
    </row>
    <row r="554" spans="1:2">
      <c r="A554" s="2" t="s">
        <v>364</v>
      </c>
      <c r="B554" s="2">
        <f t="shared" ca="1" si="8"/>
        <v>5</v>
      </c>
    </row>
    <row r="555" spans="1:2">
      <c r="A555" s="2" t="s">
        <v>667</v>
      </c>
      <c r="B555" s="2">
        <f t="shared" ca="1" si="8"/>
        <v>2</v>
      </c>
    </row>
    <row r="556" spans="1:2">
      <c r="A556" s="2" t="s">
        <v>268</v>
      </c>
      <c r="B556" s="2">
        <f t="shared" ca="1" si="8"/>
        <v>46</v>
      </c>
    </row>
    <row r="557" spans="1:2">
      <c r="A557" s="2" t="s">
        <v>672</v>
      </c>
      <c r="B557" s="2">
        <f t="shared" ca="1" si="8"/>
        <v>9</v>
      </c>
    </row>
    <row r="558" spans="1:2">
      <c r="A558" s="2" t="s">
        <v>102</v>
      </c>
      <c r="B558" s="2">
        <f t="shared" ca="1" si="8"/>
        <v>17</v>
      </c>
    </row>
    <row r="559" spans="1:2">
      <c r="A559" s="2" t="s">
        <v>259</v>
      </c>
      <c r="B559" s="2">
        <f t="shared" ca="1" si="8"/>
        <v>67</v>
      </c>
    </row>
    <row r="560" spans="1:2">
      <c r="A560" s="2" t="s">
        <v>268</v>
      </c>
      <c r="B560" s="2">
        <f t="shared" ca="1" si="8"/>
        <v>46</v>
      </c>
    </row>
    <row r="561" spans="1:2">
      <c r="A561" s="2" t="s">
        <v>102</v>
      </c>
      <c r="B561" s="2">
        <f t="shared" ca="1" si="8"/>
        <v>17</v>
      </c>
    </row>
    <row r="562" spans="1:2">
      <c r="A562" s="2" t="s">
        <v>259</v>
      </c>
      <c r="B562" s="2">
        <f t="shared" ca="1" si="8"/>
        <v>67</v>
      </c>
    </row>
    <row r="563" spans="1:2">
      <c r="A563" s="2" t="s">
        <v>269</v>
      </c>
      <c r="B563" s="2">
        <f t="shared" ca="1" si="8"/>
        <v>2</v>
      </c>
    </row>
    <row r="564" spans="1:2">
      <c r="A564" s="2" t="s">
        <v>274</v>
      </c>
      <c r="B564" s="2">
        <f t="shared" ca="1" si="8"/>
        <v>43</v>
      </c>
    </row>
    <row r="565" spans="1:2">
      <c r="A565" s="2" t="s">
        <v>259</v>
      </c>
      <c r="B565" s="2">
        <f t="shared" ca="1" si="8"/>
        <v>67</v>
      </c>
    </row>
    <row r="566" spans="1:2">
      <c r="A566" s="2" t="s">
        <v>645</v>
      </c>
      <c r="B566" s="2">
        <f t="shared" ca="1" si="8"/>
        <v>6</v>
      </c>
    </row>
    <row r="567" spans="1:2">
      <c r="A567" s="2" t="s">
        <v>259</v>
      </c>
      <c r="B567" s="2">
        <f t="shared" ca="1" si="8"/>
        <v>67</v>
      </c>
    </row>
    <row r="568" spans="1:2">
      <c r="A568" s="2" t="s">
        <v>268</v>
      </c>
      <c r="B568" s="2">
        <f t="shared" ca="1" si="8"/>
        <v>46</v>
      </c>
    </row>
    <row r="569" spans="1:2">
      <c r="A569" s="2" t="s">
        <v>274</v>
      </c>
      <c r="B569" s="2">
        <f t="shared" ca="1" si="8"/>
        <v>43</v>
      </c>
    </row>
    <row r="570" spans="1:2">
      <c r="A570" s="2" t="s">
        <v>259</v>
      </c>
      <c r="B570" s="2">
        <f t="shared" ca="1" si="8"/>
        <v>67</v>
      </c>
    </row>
    <row r="571" spans="1:2">
      <c r="A571" s="2" t="s">
        <v>259</v>
      </c>
      <c r="B571" s="2">
        <f t="shared" ca="1" si="8"/>
        <v>67</v>
      </c>
    </row>
    <row r="572" spans="1:2">
      <c r="A572" s="2" t="s">
        <v>259</v>
      </c>
      <c r="B572" s="2">
        <f t="shared" ca="1" si="8"/>
        <v>67</v>
      </c>
    </row>
    <row r="573" spans="1:2">
      <c r="A573" s="2" t="s">
        <v>259</v>
      </c>
      <c r="B573" s="2">
        <f t="shared" ca="1" si="8"/>
        <v>67</v>
      </c>
    </row>
    <row r="574" spans="1:2">
      <c r="A574" s="2" t="s">
        <v>364</v>
      </c>
      <c r="B574" s="2">
        <f t="shared" ca="1" si="8"/>
        <v>5</v>
      </c>
    </row>
    <row r="575" spans="1:2">
      <c r="A575" s="2" t="s">
        <v>268</v>
      </c>
      <c r="B575" s="2">
        <f t="shared" ca="1" si="8"/>
        <v>46</v>
      </c>
    </row>
    <row r="576" spans="1:2">
      <c r="A576" s="2" t="s">
        <v>259</v>
      </c>
      <c r="B576" s="2">
        <f t="shared" ca="1" si="8"/>
        <v>67</v>
      </c>
    </row>
    <row r="577" spans="1:2">
      <c r="A577" s="2" t="s">
        <v>259</v>
      </c>
      <c r="B577" s="2">
        <f t="shared" ca="1" si="8"/>
        <v>67</v>
      </c>
    </row>
    <row r="578" spans="1:2">
      <c r="A578" s="2" t="s">
        <v>256</v>
      </c>
      <c r="B578" s="2">
        <f t="shared" ca="1" si="8"/>
        <v>5</v>
      </c>
    </row>
    <row r="579" spans="1:2">
      <c r="A579" s="2" t="s">
        <v>259</v>
      </c>
      <c r="B579" s="2">
        <f t="shared" ref="B579:B642" ca="1" si="9">COUNTIF($B$2:$B$3140,$B579)</f>
        <v>67</v>
      </c>
    </row>
    <row r="580" spans="1:2">
      <c r="A580" s="2" t="s">
        <v>259</v>
      </c>
      <c r="B580" s="2">
        <f t="shared" ca="1" si="9"/>
        <v>67</v>
      </c>
    </row>
    <row r="581" spans="1:2">
      <c r="A581" s="2" t="s">
        <v>259</v>
      </c>
      <c r="B581" s="2">
        <f t="shared" ca="1" si="9"/>
        <v>67</v>
      </c>
    </row>
    <row r="582" spans="1:2">
      <c r="A582" s="2" t="s">
        <v>259</v>
      </c>
      <c r="B582" s="2">
        <f t="shared" ca="1" si="9"/>
        <v>67</v>
      </c>
    </row>
    <row r="583" spans="1:2">
      <c r="A583" s="2" t="s">
        <v>259</v>
      </c>
      <c r="B583" s="2">
        <f t="shared" ca="1" si="9"/>
        <v>67</v>
      </c>
    </row>
    <row r="584" spans="1:2">
      <c r="A584" s="2" t="s">
        <v>268</v>
      </c>
      <c r="B584" s="2">
        <f t="shared" ca="1" si="9"/>
        <v>46</v>
      </c>
    </row>
    <row r="585" spans="1:2">
      <c r="A585" s="2" t="s">
        <v>268</v>
      </c>
      <c r="B585" s="2">
        <f t="shared" ca="1" si="9"/>
        <v>46</v>
      </c>
    </row>
    <row r="586" spans="1:2">
      <c r="A586" s="2" t="s">
        <v>652</v>
      </c>
      <c r="B586" s="2">
        <f t="shared" ca="1" si="9"/>
        <v>2</v>
      </c>
    </row>
    <row r="587" spans="1:2">
      <c r="A587" s="2" t="s">
        <v>274</v>
      </c>
      <c r="B587" s="2">
        <f t="shared" ca="1" si="9"/>
        <v>43</v>
      </c>
    </row>
    <row r="588" spans="1:2">
      <c r="A588" s="2" t="s">
        <v>256</v>
      </c>
      <c r="B588" s="2">
        <f t="shared" ca="1" si="9"/>
        <v>5</v>
      </c>
    </row>
    <row r="589" spans="1:2">
      <c r="A589" s="2" t="s">
        <v>102</v>
      </c>
      <c r="B589" s="2">
        <f t="shared" ca="1" si="9"/>
        <v>17</v>
      </c>
    </row>
    <row r="590" spans="1:2">
      <c r="A590" s="2" t="s">
        <v>274</v>
      </c>
      <c r="B590" s="2">
        <f t="shared" ca="1" si="9"/>
        <v>43</v>
      </c>
    </row>
    <row r="591" spans="1:2">
      <c r="A591" s="2" t="s">
        <v>274</v>
      </c>
      <c r="B591" s="2">
        <f t="shared" ca="1" si="9"/>
        <v>43</v>
      </c>
    </row>
    <row r="592" spans="1:2">
      <c r="A592" s="2" t="s">
        <v>274</v>
      </c>
      <c r="B592" s="2">
        <f t="shared" ca="1" si="9"/>
        <v>43</v>
      </c>
    </row>
    <row r="593" spans="1:2">
      <c r="A593" s="2" t="s">
        <v>700</v>
      </c>
      <c r="B593" s="2">
        <f t="shared" ca="1" si="9"/>
        <v>1</v>
      </c>
    </row>
    <row r="594" spans="1:2">
      <c r="A594" s="2" t="s">
        <v>702</v>
      </c>
      <c r="B594" s="2">
        <f t="shared" ca="1" si="9"/>
        <v>30</v>
      </c>
    </row>
    <row r="595" spans="1:2">
      <c r="A595" s="2" t="s">
        <v>102</v>
      </c>
      <c r="B595" s="2">
        <f t="shared" ca="1" si="9"/>
        <v>17</v>
      </c>
    </row>
    <row r="596" spans="1:2">
      <c r="A596" s="2" t="s">
        <v>705</v>
      </c>
      <c r="B596" s="2">
        <f t="shared" ca="1" si="9"/>
        <v>1</v>
      </c>
    </row>
    <row r="597" spans="1:2">
      <c r="A597" s="2" t="s">
        <v>259</v>
      </c>
      <c r="B597" s="2">
        <f t="shared" ca="1" si="9"/>
        <v>67</v>
      </c>
    </row>
    <row r="598" spans="1:2">
      <c r="A598" s="2" t="s">
        <v>707</v>
      </c>
      <c r="B598" s="2">
        <f t="shared" ca="1" si="9"/>
        <v>1</v>
      </c>
    </row>
    <row r="599" spans="1:2">
      <c r="A599" s="2" t="s">
        <v>259</v>
      </c>
      <c r="B599" s="2">
        <f t="shared" ca="1" si="9"/>
        <v>67</v>
      </c>
    </row>
    <row r="600" spans="1:2">
      <c r="A600" s="2" t="s">
        <v>650</v>
      </c>
      <c r="B600" s="2">
        <f t="shared" ca="1" si="9"/>
        <v>2</v>
      </c>
    </row>
    <row r="601" spans="1:2">
      <c r="A601" s="2" t="s">
        <v>274</v>
      </c>
      <c r="B601" s="2">
        <f t="shared" ca="1" si="9"/>
        <v>43</v>
      </c>
    </row>
    <row r="602" spans="1:2">
      <c r="A602" s="2" t="s">
        <v>16</v>
      </c>
      <c r="B602" s="2">
        <f t="shared" ca="1" si="9"/>
        <v>11</v>
      </c>
    </row>
    <row r="603" spans="1:2">
      <c r="A603" s="2" t="s">
        <v>274</v>
      </c>
      <c r="B603" s="2">
        <f t="shared" ca="1" si="9"/>
        <v>43</v>
      </c>
    </row>
    <row r="604" spans="1:2">
      <c r="A604" s="2" t="s">
        <v>259</v>
      </c>
      <c r="B604" s="2">
        <f t="shared" ca="1" si="9"/>
        <v>67</v>
      </c>
    </row>
    <row r="605" spans="1:2">
      <c r="A605" s="2" t="s">
        <v>259</v>
      </c>
      <c r="B605" s="2">
        <f t="shared" ca="1" si="9"/>
        <v>67</v>
      </c>
    </row>
    <row r="606" spans="1:2">
      <c r="A606" s="2" t="s">
        <v>251</v>
      </c>
      <c r="B606" s="2">
        <f t="shared" ca="1" si="9"/>
        <v>675</v>
      </c>
    </row>
    <row r="607" spans="1:2">
      <c r="A607" s="2" t="s">
        <v>702</v>
      </c>
      <c r="B607" s="2">
        <f t="shared" ca="1" si="9"/>
        <v>30</v>
      </c>
    </row>
    <row r="608" spans="1:2">
      <c r="A608" s="2" t="s">
        <v>251</v>
      </c>
      <c r="B608" s="2">
        <f t="shared" ca="1" si="9"/>
        <v>675</v>
      </c>
    </row>
    <row r="609" spans="1:2">
      <c r="A609" s="2" t="s">
        <v>385</v>
      </c>
      <c r="B609" s="2">
        <f t="shared" ca="1" si="9"/>
        <v>425</v>
      </c>
    </row>
    <row r="610" spans="1:2">
      <c r="A610" s="2" t="s">
        <v>251</v>
      </c>
      <c r="B610" s="2">
        <f t="shared" ca="1" si="9"/>
        <v>675</v>
      </c>
    </row>
    <row r="611" spans="1:2">
      <c r="A611" s="2" t="s">
        <v>721</v>
      </c>
      <c r="B611" s="2">
        <f t="shared" ca="1" si="9"/>
        <v>63</v>
      </c>
    </row>
    <row r="612" spans="1:2">
      <c r="A612" s="2" t="s">
        <v>724</v>
      </c>
      <c r="B612" s="2">
        <f t="shared" ca="1" si="9"/>
        <v>4</v>
      </c>
    </row>
    <row r="613" spans="1:2">
      <c r="A613" s="2" t="s">
        <v>385</v>
      </c>
      <c r="B613" s="2">
        <f t="shared" ca="1" si="9"/>
        <v>425</v>
      </c>
    </row>
    <row r="614" spans="1:2">
      <c r="A614" s="2" t="s">
        <v>495</v>
      </c>
      <c r="B614" s="2">
        <f t="shared" ca="1" si="9"/>
        <v>32</v>
      </c>
    </row>
    <row r="615" spans="1:2">
      <c r="A615" s="2" t="s">
        <v>251</v>
      </c>
      <c r="B615" s="2">
        <f t="shared" ca="1" si="9"/>
        <v>675</v>
      </c>
    </row>
    <row r="616" spans="1:2">
      <c r="A616" s="2" t="s">
        <v>244</v>
      </c>
      <c r="B616" s="2">
        <f t="shared" ca="1" si="9"/>
        <v>202</v>
      </c>
    </row>
    <row r="617" spans="1:2">
      <c r="A617" s="2" t="s">
        <v>721</v>
      </c>
      <c r="B617" s="2">
        <f t="shared" ca="1" si="9"/>
        <v>63</v>
      </c>
    </row>
    <row r="618" spans="1:2">
      <c r="A618" s="2" t="s">
        <v>244</v>
      </c>
      <c r="B618" s="2">
        <f t="shared" ca="1" si="9"/>
        <v>202</v>
      </c>
    </row>
    <row r="619" spans="1:2">
      <c r="A619" s="2" t="s">
        <v>251</v>
      </c>
      <c r="B619" s="2">
        <f t="shared" ca="1" si="9"/>
        <v>675</v>
      </c>
    </row>
    <row r="620" spans="1:2">
      <c r="A620" s="2" t="s">
        <v>739</v>
      </c>
      <c r="B620" s="2">
        <f t="shared" ca="1" si="9"/>
        <v>8</v>
      </c>
    </row>
    <row r="621" spans="1:2">
      <c r="A621" s="2" t="s">
        <v>385</v>
      </c>
      <c r="B621" s="2">
        <f t="shared" ca="1" si="9"/>
        <v>425</v>
      </c>
    </row>
    <row r="622" spans="1:2">
      <c r="A622" s="2" t="s">
        <v>743</v>
      </c>
      <c r="B622" s="2">
        <f t="shared" ca="1" si="9"/>
        <v>19</v>
      </c>
    </row>
    <row r="623" spans="1:2">
      <c r="A623" s="2" t="s">
        <v>251</v>
      </c>
      <c r="B623" s="2">
        <f t="shared" ca="1" si="9"/>
        <v>675</v>
      </c>
    </row>
    <row r="624" spans="1:2">
      <c r="A624" s="2" t="s">
        <v>385</v>
      </c>
      <c r="B624" s="2">
        <f t="shared" ca="1" si="9"/>
        <v>425</v>
      </c>
    </row>
    <row r="625" spans="1:2">
      <c r="A625" s="2" t="s">
        <v>721</v>
      </c>
      <c r="B625" s="2">
        <f t="shared" ca="1" si="9"/>
        <v>63</v>
      </c>
    </row>
    <row r="626" spans="1:2">
      <c r="A626" s="2" t="s">
        <v>251</v>
      </c>
      <c r="B626" s="2">
        <f t="shared" ca="1" si="9"/>
        <v>675</v>
      </c>
    </row>
    <row r="627" spans="1:2">
      <c r="A627" s="2" t="s">
        <v>385</v>
      </c>
      <c r="B627" s="2">
        <f t="shared" ca="1" si="9"/>
        <v>425</v>
      </c>
    </row>
    <row r="628" spans="1:2">
      <c r="A628" s="2" t="s">
        <v>251</v>
      </c>
      <c r="B628" s="2">
        <f t="shared" ca="1" si="9"/>
        <v>675</v>
      </c>
    </row>
    <row r="629" spans="1:2">
      <c r="A629" s="2" t="s">
        <v>385</v>
      </c>
      <c r="B629" s="2">
        <f t="shared" ca="1" si="9"/>
        <v>425</v>
      </c>
    </row>
    <row r="630" spans="1:2">
      <c r="A630" s="2" t="s">
        <v>743</v>
      </c>
      <c r="B630" s="2">
        <f t="shared" ca="1" si="9"/>
        <v>19</v>
      </c>
    </row>
    <row r="631" spans="1:2">
      <c r="A631" s="2" t="s">
        <v>759</v>
      </c>
      <c r="B631" s="2">
        <f t="shared" ca="1" si="9"/>
        <v>3</v>
      </c>
    </row>
    <row r="632" spans="1:2">
      <c r="A632" s="2" t="s">
        <v>385</v>
      </c>
      <c r="B632" s="2">
        <f t="shared" ca="1" si="9"/>
        <v>425</v>
      </c>
    </row>
    <row r="633" spans="1:2">
      <c r="A633" s="2" t="s">
        <v>385</v>
      </c>
      <c r="B633" s="2">
        <f t="shared" ca="1" si="9"/>
        <v>425</v>
      </c>
    </row>
    <row r="634" spans="1:2">
      <c r="A634" s="2" t="s">
        <v>251</v>
      </c>
      <c r="B634" s="2">
        <f t="shared" ca="1" si="9"/>
        <v>675</v>
      </c>
    </row>
    <row r="635" spans="1:2">
      <c r="A635" s="2" t="s">
        <v>251</v>
      </c>
      <c r="B635" s="2">
        <f t="shared" ca="1" si="9"/>
        <v>675</v>
      </c>
    </row>
    <row r="636" spans="1:2">
      <c r="A636" s="2" t="s">
        <v>382</v>
      </c>
      <c r="B636" s="2">
        <f t="shared" ca="1" si="9"/>
        <v>7</v>
      </c>
    </row>
    <row r="637" spans="1:2">
      <c r="A637" s="2" t="s">
        <v>385</v>
      </c>
      <c r="B637" s="2">
        <f t="shared" ca="1" si="9"/>
        <v>425</v>
      </c>
    </row>
    <row r="638" spans="1:2">
      <c r="A638" s="2" t="s">
        <v>721</v>
      </c>
      <c r="B638" s="2">
        <f t="shared" ca="1" si="9"/>
        <v>63</v>
      </c>
    </row>
    <row r="639" spans="1:2">
      <c r="A639" s="2" t="s">
        <v>771</v>
      </c>
      <c r="B639" s="2">
        <f t="shared" ca="1" si="9"/>
        <v>12</v>
      </c>
    </row>
    <row r="640" spans="1:2">
      <c r="A640" s="2" t="s">
        <v>385</v>
      </c>
      <c r="B640" s="2">
        <f t="shared" ca="1" si="9"/>
        <v>425</v>
      </c>
    </row>
    <row r="641" spans="1:2">
      <c r="A641" s="2" t="s">
        <v>385</v>
      </c>
      <c r="B641" s="2">
        <f t="shared" ca="1" si="9"/>
        <v>425</v>
      </c>
    </row>
    <row r="642" spans="1:2">
      <c r="A642" s="2" t="s">
        <v>759</v>
      </c>
      <c r="B642" s="2">
        <f t="shared" ca="1" si="9"/>
        <v>3</v>
      </c>
    </row>
    <row r="643" spans="1:2">
      <c r="A643" s="2" t="s">
        <v>385</v>
      </c>
      <c r="B643" s="2">
        <f t="shared" ref="B643:B706" ca="1" si="10">COUNTIF($B$2:$B$3140,$B643)</f>
        <v>425</v>
      </c>
    </row>
    <row r="644" spans="1:2">
      <c r="A644" s="2" t="s">
        <v>385</v>
      </c>
      <c r="B644" s="2">
        <f t="shared" ca="1" si="10"/>
        <v>425</v>
      </c>
    </row>
    <row r="645" spans="1:2">
      <c r="A645" s="2" t="s">
        <v>385</v>
      </c>
      <c r="B645" s="2">
        <f t="shared" ca="1" si="10"/>
        <v>425</v>
      </c>
    </row>
    <row r="646" spans="1:2">
      <c r="A646" s="2" t="s">
        <v>385</v>
      </c>
      <c r="B646" s="2">
        <f t="shared" ca="1" si="10"/>
        <v>425</v>
      </c>
    </row>
    <row r="647" spans="1:2">
      <c r="A647" s="2" t="s">
        <v>244</v>
      </c>
      <c r="B647" s="2">
        <f t="shared" ca="1" si="10"/>
        <v>202</v>
      </c>
    </row>
    <row r="648" spans="1:2">
      <c r="A648" s="2" t="s">
        <v>721</v>
      </c>
      <c r="B648" s="2">
        <f t="shared" ca="1" si="10"/>
        <v>63</v>
      </c>
    </row>
    <row r="649" spans="1:2">
      <c r="A649" s="2" t="s">
        <v>241</v>
      </c>
      <c r="B649" s="2">
        <f t="shared" ca="1" si="10"/>
        <v>189</v>
      </c>
    </row>
    <row r="650" spans="1:2">
      <c r="A650" s="2" t="s">
        <v>244</v>
      </c>
      <c r="B650" s="2">
        <f t="shared" ca="1" si="10"/>
        <v>202</v>
      </c>
    </row>
    <row r="651" spans="1:2">
      <c r="A651" s="2" t="s">
        <v>385</v>
      </c>
      <c r="B651" s="2">
        <f t="shared" ca="1" si="10"/>
        <v>425</v>
      </c>
    </row>
    <row r="652" spans="1:2">
      <c r="A652" s="2" t="s">
        <v>385</v>
      </c>
      <c r="B652" s="2">
        <f t="shared" ca="1" si="10"/>
        <v>425</v>
      </c>
    </row>
    <row r="653" spans="1:2">
      <c r="A653" s="2" t="s">
        <v>385</v>
      </c>
      <c r="B653" s="2">
        <f t="shared" ca="1" si="10"/>
        <v>425</v>
      </c>
    </row>
    <row r="654" spans="1:2">
      <c r="A654" s="2" t="s">
        <v>244</v>
      </c>
      <c r="B654" s="2">
        <f t="shared" ca="1" si="10"/>
        <v>202</v>
      </c>
    </row>
    <row r="655" spans="1:2">
      <c r="A655" s="2" t="s">
        <v>385</v>
      </c>
      <c r="B655" s="2">
        <f t="shared" ca="1" si="10"/>
        <v>425</v>
      </c>
    </row>
    <row r="656" spans="1:2">
      <c r="A656" s="2" t="s">
        <v>251</v>
      </c>
      <c r="B656" s="2">
        <f t="shared" ca="1" si="10"/>
        <v>675</v>
      </c>
    </row>
    <row r="657" spans="1:2">
      <c r="A657" s="2" t="s">
        <v>385</v>
      </c>
      <c r="B657" s="2">
        <f t="shared" ca="1" si="10"/>
        <v>425</v>
      </c>
    </row>
    <row r="658" spans="1:2">
      <c r="A658" s="2" t="s">
        <v>385</v>
      </c>
      <c r="B658" s="2">
        <f t="shared" ca="1" si="10"/>
        <v>425</v>
      </c>
    </row>
    <row r="659" spans="1:2">
      <c r="A659" s="2" t="s">
        <v>385</v>
      </c>
      <c r="B659" s="2">
        <f t="shared" ca="1" si="10"/>
        <v>425</v>
      </c>
    </row>
    <row r="660" spans="1:2">
      <c r="A660" s="2" t="s">
        <v>385</v>
      </c>
      <c r="B660" s="2">
        <f t="shared" ca="1" si="10"/>
        <v>425</v>
      </c>
    </row>
    <row r="661" spans="1:2">
      <c r="A661" s="2" t="s">
        <v>721</v>
      </c>
      <c r="B661" s="2">
        <f t="shared" ca="1" si="10"/>
        <v>63</v>
      </c>
    </row>
    <row r="662" spans="1:2">
      <c r="A662" s="2" t="s">
        <v>251</v>
      </c>
      <c r="B662" s="2">
        <f t="shared" ca="1" si="10"/>
        <v>675</v>
      </c>
    </row>
    <row r="663" spans="1:2">
      <c r="A663" s="2" t="s">
        <v>520</v>
      </c>
      <c r="B663" s="2">
        <f t="shared" ca="1" si="10"/>
        <v>21</v>
      </c>
    </row>
    <row r="664" spans="1:2">
      <c r="A664" s="2" t="s">
        <v>385</v>
      </c>
      <c r="B664" s="2">
        <f t="shared" ca="1" si="10"/>
        <v>425</v>
      </c>
    </row>
    <row r="665" spans="1:2">
      <c r="A665" s="2" t="s">
        <v>385</v>
      </c>
      <c r="B665" s="2">
        <f t="shared" ca="1" si="10"/>
        <v>425</v>
      </c>
    </row>
    <row r="666" spans="1:2">
      <c r="A666" s="2" t="s">
        <v>251</v>
      </c>
      <c r="B666" s="2">
        <f t="shared" ca="1" si="10"/>
        <v>675</v>
      </c>
    </row>
    <row r="667" spans="1:2">
      <c r="A667" s="2" t="s">
        <v>385</v>
      </c>
      <c r="B667" s="2">
        <f t="shared" ca="1" si="10"/>
        <v>425</v>
      </c>
    </row>
    <row r="668" spans="1:2">
      <c r="A668" s="2" t="s">
        <v>251</v>
      </c>
      <c r="B668" s="2">
        <f t="shared" ca="1" si="10"/>
        <v>675</v>
      </c>
    </row>
    <row r="669" spans="1:2">
      <c r="A669" s="2" t="s">
        <v>743</v>
      </c>
      <c r="B669" s="2">
        <f t="shared" ca="1" si="10"/>
        <v>19</v>
      </c>
    </row>
    <row r="670" spans="1:2">
      <c r="A670" s="2" t="s">
        <v>818</v>
      </c>
      <c r="B670" s="2">
        <f t="shared" ca="1" si="10"/>
        <v>6</v>
      </c>
    </row>
    <row r="671" spans="1:2">
      <c r="A671" s="2" t="s">
        <v>251</v>
      </c>
      <c r="B671" s="2">
        <f t="shared" ca="1" si="10"/>
        <v>675</v>
      </c>
    </row>
    <row r="672" spans="1:2">
      <c r="A672" s="2" t="s">
        <v>771</v>
      </c>
      <c r="B672" s="2">
        <f t="shared" ca="1" si="10"/>
        <v>12</v>
      </c>
    </row>
    <row r="673" spans="1:2">
      <c r="A673" s="2" t="s">
        <v>743</v>
      </c>
      <c r="B673" s="2">
        <f t="shared" ca="1" si="10"/>
        <v>19</v>
      </c>
    </row>
    <row r="674" spans="1:2">
      <c r="A674" s="2" t="s">
        <v>251</v>
      </c>
      <c r="B674" s="2">
        <f t="shared" ca="1" si="10"/>
        <v>675</v>
      </c>
    </row>
    <row r="675" spans="1:2">
      <c r="A675" s="2" t="s">
        <v>241</v>
      </c>
      <c r="B675" s="2">
        <f t="shared" ca="1" si="10"/>
        <v>189</v>
      </c>
    </row>
    <row r="676" spans="1:2">
      <c r="A676" s="2" t="s">
        <v>251</v>
      </c>
      <c r="B676" s="2">
        <f t="shared" ca="1" si="10"/>
        <v>675</v>
      </c>
    </row>
    <row r="677" spans="1:2">
      <c r="A677" s="2" t="s">
        <v>721</v>
      </c>
      <c r="B677" s="2">
        <f t="shared" ca="1" si="10"/>
        <v>63</v>
      </c>
    </row>
    <row r="678" spans="1:2">
      <c r="A678" s="2" t="s">
        <v>721</v>
      </c>
      <c r="B678" s="2">
        <f t="shared" ca="1" si="10"/>
        <v>63</v>
      </c>
    </row>
    <row r="679" spans="1:2">
      <c r="A679" s="2" t="s">
        <v>251</v>
      </c>
      <c r="B679" s="2">
        <f t="shared" ca="1" si="10"/>
        <v>675</v>
      </c>
    </row>
    <row r="680" spans="1:2">
      <c r="A680" s="2" t="s">
        <v>721</v>
      </c>
      <c r="B680" s="2">
        <f t="shared" ca="1" si="10"/>
        <v>63</v>
      </c>
    </row>
    <row r="681" spans="1:2">
      <c r="A681" s="2" t="s">
        <v>721</v>
      </c>
      <c r="B681" s="2">
        <f t="shared" ca="1" si="10"/>
        <v>63</v>
      </c>
    </row>
    <row r="682" spans="1:2">
      <c r="A682" s="2" t="s">
        <v>251</v>
      </c>
      <c r="B682" s="2">
        <f t="shared" ca="1" si="10"/>
        <v>675</v>
      </c>
    </row>
    <row r="683" spans="1:2">
      <c r="A683" s="2" t="s">
        <v>251</v>
      </c>
      <c r="B683" s="2">
        <f t="shared" ca="1" si="10"/>
        <v>675</v>
      </c>
    </row>
    <row r="684" spans="1:2">
      <c r="A684" s="2" t="s">
        <v>385</v>
      </c>
      <c r="B684" s="2">
        <f t="shared" ca="1" si="10"/>
        <v>425</v>
      </c>
    </row>
    <row r="685" spans="1:2">
      <c r="A685" s="2" t="s">
        <v>244</v>
      </c>
      <c r="B685" s="2">
        <f t="shared" ca="1" si="10"/>
        <v>202</v>
      </c>
    </row>
    <row r="686" spans="1:2">
      <c r="A686" s="2" t="s">
        <v>10</v>
      </c>
      <c r="B686" s="2">
        <f t="shared" ca="1" si="10"/>
        <v>98</v>
      </c>
    </row>
    <row r="687" spans="1:2">
      <c r="A687" s="2" t="s">
        <v>743</v>
      </c>
      <c r="B687" s="2">
        <f t="shared" ca="1" si="10"/>
        <v>19</v>
      </c>
    </row>
    <row r="688" spans="1:2">
      <c r="A688" s="2" t="s">
        <v>251</v>
      </c>
      <c r="B688" s="2">
        <f t="shared" ca="1" si="10"/>
        <v>675</v>
      </c>
    </row>
    <row r="689" spans="1:2">
      <c r="A689" s="2" t="s">
        <v>251</v>
      </c>
      <c r="B689" s="2">
        <f t="shared" ca="1" si="10"/>
        <v>675</v>
      </c>
    </row>
    <row r="690" spans="1:2">
      <c r="A690" s="2" t="s">
        <v>721</v>
      </c>
      <c r="B690" s="2">
        <f t="shared" ca="1" si="10"/>
        <v>63</v>
      </c>
    </row>
    <row r="691" spans="1:2">
      <c r="A691" s="2" t="s">
        <v>385</v>
      </c>
      <c r="B691" s="2">
        <f t="shared" ca="1" si="10"/>
        <v>425</v>
      </c>
    </row>
    <row r="692" spans="1:2">
      <c r="A692" s="2" t="s">
        <v>251</v>
      </c>
      <c r="B692" s="2">
        <f t="shared" ca="1" si="10"/>
        <v>675</v>
      </c>
    </row>
    <row r="693" spans="1:2">
      <c r="A693" s="2" t="s">
        <v>385</v>
      </c>
      <c r="B693" s="2">
        <f t="shared" ca="1" si="10"/>
        <v>425</v>
      </c>
    </row>
    <row r="694" spans="1:2">
      <c r="A694" s="2" t="s">
        <v>385</v>
      </c>
      <c r="B694" s="2">
        <f t="shared" ca="1" si="10"/>
        <v>425</v>
      </c>
    </row>
    <row r="695" spans="1:2">
      <c r="A695" s="2" t="s">
        <v>743</v>
      </c>
      <c r="B695" s="2">
        <f t="shared" ca="1" si="10"/>
        <v>19</v>
      </c>
    </row>
    <row r="696" spans="1:2">
      <c r="A696" s="2" t="s">
        <v>743</v>
      </c>
      <c r="B696" s="2">
        <f t="shared" ca="1" si="10"/>
        <v>19</v>
      </c>
    </row>
    <row r="697" spans="1:2">
      <c r="A697" s="2" t="s">
        <v>721</v>
      </c>
      <c r="B697" s="2">
        <f t="shared" ca="1" si="10"/>
        <v>63</v>
      </c>
    </row>
    <row r="698" spans="1:2">
      <c r="A698" s="2" t="s">
        <v>385</v>
      </c>
      <c r="B698" s="2">
        <f t="shared" ca="1" si="10"/>
        <v>425</v>
      </c>
    </row>
    <row r="699" spans="1:2">
      <c r="A699" s="2" t="s">
        <v>251</v>
      </c>
      <c r="B699" s="2">
        <f t="shared" ca="1" si="10"/>
        <v>675</v>
      </c>
    </row>
    <row r="700" spans="1:2">
      <c r="A700" s="2" t="s">
        <v>249</v>
      </c>
      <c r="B700" s="2">
        <f t="shared" ca="1" si="10"/>
        <v>11</v>
      </c>
    </row>
    <row r="701" spans="1:2">
      <c r="A701" s="2" t="s">
        <v>244</v>
      </c>
      <c r="B701" s="2">
        <f t="shared" ca="1" si="10"/>
        <v>202</v>
      </c>
    </row>
    <row r="702" spans="1:2">
      <c r="A702" s="2" t="s">
        <v>251</v>
      </c>
      <c r="B702" s="2">
        <f t="shared" ca="1" si="10"/>
        <v>675</v>
      </c>
    </row>
    <row r="703" spans="1:2">
      <c r="A703" s="2" t="s">
        <v>251</v>
      </c>
      <c r="B703" s="2">
        <f t="shared" ca="1" si="10"/>
        <v>675</v>
      </c>
    </row>
    <row r="704" spans="1:2">
      <c r="A704" s="2" t="s">
        <v>385</v>
      </c>
      <c r="B704" s="2">
        <f t="shared" ca="1" si="10"/>
        <v>425</v>
      </c>
    </row>
    <row r="705" spans="1:2">
      <c r="A705" s="2" t="s">
        <v>771</v>
      </c>
      <c r="B705" s="2">
        <f t="shared" ca="1" si="10"/>
        <v>12</v>
      </c>
    </row>
    <row r="706" spans="1:2">
      <c r="A706" s="2" t="s">
        <v>721</v>
      </c>
      <c r="B706" s="2">
        <f t="shared" ca="1" si="10"/>
        <v>63</v>
      </c>
    </row>
    <row r="707" spans="1:2">
      <c r="A707" s="2" t="s">
        <v>872</v>
      </c>
      <c r="B707" s="2">
        <f t="shared" ref="B707:B770" ca="1" si="11">COUNTIF($B$2:$B$3140,$B707)</f>
        <v>1</v>
      </c>
    </row>
    <row r="708" spans="1:2">
      <c r="A708" s="2" t="s">
        <v>241</v>
      </c>
      <c r="B708" s="2">
        <f t="shared" ca="1" si="11"/>
        <v>189</v>
      </c>
    </row>
    <row r="709" spans="1:2">
      <c r="A709" s="2" t="s">
        <v>385</v>
      </c>
      <c r="B709" s="2">
        <f t="shared" ca="1" si="11"/>
        <v>425</v>
      </c>
    </row>
    <row r="710" spans="1:2">
      <c r="A710" s="2" t="s">
        <v>241</v>
      </c>
      <c r="B710" s="2">
        <f t="shared" ca="1" si="11"/>
        <v>189</v>
      </c>
    </row>
    <row r="711" spans="1:2">
      <c r="A711" s="2" t="s">
        <v>385</v>
      </c>
      <c r="B711" s="2">
        <f t="shared" ca="1" si="11"/>
        <v>425</v>
      </c>
    </row>
    <row r="712" spans="1:2">
      <c r="A712" s="2" t="s">
        <v>881</v>
      </c>
      <c r="B712" s="2">
        <f t="shared" ca="1" si="11"/>
        <v>1</v>
      </c>
    </row>
    <row r="713" spans="1:2">
      <c r="A713" s="2" t="s">
        <v>721</v>
      </c>
      <c r="B713" s="2">
        <f t="shared" ca="1" si="11"/>
        <v>63</v>
      </c>
    </row>
    <row r="714" spans="1:2">
      <c r="A714" s="2" t="s">
        <v>385</v>
      </c>
      <c r="B714" s="2">
        <f t="shared" ca="1" si="11"/>
        <v>425</v>
      </c>
    </row>
    <row r="715" spans="1:2">
      <c r="A715" s="2" t="s">
        <v>333</v>
      </c>
      <c r="B715" s="2">
        <f t="shared" ca="1" si="11"/>
        <v>7</v>
      </c>
    </row>
    <row r="716" spans="1:2">
      <c r="A716" s="2" t="s">
        <v>721</v>
      </c>
      <c r="B716" s="2">
        <f t="shared" ca="1" si="11"/>
        <v>63</v>
      </c>
    </row>
    <row r="717" spans="1:2">
      <c r="A717" s="2" t="s">
        <v>6</v>
      </c>
      <c r="B717" s="2">
        <f t="shared" ca="1" si="11"/>
        <v>216</v>
      </c>
    </row>
    <row r="718" spans="1:2">
      <c r="A718" s="2" t="s">
        <v>249</v>
      </c>
      <c r="B718" s="2">
        <f t="shared" ca="1" si="11"/>
        <v>11</v>
      </c>
    </row>
    <row r="719" spans="1:2">
      <c r="A719" s="2" t="s">
        <v>251</v>
      </c>
      <c r="B719" s="2">
        <f t="shared" ca="1" si="11"/>
        <v>675</v>
      </c>
    </row>
    <row r="720" spans="1:2">
      <c r="A720" s="2" t="s">
        <v>422</v>
      </c>
      <c r="B720" s="2">
        <f t="shared" ca="1" si="11"/>
        <v>72</v>
      </c>
    </row>
    <row r="721" spans="1:2">
      <c r="A721" s="2" t="s">
        <v>251</v>
      </c>
      <c r="B721" s="2">
        <f t="shared" ca="1" si="11"/>
        <v>675</v>
      </c>
    </row>
    <row r="722" spans="1:2">
      <c r="A722" s="2" t="s">
        <v>721</v>
      </c>
      <c r="B722" s="2">
        <f t="shared" ca="1" si="11"/>
        <v>63</v>
      </c>
    </row>
    <row r="723" spans="1:2">
      <c r="A723" s="2" t="s">
        <v>251</v>
      </c>
      <c r="B723" s="2">
        <f t="shared" ca="1" si="11"/>
        <v>675</v>
      </c>
    </row>
    <row r="724" spans="1:2">
      <c r="A724" s="2" t="s">
        <v>385</v>
      </c>
      <c r="B724" s="2">
        <f t="shared" ca="1" si="11"/>
        <v>425</v>
      </c>
    </row>
    <row r="725" spans="1:2">
      <c r="A725" s="2" t="s">
        <v>895</v>
      </c>
      <c r="B725" s="2">
        <f t="shared" ca="1" si="11"/>
        <v>8</v>
      </c>
    </row>
    <row r="726" spans="1:2">
      <c r="A726" s="2" t="s">
        <v>241</v>
      </c>
      <c r="B726" s="2">
        <f t="shared" ca="1" si="11"/>
        <v>189</v>
      </c>
    </row>
    <row r="727" spans="1:2">
      <c r="A727" s="2" t="s">
        <v>251</v>
      </c>
      <c r="B727" s="2">
        <f t="shared" ca="1" si="11"/>
        <v>675</v>
      </c>
    </row>
    <row r="728" spans="1:2">
      <c r="A728" s="2" t="s">
        <v>10</v>
      </c>
      <c r="B728" s="2">
        <f t="shared" ca="1" si="11"/>
        <v>98</v>
      </c>
    </row>
    <row r="729" spans="1:2">
      <c r="A729" s="2" t="s">
        <v>904</v>
      </c>
      <c r="B729" s="2">
        <f t="shared" ca="1" si="11"/>
        <v>32</v>
      </c>
    </row>
    <row r="730" spans="1:2">
      <c r="A730" s="2" t="s">
        <v>382</v>
      </c>
      <c r="B730" s="2">
        <f t="shared" ca="1" si="11"/>
        <v>7</v>
      </c>
    </row>
    <row r="731" spans="1:2">
      <c r="A731" s="2" t="s">
        <v>908</v>
      </c>
      <c r="B731" s="2">
        <f t="shared" ca="1" si="11"/>
        <v>2</v>
      </c>
    </row>
    <row r="732" spans="1:2">
      <c r="A732" s="2" t="s">
        <v>911</v>
      </c>
      <c r="B732" s="2">
        <f t="shared" ca="1" si="11"/>
        <v>34</v>
      </c>
    </row>
    <row r="733" spans="1:2">
      <c r="A733" s="2" t="s">
        <v>385</v>
      </c>
      <c r="B733" s="2">
        <f t="shared" ca="1" si="11"/>
        <v>425</v>
      </c>
    </row>
    <row r="734" spans="1:2">
      <c r="A734" s="2" t="s">
        <v>721</v>
      </c>
      <c r="B734" s="2">
        <f t="shared" ca="1" si="11"/>
        <v>63</v>
      </c>
    </row>
    <row r="735" spans="1:2">
      <c r="A735" s="2" t="s">
        <v>251</v>
      </c>
      <c r="B735" s="2">
        <f t="shared" ca="1" si="11"/>
        <v>675</v>
      </c>
    </row>
    <row r="736" spans="1:2">
      <c r="A736" s="2" t="s">
        <v>241</v>
      </c>
      <c r="B736" s="2">
        <f t="shared" ca="1" si="11"/>
        <v>189</v>
      </c>
    </row>
    <row r="737" spans="1:2">
      <c r="A737" s="2" t="s">
        <v>241</v>
      </c>
      <c r="B737" s="2">
        <f t="shared" ca="1" si="11"/>
        <v>189</v>
      </c>
    </row>
    <row r="738" spans="1:2">
      <c r="A738" s="2" t="s">
        <v>495</v>
      </c>
      <c r="B738" s="2">
        <f t="shared" ca="1" si="11"/>
        <v>32</v>
      </c>
    </row>
    <row r="739" spans="1:2">
      <c r="A739" s="2" t="s">
        <v>241</v>
      </c>
      <c r="B739" s="2">
        <f t="shared" ca="1" si="11"/>
        <v>189</v>
      </c>
    </row>
    <row r="740" spans="1:2">
      <c r="A740" s="2" t="s">
        <v>495</v>
      </c>
      <c r="B740" s="2">
        <f t="shared" ca="1" si="11"/>
        <v>32</v>
      </c>
    </row>
    <row r="741" spans="1:2">
      <c r="A741" s="2" t="s">
        <v>923</v>
      </c>
      <c r="B741" s="2">
        <f t="shared" ca="1" si="11"/>
        <v>24</v>
      </c>
    </row>
    <row r="742" spans="1:2">
      <c r="A742" s="2" t="s">
        <v>911</v>
      </c>
      <c r="B742" s="2">
        <f t="shared" ca="1" si="11"/>
        <v>34</v>
      </c>
    </row>
    <row r="743" spans="1:2">
      <c r="A743" s="2" t="s">
        <v>743</v>
      </c>
      <c r="B743" s="2">
        <f t="shared" ca="1" si="11"/>
        <v>19</v>
      </c>
    </row>
    <row r="744" spans="1:2">
      <c r="A744" s="2" t="s">
        <v>244</v>
      </c>
      <c r="B744" s="2">
        <f t="shared" ca="1" si="11"/>
        <v>202</v>
      </c>
    </row>
    <row r="745" spans="1:2">
      <c r="A745" s="2" t="s">
        <v>721</v>
      </c>
      <c r="B745" s="2">
        <f t="shared" ca="1" si="11"/>
        <v>63</v>
      </c>
    </row>
    <row r="746" spans="1:2">
      <c r="A746" s="2" t="s">
        <v>244</v>
      </c>
      <c r="B746" s="2">
        <f t="shared" ca="1" si="11"/>
        <v>202</v>
      </c>
    </row>
    <row r="747" spans="1:2">
      <c r="A747" s="2" t="s">
        <v>495</v>
      </c>
      <c r="B747" s="2">
        <f t="shared" ca="1" si="11"/>
        <v>32</v>
      </c>
    </row>
    <row r="748" spans="1:2">
      <c r="A748" s="2" t="s">
        <v>938</v>
      </c>
      <c r="B748" s="2">
        <f t="shared" ca="1" si="11"/>
        <v>6</v>
      </c>
    </row>
    <row r="749" spans="1:2">
      <c r="A749" s="2" t="s">
        <v>911</v>
      </c>
      <c r="B749" s="2">
        <f t="shared" ca="1" si="11"/>
        <v>34</v>
      </c>
    </row>
    <row r="750" spans="1:2">
      <c r="A750" s="2" t="s">
        <v>241</v>
      </c>
      <c r="B750" s="2">
        <f t="shared" ca="1" si="11"/>
        <v>189</v>
      </c>
    </row>
    <row r="751" spans="1:2">
      <c r="A751" s="2" t="s">
        <v>385</v>
      </c>
      <c r="B751" s="2">
        <f t="shared" ca="1" si="11"/>
        <v>425</v>
      </c>
    </row>
    <row r="752" spans="1:2">
      <c r="A752" s="2" t="s">
        <v>244</v>
      </c>
      <c r="B752" s="2">
        <f t="shared" ca="1" si="11"/>
        <v>202</v>
      </c>
    </row>
    <row r="753" spans="1:2">
      <c r="A753" s="2" t="s">
        <v>495</v>
      </c>
      <c r="B753" s="2">
        <f t="shared" ca="1" si="11"/>
        <v>32</v>
      </c>
    </row>
    <row r="754" spans="1:2">
      <c r="A754" s="2" t="s">
        <v>251</v>
      </c>
      <c r="B754" s="2">
        <f t="shared" ca="1" si="11"/>
        <v>675</v>
      </c>
    </row>
    <row r="755" spans="1:2">
      <c r="A755" s="2" t="s">
        <v>244</v>
      </c>
      <c r="B755" s="2">
        <f t="shared" ca="1" si="11"/>
        <v>202</v>
      </c>
    </row>
    <row r="756" spans="1:2">
      <c r="A756" s="2" t="s">
        <v>721</v>
      </c>
      <c r="B756" s="2">
        <f t="shared" ca="1" si="11"/>
        <v>63</v>
      </c>
    </row>
    <row r="757" spans="1:2">
      <c r="A757" s="2" t="s">
        <v>251</v>
      </c>
      <c r="B757" s="2">
        <f t="shared" ca="1" si="11"/>
        <v>675</v>
      </c>
    </row>
    <row r="758" spans="1:2">
      <c r="A758" s="2" t="s">
        <v>244</v>
      </c>
      <c r="B758" s="2">
        <f t="shared" ca="1" si="11"/>
        <v>202</v>
      </c>
    </row>
    <row r="759" spans="1:2">
      <c r="A759" s="2" t="s">
        <v>911</v>
      </c>
      <c r="B759" s="2">
        <f t="shared" ca="1" si="11"/>
        <v>34</v>
      </c>
    </row>
    <row r="760" spans="1:2">
      <c r="A760" s="2" t="s">
        <v>244</v>
      </c>
      <c r="B760" s="2">
        <f t="shared" ca="1" si="11"/>
        <v>202</v>
      </c>
    </row>
    <row r="761" spans="1:2">
      <c r="A761" s="2" t="s">
        <v>241</v>
      </c>
      <c r="B761" s="2">
        <f t="shared" ca="1" si="11"/>
        <v>189</v>
      </c>
    </row>
    <row r="762" spans="1:2">
      <c r="A762" s="2" t="s">
        <v>241</v>
      </c>
      <c r="B762" s="2">
        <f t="shared" ca="1" si="11"/>
        <v>189</v>
      </c>
    </row>
    <row r="763" spans="1:2">
      <c r="A763" s="2" t="s">
        <v>241</v>
      </c>
      <c r="B763" s="2">
        <f t="shared" ca="1" si="11"/>
        <v>189</v>
      </c>
    </row>
    <row r="764" spans="1:2">
      <c r="A764" s="2" t="s">
        <v>904</v>
      </c>
      <c r="B764" s="2">
        <f t="shared" ca="1" si="11"/>
        <v>32</v>
      </c>
    </row>
    <row r="765" spans="1:2">
      <c r="A765" s="2" t="s">
        <v>241</v>
      </c>
      <c r="B765" s="2">
        <f t="shared" ca="1" si="11"/>
        <v>189</v>
      </c>
    </row>
    <row r="766" spans="1:2">
      <c r="A766" s="2" t="s">
        <v>721</v>
      </c>
      <c r="B766" s="2">
        <f t="shared" ca="1" si="11"/>
        <v>63</v>
      </c>
    </row>
    <row r="767" spans="1:2">
      <c r="A767" s="2" t="s">
        <v>268</v>
      </c>
      <c r="B767" s="2">
        <f t="shared" ca="1" si="11"/>
        <v>46</v>
      </c>
    </row>
    <row r="768" spans="1:2">
      <c r="A768" s="2" t="s">
        <v>241</v>
      </c>
      <c r="B768" s="2">
        <f t="shared" ca="1" si="11"/>
        <v>189</v>
      </c>
    </row>
    <row r="769" spans="1:2">
      <c r="A769" s="2" t="s">
        <v>244</v>
      </c>
      <c r="B769" s="2">
        <f t="shared" ca="1" si="11"/>
        <v>202</v>
      </c>
    </row>
    <row r="770" spans="1:2">
      <c r="A770" s="2" t="s">
        <v>923</v>
      </c>
      <c r="B770" s="2">
        <f t="shared" ca="1" si="11"/>
        <v>24</v>
      </c>
    </row>
    <row r="771" spans="1:2">
      <c r="A771" s="2" t="s">
        <v>385</v>
      </c>
      <c r="B771" s="2">
        <f t="shared" ref="B771:B834" ca="1" si="12">COUNTIF($B$2:$B$3140,$B771)</f>
        <v>425</v>
      </c>
    </row>
    <row r="772" spans="1:2">
      <c r="A772" s="2" t="s">
        <v>923</v>
      </c>
      <c r="B772" s="2">
        <f t="shared" ca="1" si="12"/>
        <v>24</v>
      </c>
    </row>
    <row r="773" spans="1:2">
      <c r="A773" s="2" t="s">
        <v>911</v>
      </c>
      <c r="B773" s="2">
        <f t="shared" ca="1" si="12"/>
        <v>34</v>
      </c>
    </row>
    <row r="774" spans="1:2">
      <c r="A774" s="2" t="s">
        <v>904</v>
      </c>
      <c r="B774" s="2">
        <f t="shared" ca="1" si="12"/>
        <v>32</v>
      </c>
    </row>
    <row r="775" spans="1:2">
      <c r="A775" s="2" t="s">
        <v>904</v>
      </c>
      <c r="B775" s="2">
        <f t="shared" ca="1" si="12"/>
        <v>32</v>
      </c>
    </row>
    <row r="776" spans="1:2">
      <c r="A776" s="2" t="s">
        <v>385</v>
      </c>
      <c r="B776" s="2">
        <f t="shared" ca="1" si="12"/>
        <v>425</v>
      </c>
    </row>
    <row r="777" spans="1:2">
      <c r="A777" s="2" t="s">
        <v>251</v>
      </c>
      <c r="B777" s="2">
        <f t="shared" ca="1" si="12"/>
        <v>675</v>
      </c>
    </row>
    <row r="778" spans="1:2">
      <c r="A778" s="2" t="s">
        <v>241</v>
      </c>
      <c r="B778" s="2">
        <f t="shared" ca="1" si="12"/>
        <v>189</v>
      </c>
    </row>
    <row r="779" spans="1:2">
      <c r="A779" s="2" t="s">
        <v>495</v>
      </c>
      <c r="B779" s="2">
        <f t="shared" ca="1" si="12"/>
        <v>32</v>
      </c>
    </row>
    <row r="780" spans="1:2">
      <c r="A780" s="2" t="s">
        <v>771</v>
      </c>
      <c r="B780" s="2">
        <f t="shared" ca="1" si="12"/>
        <v>12</v>
      </c>
    </row>
    <row r="781" spans="1:2">
      <c r="A781" s="2" t="s">
        <v>244</v>
      </c>
      <c r="B781" s="2">
        <f t="shared" ca="1" si="12"/>
        <v>202</v>
      </c>
    </row>
    <row r="782" spans="1:2">
      <c r="A782" s="2" t="s">
        <v>422</v>
      </c>
      <c r="B782" s="2">
        <f t="shared" ca="1" si="12"/>
        <v>72</v>
      </c>
    </row>
    <row r="783" spans="1:2">
      <c r="A783" s="2" t="s">
        <v>251</v>
      </c>
      <c r="B783" s="2">
        <f t="shared" ca="1" si="12"/>
        <v>675</v>
      </c>
    </row>
    <row r="784" spans="1:2">
      <c r="A784" s="2" t="s">
        <v>771</v>
      </c>
      <c r="B784" s="2">
        <f t="shared" ca="1" si="12"/>
        <v>12</v>
      </c>
    </row>
    <row r="785" spans="1:2">
      <c r="A785" s="2" t="s">
        <v>241</v>
      </c>
      <c r="B785" s="2">
        <f t="shared" ca="1" si="12"/>
        <v>189</v>
      </c>
    </row>
    <row r="786" spans="1:2">
      <c r="A786" s="2" t="s">
        <v>241</v>
      </c>
      <c r="B786" s="2">
        <f t="shared" ca="1" si="12"/>
        <v>189</v>
      </c>
    </row>
    <row r="787" spans="1:2">
      <c r="A787" s="2" t="s">
        <v>1000</v>
      </c>
      <c r="B787" s="2">
        <f t="shared" ca="1" si="12"/>
        <v>3</v>
      </c>
    </row>
    <row r="788" spans="1:2">
      <c r="A788" s="2" t="s">
        <v>495</v>
      </c>
      <c r="B788" s="2">
        <f t="shared" ca="1" si="12"/>
        <v>32</v>
      </c>
    </row>
    <row r="789" spans="1:2">
      <c r="A789" s="2" t="s">
        <v>721</v>
      </c>
      <c r="B789" s="2">
        <f t="shared" ca="1" si="12"/>
        <v>63</v>
      </c>
    </row>
    <row r="790" spans="1:2">
      <c r="A790" s="2" t="s">
        <v>923</v>
      </c>
      <c r="B790" s="2">
        <f t="shared" ca="1" si="12"/>
        <v>24</v>
      </c>
    </row>
    <row r="791" spans="1:2">
      <c r="A791" s="2" t="s">
        <v>911</v>
      </c>
      <c r="B791" s="2">
        <f t="shared" ca="1" si="12"/>
        <v>34</v>
      </c>
    </row>
    <row r="792" spans="1:2">
      <c r="A792" s="2" t="s">
        <v>385</v>
      </c>
      <c r="B792" s="2">
        <f t="shared" ca="1" si="12"/>
        <v>425</v>
      </c>
    </row>
    <row r="793" spans="1:2">
      <c r="A793" s="2" t="s">
        <v>721</v>
      </c>
      <c r="B793" s="2">
        <f t="shared" ca="1" si="12"/>
        <v>63</v>
      </c>
    </row>
    <row r="794" spans="1:2">
      <c r="A794" s="2" t="s">
        <v>244</v>
      </c>
      <c r="B794" s="2">
        <f t="shared" ca="1" si="12"/>
        <v>202</v>
      </c>
    </row>
    <row r="795" spans="1:2">
      <c r="A795" s="2" t="s">
        <v>904</v>
      </c>
      <c r="B795" s="2">
        <f t="shared" ca="1" si="12"/>
        <v>32</v>
      </c>
    </row>
    <row r="796" spans="1:2">
      <c r="A796" s="2" t="s">
        <v>244</v>
      </c>
      <c r="B796" s="2">
        <f t="shared" ca="1" si="12"/>
        <v>202</v>
      </c>
    </row>
    <row r="797" spans="1:2">
      <c r="A797" s="2" t="s">
        <v>241</v>
      </c>
      <c r="B797" s="2">
        <f t="shared" ca="1" si="12"/>
        <v>189</v>
      </c>
    </row>
    <row r="798" spans="1:2">
      <c r="A798" s="2" t="s">
        <v>923</v>
      </c>
      <c r="B798" s="2">
        <f t="shared" ca="1" si="12"/>
        <v>24</v>
      </c>
    </row>
    <row r="799" spans="1:2">
      <c r="A799" s="2" t="s">
        <v>1022</v>
      </c>
      <c r="B799" s="2">
        <f t="shared" ca="1" si="12"/>
        <v>9</v>
      </c>
    </row>
    <row r="800" spans="1:2">
      <c r="A800" s="2" t="s">
        <v>251</v>
      </c>
      <c r="B800" s="2">
        <f t="shared" ca="1" si="12"/>
        <v>675</v>
      </c>
    </row>
    <row r="801" spans="1:2">
      <c r="A801" s="2" t="s">
        <v>241</v>
      </c>
      <c r="B801" s="2">
        <f t="shared" ca="1" si="12"/>
        <v>189</v>
      </c>
    </row>
    <row r="802" spans="1:2">
      <c r="A802" s="2" t="s">
        <v>241</v>
      </c>
      <c r="B802" s="2">
        <f t="shared" ca="1" si="12"/>
        <v>189</v>
      </c>
    </row>
    <row r="803" spans="1:2">
      <c r="A803" s="2" t="s">
        <v>244</v>
      </c>
      <c r="B803" s="2">
        <f t="shared" ca="1" si="12"/>
        <v>202</v>
      </c>
    </row>
    <row r="804" spans="1:2">
      <c r="A804" s="2" t="s">
        <v>904</v>
      </c>
      <c r="B804" s="2">
        <f t="shared" ca="1" si="12"/>
        <v>32</v>
      </c>
    </row>
    <row r="805" spans="1:2">
      <c r="A805" s="2" t="s">
        <v>241</v>
      </c>
      <c r="B805" s="2">
        <f t="shared" ca="1" si="12"/>
        <v>189</v>
      </c>
    </row>
    <row r="806" spans="1:2">
      <c r="A806" s="2" t="s">
        <v>241</v>
      </c>
      <c r="B806" s="2">
        <f t="shared" ca="1" si="12"/>
        <v>189</v>
      </c>
    </row>
    <row r="807" spans="1:2">
      <c r="A807" s="2" t="s">
        <v>251</v>
      </c>
      <c r="B807" s="2">
        <f t="shared" ca="1" si="12"/>
        <v>675</v>
      </c>
    </row>
    <row r="808" spans="1:2">
      <c r="A808" s="2" t="s">
        <v>923</v>
      </c>
      <c r="B808" s="2">
        <f t="shared" ca="1" si="12"/>
        <v>24</v>
      </c>
    </row>
    <row r="809" spans="1:2">
      <c r="A809" s="2" t="s">
        <v>244</v>
      </c>
      <c r="B809" s="2">
        <f t="shared" ca="1" si="12"/>
        <v>202</v>
      </c>
    </row>
    <row r="810" spans="1:2">
      <c r="A810" s="2" t="s">
        <v>721</v>
      </c>
      <c r="B810" s="2">
        <f t="shared" ca="1" si="12"/>
        <v>63</v>
      </c>
    </row>
    <row r="811" spans="1:2">
      <c r="A811" s="2" t="s">
        <v>385</v>
      </c>
      <c r="B811" s="2">
        <f t="shared" ca="1" si="12"/>
        <v>425</v>
      </c>
    </row>
    <row r="812" spans="1:2">
      <c r="A812" s="2" t="s">
        <v>911</v>
      </c>
      <c r="B812" s="2">
        <f t="shared" ca="1" si="12"/>
        <v>34</v>
      </c>
    </row>
    <row r="813" spans="1:2">
      <c r="A813" s="2" t="s">
        <v>244</v>
      </c>
      <c r="B813" s="2">
        <f t="shared" ca="1" si="12"/>
        <v>202</v>
      </c>
    </row>
    <row r="814" spans="1:2">
      <c r="A814" s="2" t="s">
        <v>244</v>
      </c>
      <c r="B814" s="2">
        <f t="shared" ca="1" si="12"/>
        <v>202</v>
      </c>
    </row>
    <row r="815" spans="1:2">
      <c r="A815" s="2" t="s">
        <v>241</v>
      </c>
      <c r="B815" s="2">
        <f t="shared" ca="1" si="12"/>
        <v>189</v>
      </c>
    </row>
    <row r="816" spans="1:2">
      <c r="A816" s="2" t="s">
        <v>923</v>
      </c>
      <c r="B816" s="2">
        <f t="shared" ca="1" si="12"/>
        <v>24</v>
      </c>
    </row>
    <row r="817" spans="1:2">
      <c r="A817" s="2" t="s">
        <v>385</v>
      </c>
      <c r="B817" s="2">
        <f t="shared" ca="1" si="12"/>
        <v>425</v>
      </c>
    </row>
    <row r="818" spans="1:2">
      <c r="A818" s="2" t="s">
        <v>911</v>
      </c>
      <c r="B818" s="2">
        <f t="shared" ca="1" si="12"/>
        <v>34</v>
      </c>
    </row>
    <row r="819" spans="1:2">
      <c r="A819" s="2" t="s">
        <v>495</v>
      </c>
      <c r="B819" s="2">
        <f t="shared" ca="1" si="12"/>
        <v>32</v>
      </c>
    </row>
    <row r="820" spans="1:2">
      <c r="A820" s="2" t="s">
        <v>771</v>
      </c>
      <c r="B820" s="2">
        <f t="shared" ca="1" si="12"/>
        <v>12</v>
      </c>
    </row>
    <row r="821" spans="1:2">
      <c r="A821" s="2" t="s">
        <v>268</v>
      </c>
      <c r="B821" s="2">
        <f t="shared" ca="1" si="12"/>
        <v>46</v>
      </c>
    </row>
    <row r="822" spans="1:2">
      <c r="A822" s="2" t="s">
        <v>385</v>
      </c>
      <c r="B822" s="2">
        <f t="shared" ca="1" si="12"/>
        <v>425</v>
      </c>
    </row>
    <row r="823" spans="1:2">
      <c r="A823" s="2" t="s">
        <v>923</v>
      </c>
      <c r="B823" s="2">
        <f t="shared" ca="1" si="12"/>
        <v>24</v>
      </c>
    </row>
    <row r="824" spans="1:2">
      <c r="A824" s="2" t="s">
        <v>241</v>
      </c>
      <c r="B824" s="2">
        <f t="shared" ca="1" si="12"/>
        <v>189</v>
      </c>
    </row>
    <row r="825" spans="1:2">
      <c r="A825" s="2" t="s">
        <v>495</v>
      </c>
      <c r="B825" s="2">
        <f t="shared" ca="1" si="12"/>
        <v>32</v>
      </c>
    </row>
    <row r="826" spans="1:2">
      <c r="A826" s="2" t="s">
        <v>495</v>
      </c>
      <c r="B826" s="2">
        <f t="shared" ca="1" si="12"/>
        <v>32</v>
      </c>
    </row>
    <row r="827" spans="1:2">
      <c r="A827" s="2" t="s">
        <v>241</v>
      </c>
      <c r="B827" s="2">
        <f t="shared" ca="1" si="12"/>
        <v>189</v>
      </c>
    </row>
    <row r="828" spans="1:2">
      <c r="A828" s="2" t="s">
        <v>244</v>
      </c>
      <c r="B828" s="2">
        <f t="shared" ca="1" si="12"/>
        <v>202</v>
      </c>
    </row>
    <row r="829" spans="1:2">
      <c r="A829" s="2" t="s">
        <v>241</v>
      </c>
      <c r="B829" s="2">
        <f t="shared" ca="1" si="12"/>
        <v>189</v>
      </c>
    </row>
    <row r="830" spans="1:2">
      <c r="A830" s="2" t="s">
        <v>495</v>
      </c>
      <c r="B830" s="2">
        <f t="shared" ca="1" si="12"/>
        <v>32</v>
      </c>
    </row>
    <row r="831" spans="1:2">
      <c r="A831" s="2" t="s">
        <v>422</v>
      </c>
      <c r="B831" s="2">
        <f t="shared" ca="1" si="12"/>
        <v>72</v>
      </c>
    </row>
    <row r="832" spans="1:2">
      <c r="A832" s="2" t="s">
        <v>702</v>
      </c>
      <c r="B832" s="2">
        <f t="shared" ca="1" si="12"/>
        <v>30</v>
      </c>
    </row>
    <row r="833" spans="1:2">
      <c r="A833" s="2" t="s">
        <v>923</v>
      </c>
      <c r="B833" s="2">
        <f t="shared" ca="1" si="12"/>
        <v>24</v>
      </c>
    </row>
    <row r="834" spans="1:2">
      <c r="A834" s="2" t="s">
        <v>385</v>
      </c>
      <c r="B834" s="2">
        <f t="shared" ca="1" si="12"/>
        <v>425</v>
      </c>
    </row>
    <row r="835" spans="1:2">
      <c r="A835" s="2" t="s">
        <v>1079</v>
      </c>
      <c r="B835" s="2">
        <f t="shared" ref="B835:B898" ca="1" si="13">COUNTIF($B$2:$B$3140,$B835)</f>
        <v>2</v>
      </c>
    </row>
    <row r="836" spans="1:2">
      <c r="A836" s="2" t="s">
        <v>244</v>
      </c>
      <c r="B836" s="2">
        <f t="shared" ca="1" si="13"/>
        <v>202</v>
      </c>
    </row>
    <row r="837" spans="1:2">
      <c r="A837" s="2" t="s">
        <v>1081</v>
      </c>
      <c r="B837" s="2">
        <f t="shared" ca="1" si="13"/>
        <v>1</v>
      </c>
    </row>
    <row r="838" spans="1:2">
      <c r="A838" s="2" t="s">
        <v>495</v>
      </c>
      <c r="B838" s="2">
        <f t="shared" ca="1" si="13"/>
        <v>32</v>
      </c>
    </row>
    <row r="839" spans="1:2">
      <c r="A839" s="2" t="s">
        <v>385</v>
      </c>
      <c r="B839" s="2">
        <f t="shared" ca="1" si="13"/>
        <v>425</v>
      </c>
    </row>
    <row r="840" spans="1:2">
      <c r="A840" s="2" t="s">
        <v>244</v>
      </c>
      <c r="B840" s="2">
        <f t="shared" ca="1" si="13"/>
        <v>202</v>
      </c>
    </row>
    <row r="841" spans="1:2">
      <c r="A841" s="2" t="s">
        <v>244</v>
      </c>
      <c r="B841" s="2">
        <f t="shared" ca="1" si="13"/>
        <v>202</v>
      </c>
    </row>
    <row r="842" spans="1:2">
      <c r="A842" s="2" t="s">
        <v>904</v>
      </c>
      <c r="B842" s="2">
        <f t="shared" ca="1" si="13"/>
        <v>32</v>
      </c>
    </row>
    <row r="843" spans="1:2">
      <c r="A843" s="2" t="s">
        <v>904</v>
      </c>
      <c r="B843" s="2">
        <f t="shared" ca="1" si="13"/>
        <v>32</v>
      </c>
    </row>
    <row r="844" spans="1:2">
      <c r="A844" s="2" t="s">
        <v>911</v>
      </c>
      <c r="B844" s="2">
        <f t="shared" ca="1" si="13"/>
        <v>34</v>
      </c>
    </row>
    <row r="845" spans="1:2">
      <c r="A845" s="2" t="s">
        <v>244</v>
      </c>
      <c r="B845" s="2">
        <f t="shared" ca="1" si="13"/>
        <v>202</v>
      </c>
    </row>
    <row r="846" spans="1:2">
      <c r="A846" s="2" t="s">
        <v>911</v>
      </c>
      <c r="B846" s="2">
        <f t="shared" ca="1" si="13"/>
        <v>34</v>
      </c>
    </row>
    <row r="847" spans="1:2">
      <c r="A847" s="2" t="s">
        <v>911</v>
      </c>
      <c r="B847" s="2">
        <f t="shared" ca="1" si="13"/>
        <v>34</v>
      </c>
    </row>
    <row r="848" spans="1:2">
      <c r="A848" s="2" t="s">
        <v>911</v>
      </c>
      <c r="B848" s="2">
        <f t="shared" ca="1" si="13"/>
        <v>34</v>
      </c>
    </row>
    <row r="849" spans="1:2">
      <c r="A849" s="2" t="s">
        <v>911</v>
      </c>
      <c r="B849" s="2">
        <f t="shared" ca="1" si="13"/>
        <v>34</v>
      </c>
    </row>
    <row r="850" spans="1:2">
      <c r="A850" s="2" t="s">
        <v>904</v>
      </c>
      <c r="B850" s="2">
        <f t="shared" ca="1" si="13"/>
        <v>32</v>
      </c>
    </row>
    <row r="851" spans="1:2">
      <c r="A851" s="2" t="s">
        <v>244</v>
      </c>
      <c r="B851" s="2">
        <f t="shared" ca="1" si="13"/>
        <v>202</v>
      </c>
    </row>
    <row r="852" spans="1:2">
      <c r="A852" s="2" t="s">
        <v>923</v>
      </c>
      <c r="B852" s="2">
        <f t="shared" ca="1" si="13"/>
        <v>24</v>
      </c>
    </row>
    <row r="853" spans="1:2">
      <c r="A853" s="2" t="s">
        <v>333</v>
      </c>
      <c r="B853" s="2">
        <f t="shared" ca="1" si="13"/>
        <v>7</v>
      </c>
    </row>
    <row r="854" spans="1:2">
      <c r="A854" s="2" t="s">
        <v>244</v>
      </c>
      <c r="B854" s="2">
        <f t="shared" ca="1" si="13"/>
        <v>202</v>
      </c>
    </row>
    <row r="855" spans="1:2">
      <c r="A855" s="2" t="s">
        <v>163</v>
      </c>
      <c r="B855" s="2">
        <f t="shared" ca="1" si="13"/>
        <v>13</v>
      </c>
    </row>
    <row r="856" spans="1:2">
      <c r="A856" s="2" t="s">
        <v>244</v>
      </c>
      <c r="B856" s="2">
        <f t="shared" ca="1" si="13"/>
        <v>202</v>
      </c>
    </row>
    <row r="857" spans="1:2">
      <c r="A857" s="2" t="s">
        <v>241</v>
      </c>
      <c r="B857" s="2">
        <f t="shared" ca="1" si="13"/>
        <v>189</v>
      </c>
    </row>
    <row r="858" spans="1:2">
      <c r="A858" s="2" t="s">
        <v>771</v>
      </c>
      <c r="B858" s="2">
        <f t="shared" ca="1" si="13"/>
        <v>12</v>
      </c>
    </row>
    <row r="859" spans="1:2">
      <c r="A859" s="2" t="s">
        <v>818</v>
      </c>
      <c r="B859" s="2">
        <f t="shared" ca="1" si="13"/>
        <v>6</v>
      </c>
    </row>
    <row r="860" spans="1:2">
      <c r="A860" s="2" t="s">
        <v>241</v>
      </c>
      <c r="B860" s="2">
        <f t="shared" ca="1" si="13"/>
        <v>189</v>
      </c>
    </row>
    <row r="861" spans="1:2">
      <c r="A861" s="2" t="s">
        <v>895</v>
      </c>
      <c r="B861" s="2">
        <f t="shared" ca="1" si="13"/>
        <v>8</v>
      </c>
    </row>
    <row r="862" spans="1:2">
      <c r="A862" s="2" t="s">
        <v>422</v>
      </c>
      <c r="B862" s="2">
        <f t="shared" ca="1" si="13"/>
        <v>72</v>
      </c>
    </row>
    <row r="863" spans="1:2">
      <c r="A863" s="2" t="s">
        <v>904</v>
      </c>
      <c r="B863" s="2">
        <f t="shared" ca="1" si="13"/>
        <v>32</v>
      </c>
    </row>
    <row r="864" spans="1:2">
      <c r="A864" s="2" t="s">
        <v>241</v>
      </c>
      <c r="B864" s="2">
        <f t="shared" ca="1" si="13"/>
        <v>189</v>
      </c>
    </row>
    <row r="865" spans="1:2">
      <c r="A865" s="2" t="s">
        <v>241</v>
      </c>
      <c r="B865" s="2">
        <f t="shared" ca="1" si="13"/>
        <v>189</v>
      </c>
    </row>
    <row r="866" spans="1:2">
      <c r="A866" s="2" t="s">
        <v>721</v>
      </c>
      <c r="B866" s="2">
        <f t="shared" ca="1" si="13"/>
        <v>63</v>
      </c>
    </row>
    <row r="867" spans="1:2">
      <c r="A867" s="2" t="s">
        <v>911</v>
      </c>
      <c r="B867" s="2">
        <f t="shared" ca="1" si="13"/>
        <v>34</v>
      </c>
    </row>
    <row r="868" spans="1:2">
      <c r="A868" s="2" t="s">
        <v>251</v>
      </c>
      <c r="B868" s="2">
        <f t="shared" ca="1" si="13"/>
        <v>675</v>
      </c>
    </row>
    <row r="869" spans="1:2">
      <c r="A869" s="2" t="s">
        <v>904</v>
      </c>
      <c r="B869" s="2">
        <f t="shared" ca="1" si="13"/>
        <v>32</v>
      </c>
    </row>
    <row r="870" spans="1:2">
      <c r="A870" s="2" t="s">
        <v>241</v>
      </c>
      <c r="B870" s="2">
        <f t="shared" ca="1" si="13"/>
        <v>189</v>
      </c>
    </row>
    <row r="871" spans="1:2">
      <c r="A871" s="2" t="s">
        <v>251</v>
      </c>
      <c r="B871" s="2">
        <f t="shared" ca="1" si="13"/>
        <v>675</v>
      </c>
    </row>
    <row r="872" spans="1:2">
      <c r="A872" s="2" t="s">
        <v>911</v>
      </c>
      <c r="B872" s="2">
        <f t="shared" ca="1" si="13"/>
        <v>34</v>
      </c>
    </row>
    <row r="873" spans="1:2">
      <c r="A873" s="2" t="s">
        <v>904</v>
      </c>
      <c r="B873" s="2">
        <f t="shared" ca="1" si="13"/>
        <v>32</v>
      </c>
    </row>
    <row r="874" spans="1:2">
      <c r="A874" s="2" t="s">
        <v>241</v>
      </c>
      <c r="B874" s="2">
        <f t="shared" ca="1" si="13"/>
        <v>189</v>
      </c>
    </row>
    <row r="875" spans="1:2">
      <c r="A875" s="2" t="s">
        <v>721</v>
      </c>
      <c r="B875" s="2">
        <f t="shared" ca="1" si="13"/>
        <v>63</v>
      </c>
    </row>
    <row r="876" spans="1:2">
      <c r="A876" s="2" t="s">
        <v>895</v>
      </c>
      <c r="B876" s="2">
        <f t="shared" ca="1" si="13"/>
        <v>8</v>
      </c>
    </row>
    <row r="877" spans="1:2">
      <c r="A877" s="2" t="s">
        <v>6</v>
      </c>
      <c r="B877" s="2">
        <f t="shared" ca="1" si="13"/>
        <v>216</v>
      </c>
    </row>
    <row r="878" spans="1:2">
      <c r="A878" s="2" t="s">
        <v>1135</v>
      </c>
      <c r="B878" s="2">
        <f t="shared" ca="1" si="13"/>
        <v>1</v>
      </c>
    </row>
    <row r="879" spans="1:2">
      <c r="A879" s="2" t="s">
        <v>422</v>
      </c>
      <c r="B879" s="2">
        <f t="shared" ca="1" si="13"/>
        <v>72</v>
      </c>
    </row>
    <row r="880" spans="1:2">
      <c r="A880" s="2" t="s">
        <v>244</v>
      </c>
      <c r="B880" s="2">
        <f t="shared" ca="1" si="13"/>
        <v>202</v>
      </c>
    </row>
    <row r="881" spans="1:2">
      <c r="A881" s="2" t="s">
        <v>422</v>
      </c>
      <c r="B881" s="2">
        <f t="shared" ca="1" si="13"/>
        <v>72</v>
      </c>
    </row>
    <row r="882" spans="1:2">
      <c r="A882" s="2" t="s">
        <v>20</v>
      </c>
      <c r="B882" s="2">
        <f t="shared" ca="1" si="13"/>
        <v>50</v>
      </c>
    </row>
    <row r="883" spans="1:2">
      <c r="A883" s="2" t="s">
        <v>241</v>
      </c>
      <c r="B883" s="2">
        <f t="shared" ca="1" si="13"/>
        <v>189</v>
      </c>
    </row>
    <row r="884" spans="1:2">
      <c r="A884" s="2" t="s">
        <v>244</v>
      </c>
      <c r="B884" s="2">
        <f t="shared" ca="1" si="13"/>
        <v>202</v>
      </c>
    </row>
    <row r="885" spans="1:2">
      <c r="A885" s="2" t="s">
        <v>251</v>
      </c>
      <c r="B885" s="2">
        <f t="shared" ca="1" si="13"/>
        <v>675</v>
      </c>
    </row>
    <row r="886" spans="1:2">
      <c r="A886" s="2" t="s">
        <v>241</v>
      </c>
      <c r="B886" s="2">
        <f t="shared" ca="1" si="13"/>
        <v>189</v>
      </c>
    </row>
    <row r="887" spans="1:2">
      <c r="A887" s="2" t="s">
        <v>244</v>
      </c>
      <c r="B887" s="2">
        <f t="shared" ca="1" si="13"/>
        <v>202</v>
      </c>
    </row>
    <row r="888" spans="1:2">
      <c r="A888" s="2" t="s">
        <v>495</v>
      </c>
      <c r="B888" s="2">
        <f t="shared" ca="1" si="13"/>
        <v>32</v>
      </c>
    </row>
    <row r="889" spans="1:2">
      <c r="A889" s="2" t="s">
        <v>771</v>
      </c>
      <c r="B889" s="2">
        <f t="shared" ca="1" si="13"/>
        <v>12</v>
      </c>
    </row>
    <row r="890" spans="1:2">
      <c r="A890" s="2" t="s">
        <v>495</v>
      </c>
      <c r="B890" s="2">
        <f t="shared" ca="1" si="13"/>
        <v>32</v>
      </c>
    </row>
    <row r="891" spans="1:2">
      <c r="A891" s="2" t="s">
        <v>259</v>
      </c>
      <c r="B891" s="2">
        <f t="shared" ca="1" si="13"/>
        <v>67</v>
      </c>
    </row>
    <row r="892" spans="1:2">
      <c r="A892" s="2" t="s">
        <v>721</v>
      </c>
      <c r="B892" s="2">
        <f t="shared" ca="1" si="13"/>
        <v>63</v>
      </c>
    </row>
    <row r="893" spans="1:2">
      <c r="A893" s="2" t="s">
        <v>721</v>
      </c>
      <c r="B893" s="2">
        <f t="shared" ca="1" si="13"/>
        <v>63</v>
      </c>
    </row>
    <row r="894" spans="1:2">
      <c r="A894" s="2" t="s">
        <v>244</v>
      </c>
      <c r="B894" s="2">
        <f t="shared" ca="1" si="13"/>
        <v>202</v>
      </c>
    </row>
    <row r="895" spans="1:2">
      <c r="A895" s="2" t="s">
        <v>422</v>
      </c>
      <c r="B895" s="2">
        <f t="shared" ca="1" si="13"/>
        <v>72</v>
      </c>
    </row>
    <row r="896" spans="1:2">
      <c r="A896" s="2" t="s">
        <v>241</v>
      </c>
      <c r="B896" s="2">
        <f t="shared" ca="1" si="13"/>
        <v>189</v>
      </c>
    </row>
    <row r="897" spans="1:2">
      <c r="A897" s="2" t="s">
        <v>923</v>
      </c>
      <c r="B897" s="2">
        <f t="shared" ca="1" si="13"/>
        <v>24</v>
      </c>
    </row>
    <row r="898" spans="1:2">
      <c r="A898" s="2" t="s">
        <v>241</v>
      </c>
      <c r="B898" s="2">
        <f t="shared" ca="1" si="13"/>
        <v>189</v>
      </c>
    </row>
    <row r="899" spans="1:2">
      <c r="A899" s="2" t="s">
        <v>241</v>
      </c>
      <c r="B899" s="2">
        <f t="shared" ref="B899:B962" ca="1" si="14">COUNTIF($B$2:$B$3140,$B899)</f>
        <v>189</v>
      </c>
    </row>
    <row r="900" spans="1:2">
      <c r="A900" s="2" t="s">
        <v>241</v>
      </c>
      <c r="B900" s="2">
        <f t="shared" ca="1" si="14"/>
        <v>189</v>
      </c>
    </row>
    <row r="901" spans="1:2">
      <c r="A901" s="2" t="s">
        <v>721</v>
      </c>
      <c r="B901" s="2">
        <f t="shared" ca="1" si="14"/>
        <v>63</v>
      </c>
    </row>
    <row r="902" spans="1:2">
      <c r="A902" s="2" t="s">
        <v>385</v>
      </c>
      <c r="B902" s="2">
        <f t="shared" ca="1" si="14"/>
        <v>425</v>
      </c>
    </row>
    <row r="903" spans="1:2">
      <c r="A903" s="2" t="s">
        <v>268</v>
      </c>
      <c r="B903" s="2">
        <f t="shared" ca="1" si="14"/>
        <v>46</v>
      </c>
    </row>
    <row r="904" spans="1:2">
      <c r="A904" s="2" t="s">
        <v>904</v>
      </c>
      <c r="B904" s="2">
        <f t="shared" ca="1" si="14"/>
        <v>32</v>
      </c>
    </row>
    <row r="905" spans="1:2">
      <c r="A905" s="2" t="s">
        <v>908</v>
      </c>
      <c r="B905" s="2">
        <f t="shared" ca="1" si="14"/>
        <v>2</v>
      </c>
    </row>
    <row r="906" spans="1:2">
      <c r="A906" s="2" t="s">
        <v>333</v>
      </c>
      <c r="B906" s="2">
        <f t="shared" ca="1" si="14"/>
        <v>7</v>
      </c>
    </row>
    <row r="907" spans="1:2">
      <c r="A907" s="2" t="s">
        <v>244</v>
      </c>
      <c r="B907" s="2">
        <f t="shared" ca="1" si="14"/>
        <v>202</v>
      </c>
    </row>
    <row r="908" spans="1:2">
      <c r="A908" s="2" t="s">
        <v>244</v>
      </c>
      <c r="B908" s="2">
        <f t="shared" ca="1" si="14"/>
        <v>202</v>
      </c>
    </row>
    <row r="909" spans="1:2">
      <c r="A909" s="2" t="s">
        <v>244</v>
      </c>
      <c r="B909" s="2">
        <f t="shared" ca="1" si="14"/>
        <v>202</v>
      </c>
    </row>
    <row r="910" spans="1:2">
      <c r="A910" s="2" t="s">
        <v>244</v>
      </c>
      <c r="B910" s="2">
        <f t="shared" ca="1" si="14"/>
        <v>202</v>
      </c>
    </row>
    <row r="911" spans="1:2">
      <c r="A911" s="2" t="s">
        <v>938</v>
      </c>
      <c r="B911" s="2">
        <f t="shared" ca="1" si="14"/>
        <v>6</v>
      </c>
    </row>
    <row r="912" spans="1:2">
      <c r="A912" s="2" t="s">
        <v>911</v>
      </c>
      <c r="B912" s="2">
        <f t="shared" ca="1" si="14"/>
        <v>34</v>
      </c>
    </row>
    <row r="913" spans="1:2">
      <c r="A913" s="2" t="s">
        <v>244</v>
      </c>
      <c r="B913" s="2">
        <f t="shared" ca="1" si="14"/>
        <v>202</v>
      </c>
    </row>
    <row r="914" spans="1:2">
      <c r="A914" s="2" t="s">
        <v>241</v>
      </c>
      <c r="B914" s="2">
        <f t="shared" ca="1" si="14"/>
        <v>189</v>
      </c>
    </row>
    <row r="915" spans="1:2">
      <c r="A915" s="2" t="s">
        <v>1000</v>
      </c>
      <c r="B915" s="2">
        <f t="shared" ca="1" si="14"/>
        <v>3</v>
      </c>
    </row>
    <row r="916" spans="1:2">
      <c r="A916" s="2" t="s">
        <v>244</v>
      </c>
      <c r="B916" s="2">
        <f t="shared" ca="1" si="14"/>
        <v>202</v>
      </c>
    </row>
    <row r="917" spans="1:2">
      <c r="A917" s="2" t="s">
        <v>904</v>
      </c>
      <c r="B917" s="2">
        <f t="shared" ca="1" si="14"/>
        <v>32</v>
      </c>
    </row>
    <row r="918" spans="1:2">
      <c r="A918" s="2" t="s">
        <v>771</v>
      </c>
      <c r="B918" s="2">
        <f t="shared" ca="1" si="14"/>
        <v>12</v>
      </c>
    </row>
    <row r="919" spans="1:2">
      <c r="A919" s="2" t="s">
        <v>923</v>
      </c>
      <c r="B919" s="2">
        <f t="shared" ca="1" si="14"/>
        <v>24</v>
      </c>
    </row>
    <row r="920" spans="1:2">
      <c r="A920" s="2" t="s">
        <v>702</v>
      </c>
      <c r="B920" s="2">
        <f t="shared" ca="1" si="14"/>
        <v>30</v>
      </c>
    </row>
    <row r="921" spans="1:2">
      <c r="A921" s="2" t="s">
        <v>241</v>
      </c>
      <c r="B921" s="2">
        <f t="shared" ca="1" si="14"/>
        <v>189</v>
      </c>
    </row>
    <row r="922" spans="1:2">
      <c r="A922" s="2" t="s">
        <v>495</v>
      </c>
      <c r="B922" s="2">
        <f t="shared" ca="1" si="14"/>
        <v>32</v>
      </c>
    </row>
    <row r="923" spans="1:2">
      <c r="A923" s="2" t="s">
        <v>244</v>
      </c>
      <c r="B923" s="2">
        <f t="shared" ca="1" si="14"/>
        <v>202</v>
      </c>
    </row>
    <row r="924" spans="1:2">
      <c r="A924" s="2" t="s">
        <v>333</v>
      </c>
      <c r="B924" s="2">
        <f t="shared" ca="1" si="14"/>
        <v>7</v>
      </c>
    </row>
    <row r="925" spans="1:2">
      <c r="A925" s="2" t="s">
        <v>895</v>
      </c>
      <c r="B925" s="2">
        <f t="shared" ca="1" si="14"/>
        <v>8</v>
      </c>
    </row>
    <row r="926" spans="1:2">
      <c r="A926" s="2" t="s">
        <v>241</v>
      </c>
      <c r="B926" s="2">
        <f t="shared" ca="1" si="14"/>
        <v>189</v>
      </c>
    </row>
    <row r="927" spans="1:2">
      <c r="A927" s="2" t="s">
        <v>241</v>
      </c>
      <c r="B927" s="2">
        <f t="shared" ca="1" si="14"/>
        <v>189</v>
      </c>
    </row>
    <row r="928" spans="1:2">
      <c r="A928" s="2" t="s">
        <v>495</v>
      </c>
      <c r="B928" s="2">
        <f t="shared" ca="1" si="14"/>
        <v>32</v>
      </c>
    </row>
    <row r="929" spans="1:2">
      <c r="A929" s="2" t="s">
        <v>241</v>
      </c>
      <c r="B929" s="2">
        <f t="shared" ca="1" si="14"/>
        <v>189</v>
      </c>
    </row>
    <row r="930" spans="1:2">
      <c r="A930" s="2" t="s">
        <v>721</v>
      </c>
      <c r="B930" s="2">
        <f t="shared" ca="1" si="14"/>
        <v>63</v>
      </c>
    </row>
    <row r="931" spans="1:2">
      <c r="A931" s="2" t="s">
        <v>385</v>
      </c>
      <c r="B931" s="2">
        <f t="shared" ca="1" si="14"/>
        <v>425</v>
      </c>
    </row>
    <row r="932" spans="1:2">
      <c r="A932" s="2" t="s">
        <v>244</v>
      </c>
      <c r="B932" s="2">
        <f t="shared" ca="1" si="14"/>
        <v>202</v>
      </c>
    </row>
    <row r="933" spans="1:2">
      <c r="A933" s="2" t="s">
        <v>495</v>
      </c>
      <c r="B933" s="2">
        <f t="shared" ca="1" si="14"/>
        <v>32</v>
      </c>
    </row>
    <row r="934" spans="1:2">
      <c r="A934" s="2" t="s">
        <v>721</v>
      </c>
      <c r="B934" s="2">
        <f t="shared" ca="1" si="14"/>
        <v>63</v>
      </c>
    </row>
    <row r="935" spans="1:2">
      <c r="A935" s="2" t="s">
        <v>244</v>
      </c>
      <c r="B935" s="2">
        <f t="shared" ca="1" si="14"/>
        <v>202</v>
      </c>
    </row>
    <row r="936" spans="1:2">
      <c r="A936" s="2" t="s">
        <v>251</v>
      </c>
      <c r="B936" s="2">
        <f t="shared" ca="1" si="14"/>
        <v>675</v>
      </c>
    </row>
    <row r="937" spans="1:2">
      <c r="A937" s="2" t="s">
        <v>102</v>
      </c>
      <c r="B937" s="2">
        <f t="shared" ca="1" si="14"/>
        <v>17</v>
      </c>
    </row>
    <row r="938" spans="1:2">
      <c r="A938" s="2" t="s">
        <v>721</v>
      </c>
      <c r="B938" s="2">
        <f t="shared" ca="1" si="14"/>
        <v>63</v>
      </c>
    </row>
    <row r="939" spans="1:2">
      <c r="A939" s="2" t="s">
        <v>422</v>
      </c>
      <c r="B939" s="2">
        <f t="shared" ca="1" si="14"/>
        <v>72</v>
      </c>
    </row>
    <row r="940" spans="1:2">
      <c r="A940" s="2" t="s">
        <v>385</v>
      </c>
      <c r="B940" s="2">
        <f t="shared" ca="1" si="14"/>
        <v>425</v>
      </c>
    </row>
    <row r="941" spans="1:2">
      <c r="A941" s="2" t="s">
        <v>241</v>
      </c>
      <c r="B941" s="2">
        <f t="shared" ca="1" si="14"/>
        <v>189</v>
      </c>
    </row>
    <row r="942" spans="1:2">
      <c r="A942" s="2" t="s">
        <v>495</v>
      </c>
      <c r="B942" s="2">
        <f t="shared" ca="1" si="14"/>
        <v>32</v>
      </c>
    </row>
    <row r="943" spans="1:2">
      <c r="A943" s="2" t="s">
        <v>241</v>
      </c>
      <c r="B943" s="2">
        <f t="shared" ca="1" si="14"/>
        <v>189</v>
      </c>
    </row>
    <row r="944" spans="1:2">
      <c r="A944" s="2" t="s">
        <v>244</v>
      </c>
      <c r="B944" s="2">
        <f t="shared" ca="1" si="14"/>
        <v>202</v>
      </c>
    </row>
    <row r="945" spans="1:2">
      <c r="A945" s="2" t="s">
        <v>520</v>
      </c>
      <c r="B945" s="2">
        <f t="shared" ca="1" si="14"/>
        <v>21</v>
      </c>
    </row>
    <row r="946" spans="1:2">
      <c r="A946" s="2" t="s">
        <v>422</v>
      </c>
      <c r="B946" s="2">
        <f t="shared" ca="1" si="14"/>
        <v>72</v>
      </c>
    </row>
    <row r="947" spans="1:2">
      <c r="A947" s="2" t="s">
        <v>520</v>
      </c>
      <c r="B947" s="2">
        <f t="shared" ca="1" si="14"/>
        <v>21</v>
      </c>
    </row>
    <row r="948" spans="1:2">
      <c r="A948" s="2" t="s">
        <v>495</v>
      </c>
      <c r="B948" s="2">
        <f t="shared" ca="1" si="14"/>
        <v>32</v>
      </c>
    </row>
    <row r="949" spans="1:2">
      <c r="A949" s="2" t="s">
        <v>422</v>
      </c>
      <c r="B949" s="2">
        <f t="shared" ca="1" si="14"/>
        <v>72</v>
      </c>
    </row>
    <row r="950" spans="1:2">
      <c r="A950" s="2" t="s">
        <v>904</v>
      </c>
      <c r="B950" s="2">
        <f t="shared" ca="1" si="14"/>
        <v>32</v>
      </c>
    </row>
    <row r="951" spans="1:2">
      <c r="A951" s="2" t="s">
        <v>244</v>
      </c>
      <c r="B951" s="2">
        <f t="shared" ca="1" si="14"/>
        <v>202</v>
      </c>
    </row>
    <row r="952" spans="1:2">
      <c r="A952" s="2" t="s">
        <v>721</v>
      </c>
      <c r="B952" s="2">
        <f t="shared" ca="1" si="14"/>
        <v>63</v>
      </c>
    </row>
    <row r="953" spans="1:2">
      <c r="A953" s="2" t="s">
        <v>244</v>
      </c>
      <c r="B953" s="2">
        <f t="shared" ca="1" si="14"/>
        <v>202</v>
      </c>
    </row>
    <row r="954" spans="1:2">
      <c r="A954" s="2" t="s">
        <v>1233</v>
      </c>
      <c r="B954" s="2">
        <f t="shared" ca="1" si="14"/>
        <v>4</v>
      </c>
    </row>
    <row r="955" spans="1:2">
      <c r="A955" s="2" t="s">
        <v>385</v>
      </c>
      <c r="B955" s="2">
        <f t="shared" ca="1" si="14"/>
        <v>425</v>
      </c>
    </row>
    <row r="956" spans="1:2">
      <c r="A956" s="2" t="s">
        <v>241</v>
      </c>
      <c r="B956" s="2">
        <f t="shared" ca="1" si="14"/>
        <v>189</v>
      </c>
    </row>
    <row r="957" spans="1:2">
      <c r="A957" s="2" t="s">
        <v>495</v>
      </c>
      <c r="B957" s="2">
        <f t="shared" ca="1" si="14"/>
        <v>32</v>
      </c>
    </row>
    <row r="958" spans="1:2">
      <c r="A958" s="2" t="s">
        <v>244</v>
      </c>
      <c r="B958" s="2">
        <f t="shared" ca="1" si="14"/>
        <v>202</v>
      </c>
    </row>
    <row r="959" spans="1:2">
      <c r="A959" s="2" t="s">
        <v>743</v>
      </c>
      <c r="B959" s="2">
        <f t="shared" ca="1" si="14"/>
        <v>19</v>
      </c>
    </row>
    <row r="960" spans="1:2">
      <c r="A960" s="2" t="s">
        <v>923</v>
      </c>
      <c r="B960" s="2">
        <f t="shared" ca="1" si="14"/>
        <v>24</v>
      </c>
    </row>
    <row r="961" spans="1:2">
      <c r="A961" s="2" t="s">
        <v>241</v>
      </c>
      <c r="B961" s="2">
        <f t="shared" ca="1" si="14"/>
        <v>189</v>
      </c>
    </row>
    <row r="962" spans="1:2">
      <c r="A962" s="2" t="s">
        <v>385</v>
      </c>
      <c r="B962" s="2">
        <f t="shared" ca="1" si="14"/>
        <v>425</v>
      </c>
    </row>
    <row r="963" spans="1:2">
      <c r="A963" s="2" t="s">
        <v>385</v>
      </c>
      <c r="B963" s="2">
        <f t="shared" ref="B963:B1026" ca="1" si="15">COUNTIF($B$2:$B$3140,$B963)</f>
        <v>425</v>
      </c>
    </row>
    <row r="964" spans="1:2">
      <c r="A964" s="2" t="s">
        <v>721</v>
      </c>
      <c r="B964" s="2">
        <f t="shared" ca="1" si="15"/>
        <v>63</v>
      </c>
    </row>
    <row r="965" spans="1:2">
      <c r="A965" s="2" t="s">
        <v>241</v>
      </c>
      <c r="B965" s="2">
        <f t="shared" ca="1" si="15"/>
        <v>189</v>
      </c>
    </row>
    <row r="966" spans="1:2">
      <c r="A966" s="2" t="s">
        <v>251</v>
      </c>
      <c r="B966" s="2">
        <f t="shared" ca="1" si="15"/>
        <v>675</v>
      </c>
    </row>
    <row r="967" spans="1:2">
      <c r="A967" s="2" t="s">
        <v>241</v>
      </c>
      <c r="B967" s="2">
        <f t="shared" ca="1" si="15"/>
        <v>189</v>
      </c>
    </row>
    <row r="968" spans="1:2">
      <c r="A968" s="2" t="s">
        <v>244</v>
      </c>
      <c r="B968" s="2">
        <f t="shared" ca="1" si="15"/>
        <v>202</v>
      </c>
    </row>
    <row r="969" spans="1:2">
      <c r="A969" s="2" t="s">
        <v>244</v>
      </c>
      <c r="B969" s="2">
        <f t="shared" ca="1" si="15"/>
        <v>202</v>
      </c>
    </row>
    <row r="970" spans="1:2">
      <c r="A970" s="2" t="s">
        <v>520</v>
      </c>
      <c r="B970" s="2">
        <f t="shared" ca="1" si="15"/>
        <v>21</v>
      </c>
    </row>
    <row r="971" spans="1:2">
      <c r="A971" s="2" t="s">
        <v>911</v>
      </c>
      <c r="B971" s="2">
        <f t="shared" ca="1" si="15"/>
        <v>34</v>
      </c>
    </row>
    <row r="972" spans="1:2">
      <c r="A972" s="2" t="s">
        <v>241</v>
      </c>
      <c r="B972" s="2">
        <f t="shared" ca="1" si="15"/>
        <v>189</v>
      </c>
    </row>
    <row r="973" spans="1:2">
      <c r="A973" s="2" t="s">
        <v>911</v>
      </c>
      <c r="B973" s="2">
        <f t="shared" ca="1" si="15"/>
        <v>34</v>
      </c>
    </row>
    <row r="974" spans="1:2">
      <c r="A974" s="2" t="s">
        <v>241</v>
      </c>
      <c r="B974" s="2">
        <f t="shared" ca="1" si="15"/>
        <v>189</v>
      </c>
    </row>
    <row r="975" spans="1:2">
      <c r="A975" s="2" t="s">
        <v>244</v>
      </c>
      <c r="B975" s="2">
        <f t="shared" ca="1" si="15"/>
        <v>202</v>
      </c>
    </row>
    <row r="976" spans="1:2">
      <c r="A976" s="2" t="s">
        <v>251</v>
      </c>
      <c r="B976" s="2">
        <f t="shared" ca="1" si="15"/>
        <v>675</v>
      </c>
    </row>
    <row r="977" spans="1:2">
      <c r="A977" s="2" t="s">
        <v>244</v>
      </c>
      <c r="B977" s="2">
        <f t="shared" ca="1" si="15"/>
        <v>202</v>
      </c>
    </row>
    <row r="978" spans="1:2">
      <c r="A978" s="2" t="s">
        <v>495</v>
      </c>
      <c r="B978" s="2">
        <f t="shared" ca="1" si="15"/>
        <v>32</v>
      </c>
    </row>
    <row r="979" spans="1:2">
      <c r="A979" s="2" t="s">
        <v>911</v>
      </c>
      <c r="B979" s="2">
        <f t="shared" ca="1" si="15"/>
        <v>34</v>
      </c>
    </row>
    <row r="980" spans="1:2">
      <c r="A980" s="2" t="s">
        <v>911</v>
      </c>
      <c r="B980" s="2">
        <f t="shared" ca="1" si="15"/>
        <v>34</v>
      </c>
    </row>
    <row r="981" spans="1:2">
      <c r="A981" s="2" t="s">
        <v>904</v>
      </c>
      <c r="B981" s="2">
        <f t="shared" ca="1" si="15"/>
        <v>32</v>
      </c>
    </row>
    <row r="982" spans="1:2">
      <c r="A982" s="2" t="s">
        <v>251</v>
      </c>
      <c r="B982" s="2">
        <f t="shared" ca="1" si="15"/>
        <v>675</v>
      </c>
    </row>
    <row r="983" spans="1:2">
      <c r="A983" s="2" t="s">
        <v>241</v>
      </c>
      <c r="B983" s="2">
        <f t="shared" ca="1" si="15"/>
        <v>189</v>
      </c>
    </row>
    <row r="984" spans="1:2">
      <c r="A984" s="2" t="s">
        <v>241</v>
      </c>
      <c r="B984" s="2">
        <f t="shared" ca="1" si="15"/>
        <v>189</v>
      </c>
    </row>
    <row r="985" spans="1:2">
      <c r="A985" s="2" t="s">
        <v>241</v>
      </c>
      <c r="B985" s="2">
        <f t="shared" ca="1" si="15"/>
        <v>189</v>
      </c>
    </row>
    <row r="986" spans="1:2">
      <c r="A986" s="2" t="s">
        <v>911</v>
      </c>
      <c r="B986" s="2">
        <f t="shared" ca="1" si="15"/>
        <v>34</v>
      </c>
    </row>
    <row r="987" spans="1:2">
      <c r="A987" s="2" t="s">
        <v>923</v>
      </c>
      <c r="B987" s="2">
        <f t="shared" ca="1" si="15"/>
        <v>24</v>
      </c>
    </row>
    <row r="988" spans="1:2">
      <c r="A988" s="2" t="s">
        <v>241</v>
      </c>
      <c r="B988" s="2">
        <f t="shared" ca="1" si="15"/>
        <v>189</v>
      </c>
    </row>
    <row r="989" spans="1:2">
      <c r="A989" s="2" t="s">
        <v>241</v>
      </c>
      <c r="B989" s="2">
        <f t="shared" ca="1" si="15"/>
        <v>189</v>
      </c>
    </row>
    <row r="990" spans="1:2">
      <c r="A990" s="2" t="s">
        <v>385</v>
      </c>
      <c r="B990" s="2">
        <f t="shared" ca="1" si="15"/>
        <v>425</v>
      </c>
    </row>
    <row r="991" spans="1:2">
      <c r="A991" s="2" t="s">
        <v>241</v>
      </c>
      <c r="B991" s="2">
        <f t="shared" ca="1" si="15"/>
        <v>189</v>
      </c>
    </row>
    <row r="992" spans="1:2">
      <c r="A992" s="2" t="s">
        <v>895</v>
      </c>
      <c r="B992" s="2">
        <f t="shared" ca="1" si="15"/>
        <v>8</v>
      </c>
    </row>
    <row r="993" spans="1:2">
      <c r="A993" s="2" t="s">
        <v>241</v>
      </c>
      <c r="B993" s="2">
        <f t="shared" ca="1" si="15"/>
        <v>189</v>
      </c>
    </row>
    <row r="994" spans="1:2">
      <c r="A994" s="2" t="s">
        <v>721</v>
      </c>
      <c r="B994" s="2">
        <f t="shared" ca="1" si="15"/>
        <v>63</v>
      </c>
    </row>
    <row r="995" spans="1:2">
      <c r="A995" s="2" t="s">
        <v>241</v>
      </c>
      <c r="B995" s="2">
        <f t="shared" ca="1" si="15"/>
        <v>189</v>
      </c>
    </row>
    <row r="996" spans="1:2">
      <c r="A996" s="2" t="s">
        <v>244</v>
      </c>
      <c r="B996" s="2">
        <f t="shared" ca="1" si="15"/>
        <v>202</v>
      </c>
    </row>
    <row r="997" spans="1:2">
      <c r="A997" s="2" t="s">
        <v>385</v>
      </c>
      <c r="B997" s="2">
        <f t="shared" ca="1" si="15"/>
        <v>425</v>
      </c>
    </row>
    <row r="998" spans="1:2">
      <c r="A998" s="2" t="s">
        <v>244</v>
      </c>
      <c r="B998" s="2">
        <f t="shared" ca="1" si="15"/>
        <v>202</v>
      </c>
    </row>
    <row r="999" spans="1:2">
      <c r="A999" s="2" t="s">
        <v>923</v>
      </c>
      <c r="B999" s="2">
        <f t="shared" ca="1" si="15"/>
        <v>24</v>
      </c>
    </row>
    <row r="1000" spans="1:2">
      <c r="A1000" s="2" t="s">
        <v>251</v>
      </c>
      <c r="B1000" s="2">
        <f t="shared" ca="1" si="15"/>
        <v>675</v>
      </c>
    </row>
    <row r="1001" spans="1:2">
      <c r="A1001" s="2" t="s">
        <v>771</v>
      </c>
      <c r="B1001" s="2">
        <f t="shared" ca="1" si="15"/>
        <v>12</v>
      </c>
    </row>
    <row r="1002" spans="1:2">
      <c r="A1002" s="2" t="s">
        <v>911</v>
      </c>
      <c r="B1002" s="2">
        <f t="shared" ca="1" si="15"/>
        <v>34</v>
      </c>
    </row>
    <row r="1003" spans="1:2">
      <c r="A1003" s="2" t="s">
        <v>244</v>
      </c>
      <c r="B1003" s="2">
        <f t="shared" ca="1" si="15"/>
        <v>202</v>
      </c>
    </row>
    <row r="1004" spans="1:2">
      <c r="A1004" s="2" t="s">
        <v>244</v>
      </c>
      <c r="B1004" s="2">
        <f t="shared" ca="1" si="15"/>
        <v>202</v>
      </c>
    </row>
    <row r="1005" spans="1:2">
      <c r="A1005" s="2" t="s">
        <v>385</v>
      </c>
      <c r="B1005" s="2">
        <f t="shared" ca="1" si="15"/>
        <v>425</v>
      </c>
    </row>
    <row r="1006" spans="1:2">
      <c r="A1006" s="2" t="s">
        <v>911</v>
      </c>
      <c r="B1006" s="2">
        <f t="shared" ca="1" si="15"/>
        <v>34</v>
      </c>
    </row>
    <row r="1007" spans="1:2">
      <c r="A1007" s="2" t="s">
        <v>244</v>
      </c>
      <c r="B1007" s="2">
        <f t="shared" ca="1" si="15"/>
        <v>202</v>
      </c>
    </row>
    <row r="1008" spans="1:2">
      <c r="A1008" s="2" t="s">
        <v>163</v>
      </c>
      <c r="B1008" s="2">
        <f t="shared" ca="1" si="15"/>
        <v>13</v>
      </c>
    </row>
    <row r="1009" spans="1:2">
      <c r="A1009" s="2" t="s">
        <v>259</v>
      </c>
      <c r="B1009" s="2">
        <f t="shared" ca="1" si="15"/>
        <v>67</v>
      </c>
    </row>
    <row r="1010" spans="1:2">
      <c r="A1010" s="2" t="s">
        <v>241</v>
      </c>
      <c r="B1010" s="2">
        <f t="shared" ca="1" si="15"/>
        <v>189</v>
      </c>
    </row>
    <row r="1011" spans="1:2">
      <c r="A1011" s="2" t="s">
        <v>241</v>
      </c>
      <c r="B1011" s="2">
        <f t="shared" ca="1" si="15"/>
        <v>189</v>
      </c>
    </row>
    <row r="1012" spans="1:2">
      <c r="A1012" s="2" t="s">
        <v>911</v>
      </c>
      <c r="B1012" s="2">
        <f t="shared" ca="1" si="15"/>
        <v>34</v>
      </c>
    </row>
    <row r="1013" spans="1:2">
      <c r="A1013" s="2" t="s">
        <v>904</v>
      </c>
      <c r="B1013" s="2">
        <f t="shared" ca="1" si="15"/>
        <v>32</v>
      </c>
    </row>
    <row r="1014" spans="1:2">
      <c r="A1014" s="2" t="s">
        <v>1315</v>
      </c>
      <c r="B1014" s="2">
        <f t="shared" ca="1" si="15"/>
        <v>1</v>
      </c>
    </row>
    <row r="1015" spans="1:2">
      <c r="A1015" s="2" t="s">
        <v>244</v>
      </c>
      <c r="B1015" s="2">
        <f t="shared" ca="1" si="15"/>
        <v>202</v>
      </c>
    </row>
    <row r="1016" spans="1:2">
      <c r="A1016" s="2" t="s">
        <v>244</v>
      </c>
      <c r="B1016" s="2">
        <f t="shared" ca="1" si="15"/>
        <v>202</v>
      </c>
    </row>
    <row r="1017" spans="1:2">
      <c r="A1017" s="2" t="s">
        <v>1321</v>
      </c>
      <c r="B1017" s="2">
        <f t="shared" ca="1" si="15"/>
        <v>10</v>
      </c>
    </row>
    <row r="1018" spans="1:2">
      <c r="A1018" s="2" t="s">
        <v>244</v>
      </c>
      <c r="B1018" s="2">
        <f t="shared" ca="1" si="15"/>
        <v>202</v>
      </c>
    </row>
    <row r="1019" spans="1:2">
      <c r="A1019" s="2" t="s">
        <v>244</v>
      </c>
      <c r="B1019" s="2">
        <f t="shared" ca="1" si="15"/>
        <v>202</v>
      </c>
    </row>
    <row r="1020" spans="1:2">
      <c r="A1020" s="2" t="s">
        <v>1323</v>
      </c>
      <c r="B1020" s="2">
        <f t="shared" ca="1" si="15"/>
        <v>2</v>
      </c>
    </row>
    <row r="1021" spans="1:2">
      <c r="A1021" s="2" t="s">
        <v>244</v>
      </c>
      <c r="B1021" s="2">
        <f t="shared" ca="1" si="15"/>
        <v>202</v>
      </c>
    </row>
    <row r="1022" spans="1:2">
      <c r="A1022" s="2" t="s">
        <v>241</v>
      </c>
      <c r="B1022" s="2">
        <f t="shared" ca="1" si="15"/>
        <v>189</v>
      </c>
    </row>
    <row r="1023" spans="1:2">
      <c r="A1023" s="2" t="s">
        <v>241</v>
      </c>
      <c r="B1023" s="2">
        <f t="shared" ca="1" si="15"/>
        <v>189</v>
      </c>
    </row>
    <row r="1024" spans="1:2">
      <c r="A1024" s="2" t="s">
        <v>702</v>
      </c>
      <c r="B1024" s="2">
        <f t="shared" ca="1" si="15"/>
        <v>30</v>
      </c>
    </row>
    <row r="1025" spans="1:2">
      <c r="A1025" s="2" t="s">
        <v>251</v>
      </c>
      <c r="B1025" s="2">
        <f t="shared" ca="1" si="15"/>
        <v>675</v>
      </c>
    </row>
    <row r="1026" spans="1:2">
      <c r="A1026" s="2" t="s">
        <v>251</v>
      </c>
      <c r="B1026" s="2">
        <f t="shared" ca="1" si="15"/>
        <v>675</v>
      </c>
    </row>
    <row r="1027" spans="1:2">
      <c r="A1027" s="2" t="s">
        <v>904</v>
      </c>
      <c r="B1027" s="2">
        <f t="shared" ref="B1027:B1090" ca="1" si="16">COUNTIF($B$2:$B$3140,$B1027)</f>
        <v>32</v>
      </c>
    </row>
    <row r="1028" spans="1:2">
      <c r="A1028" s="2" t="s">
        <v>244</v>
      </c>
      <c r="B1028" s="2">
        <f t="shared" ca="1" si="16"/>
        <v>202</v>
      </c>
    </row>
    <row r="1029" spans="1:2">
      <c r="A1029" s="2" t="s">
        <v>904</v>
      </c>
      <c r="B1029" s="2">
        <f t="shared" ca="1" si="16"/>
        <v>32</v>
      </c>
    </row>
    <row r="1030" spans="1:2">
      <c r="A1030" s="2" t="s">
        <v>911</v>
      </c>
      <c r="B1030" s="2">
        <f t="shared" ca="1" si="16"/>
        <v>34</v>
      </c>
    </row>
    <row r="1031" spans="1:2">
      <c r="A1031" s="2" t="s">
        <v>495</v>
      </c>
      <c r="B1031" s="2">
        <f t="shared" ca="1" si="16"/>
        <v>32</v>
      </c>
    </row>
    <row r="1032" spans="1:2">
      <c r="A1032" s="2" t="s">
        <v>904</v>
      </c>
      <c r="B1032" s="2">
        <f t="shared" ca="1" si="16"/>
        <v>32</v>
      </c>
    </row>
    <row r="1033" spans="1:2">
      <c r="A1033" s="2" t="s">
        <v>241</v>
      </c>
      <c r="B1033" s="2">
        <f t="shared" ca="1" si="16"/>
        <v>189</v>
      </c>
    </row>
    <row r="1034" spans="1:2">
      <c r="A1034" s="2" t="s">
        <v>385</v>
      </c>
      <c r="B1034" s="2">
        <f t="shared" ca="1" si="16"/>
        <v>425</v>
      </c>
    </row>
    <row r="1035" spans="1:2">
      <c r="A1035" s="2" t="s">
        <v>90</v>
      </c>
      <c r="B1035" s="2">
        <f t="shared" ca="1" si="16"/>
        <v>23</v>
      </c>
    </row>
    <row r="1036" spans="1:2">
      <c r="A1036" s="2" t="s">
        <v>251</v>
      </c>
      <c r="B1036" s="2">
        <f t="shared" ca="1" si="16"/>
        <v>675</v>
      </c>
    </row>
    <row r="1037" spans="1:2">
      <c r="A1037" s="2" t="s">
        <v>244</v>
      </c>
      <c r="B1037" s="2">
        <f t="shared" ca="1" si="16"/>
        <v>202</v>
      </c>
    </row>
    <row r="1038" spans="1:2">
      <c r="A1038" s="2" t="s">
        <v>251</v>
      </c>
      <c r="B1038" s="2">
        <f t="shared" ca="1" si="16"/>
        <v>675</v>
      </c>
    </row>
    <row r="1039" spans="1:2">
      <c r="A1039" s="2" t="s">
        <v>702</v>
      </c>
      <c r="B1039" s="2">
        <f t="shared" ca="1" si="16"/>
        <v>30</v>
      </c>
    </row>
    <row r="1040" spans="1:2">
      <c r="A1040" s="2" t="s">
        <v>923</v>
      </c>
      <c r="B1040" s="2">
        <f t="shared" ca="1" si="16"/>
        <v>24</v>
      </c>
    </row>
    <row r="1041" spans="1:2">
      <c r="A1041" s="2" t="s">
        <v>495</v>
      </c>
      <c r="B1041" s="2">
        <f t="shared" ca="1" si="16"/>
        <v>32</v>
      </c>
    </row>
    <row r="1042" spans="1:2">
      <c r="A1042" s="2" t="s">
        <v>20</v>
      </c>
      <c r="B1042" s="2">
        <f t="shared" ca="1" si="16"/>
        <v>50</v>
      </c>
    </row>
    <row r="1043" spans="1:2">
      <c r="A1043" s="2" t="s">
        <v>241</v>
      </c>
      <c r="B1043" s="2">
        <f t="shared" ca="1" si="16"/>
        <v>189</v>
      </c>
    </row>
    <row r="1044" spans="1:2">
      <c r="A1044" s="2" t="s">
        <v>385</v>
      </c>
      <c r="B1044" s="2">
        <f t="shared" ca="1" si="16"/>
        <v>425</v>
      </c>
    </row>
    <row r="1045" spans="1:2">
      <c r="A1045" s="2" t="s">
        <v>251</v>
      </c>
      <c r="B1045" s="2">
        <f t="shared" ca="1" si="16"/>
        <v>675</v>
      </c>
    </row>
    <row r="1046" spans="1:2">
      <c r="A1046" s="2" t="s">
        <v>495</v>
      </c>
      <c r="B1046" s="2">
        <f t="shared" ca="1" si="16"/>
        <v>32</v>
      </c>
    </row>
    <row r="1047" spans="1:2">
      <c r="A1047" s="2" t="s">
        <v>422</v>
      </c>
      <c r="B1047" s="2">
        <f t="shared" ca="1" si="16"/>
        <v>72</v>
      </c>
    </row>
    <row r="1048" spans="1:2">
      <c r="A1048" s="2" t="s">
        <v>702</v>
      </c>
      <c r="B1048" s="2">
        <f t="shared" ca="1" si="16"/>
        <v>30</v>
      </c>
    </row>
    <row r="1049" spans="1:2">
      <c r="A1049" s="2" t="s">
        <v>702</v>
      </c>
      <c r="B1049" s="2">
        <f t="shared" ca="1" si="16"/>
        <v>30</v>
      </c>
    </row>
    <row r="1050" spans="1:2">
      <c r="A1050" s="2" t="s">
        <v>10</v>
      </c>
      <c r="B1050" s="2">
        <f t="shared" ca="1" si="16"/>
        <v>98</v>
      </c>
    </row>
    <row r="1051" spans="1:2">
      <c r="A1051" s="2" t="s">
        <v>702</v>
      </c>
      <c r="B1051" s="2">
        <f t="shared" ca="1" si="16"/>
        <v>30</v>
      </c>
    </row>
    <row r="1052" spans="1:2">
      <c r="A1052" s="2" t="s">
        <v>385</v>
      </c>
      <c r="B1052" s="2">
        <f t="shared" ca="1" si="16"/>
        <v>425</v>
      </c>
    </row>
    <row r="1053" spans="1:2">
      <c r="A1053" s="2" t="s">
        <v>923</v>
      </c>
      <c r="B1053" s="2">
        <f t="shared" ca="1" si="16"/>
        <v>24</v>
      </c>
    </row>
    <row r="1054" spans="1:2">
      <c r="A1054" s="2" t="s">
        <v>904</v>
      </c>
      <c r="B1054" s="2">
        <f t="shared" ca="1" si="16"/>
        <v>32</v>
      </c>
    </row>
    <row r="1055" spans="1:2">
      <c r="A1055" s="2" t="s">
        <v>251</v>
      </c>
      <c r="B1055" s="2">
        <f t="shared" ca="1" si="16"/>
        <v>675</v>
      </c>
    </row>
    <row r="1056" spans="1:2">
      <c r="A1056" s="2" t="s">
        <v>385</v>
      </c>
      <c r="B1056" s="2">
        <f t="shared" ca="1" si="16"/>
        <v>425</v>
      </c>
    </row>
    <row r="1057" spans="1:2">
      <c r="A1057" s="2" t="s">
        <v>721</v>
      </c>
      <c r="B1057" s="2">
        <f t="shared" ca="1" si="16"/>
        <v>63</v>
      </c>
    </row>
    <row r="1058" spans="1:2">
      <c r="A1058" s="2" t="s">
        <v>244</v>
      </c>
      <c r="B1058" s="2">
        <f t="shared" ca="1" si="16"/>
        <v>202</v>
      </c>
    </row>
    <row r="1059" spans="1:2">
      <c r="A1059" s="2" t="s">
        <v>1387</v>
      </c>
      <c r="B1059" s="2">
        <f t="shared" ca="1" si="16"/>
        <v>16</v>
      </c>
    </row>
    <row r="1060" spans="1:2">
      <c r="A1060" s="2" t="s">
        <v>721</v>
      </c>
      <c r="B1060" s="2">
        <f t="shared" ca="1" si="16"/>
        <v>63</v>
      </c>
    </row>
    <row r="1061" spans="1:2">
      <c r="A1061" s="2" t="s">
        <v>818</v>
      </c>
      <c r="B1061" s="2">
        <f t="shared" ca="1" si="16"/>
        <v>6</v>
      </c>
    </row>
    <row r="1062" spans="1:2">
      <c r="A1062" s="2" t="s">
        <v>10</v>
      </c>
      <c r="B1062" s="2">
        <f t="shared" ca="1" si="16"/>
        <v>98</v>
      </c>
    </row>
    <row r="1063" spans="1:2">
      <c r="A1063" s="2" t="s">
        <v>721</v>
      </c>
      <c r="B1063" s="2">
        <f t="shared" ca="1" si="16"/>
        <v>63</v>
      </c>
    </row>
    <row r="1064" spans="1:2">
      <c r="A1064" s="2" t="s">
        <v>818</v>
      </c>
      <c r="B1064" s="2">
        <f t="shared" ca="1" si="16"/>
        <v>6</v>
      </c>
    </row>
    <row r="1065" spans="1:2">
      <c r="A1065" s="2" t="s">
        <v>520</v>
      </c>
      <c r="B1065" s="2">
        <f t="shared" ca="1" si="16"/>
        <v>21</v>
      </c>
    </row>
    <row r="1066" spans="1:2">
      <c r="A1066" s="2" t="s">
        <v>385</v>
      </c>
      <c r="B1066" s="2">
        <f t="shared" ca="1" si="16"/>
        <v>425</v>
      </c>
    </row>
    <row r="1067" spans="1:2">
      <c r="A1067" s="2" t="s">
        <v>241</v>
      </c>
      <c r="B1067" s="2">
        <f t="shared" ca="1" si="16"/>
        <v>189</v>
      </c>
    </row>
    <row r="1068" spans="1:2">
      <c r="A1068" s="2" t="s">
        <v>923</v>
      </c>
      <c r="B1068" s="2">
        <f t="shared" ca="1" si="16"/>
        <v>24</v>
      </c>
    </row>
    <row r="1069" spans="1:2">
      <c r="A1069" s="2" t="s">
        <v>244</v>
      </c>
      <c r="B1069" s="2">
        <f t="shared" ca="1" si="16"/>
        <v>202</v>
      </c>
    </row>
    <row r="1070" spans="1:2">
      <c r="A1070" s="2" t="s">
        <v>904</v>
      </c>
      <c r="B1070" s="2">
        <f t="shared" ca="1" si="16"/>
        <v>32</v>
      </c>
    </row>
    <row r="1071" spans="1:2">
      <c r="A1071" s="2" t="s">
        <v>241</v>
      </c>
      <c r="B1071" s="2">
        <f t="shared" ca="1" si="16"/>
        <v>189</v>
      </c>
    </row>
    <row r="1072" spans="1:2">
      <c r="A1072" s="2" t="s">
        <v>721</v>
      </c>
      <c r="B1072" s="2">
        <f t="shared" ca="1" si="16"/>
        <v>63</v>
      </c>
    </row>
    <row r="1073" spans="1:2">
      <c r="A1073" s="2" t="s">
        <v>241</v>
      </c>
      <c r="B1073" s="2">
        <f t="shared" ca="1" si="16"/>
        <v>189</v>
      </c>
    </row>
    <row r="1074" spans="1:2">
      <c r="A1074" s="2" t="s">
        <v>721</v>
      </c>
      <c r="B1074" s="2">
        <f t="shared" ca="1" si="16"/>
        <v>63</v>
      </c>
    </row>
    <row r="1075" spans="1:2">
      <c r="A1075" s="2" t="s">
        <v>385</v>
      </c>
      <c r="B1075" s="2">
        <f t="shared" ca="1" si="16"/>
        <v>425</v>
      </c>
    </row>
    <row r="1076" spans="1:2">
      <c r="A1076" s="2" t="s">
        <v>495</v>
      </c>
      <c r="B1076" s="2">
        <f t="shared" ca="1" si="16"/>
        <v>32</v>
      </c>
    </row>
    <row r="1077" spans="1:2">
      <c r="A1077" s="2" t="s">
        <v>244</v>
      </c>
      <c r="B1077" s="2">
        <f t="shared" ca="1" si="16"/>
        <v>202</v>
      </c>
    </row>
    <row r="1078" spans="1:2">
      <c r="A1078" s="2" t="s">
        <v>1415</v>
      </c>
      <c r="B1078" s="2">
        <f t="shared" ca="1" si="16"/>
        <v>4</v>
      </c>
    </row>
    <row r="1079" spans="1:2">
      <c r="A1079" s="2" t="s">
        <v>244</v>
      </c>
      <c r="B1079" s="2">
        <f t="shared" ca="1" si="16"/>
        <v>202</v>
      </c>
    </row>
    <row r="1080" spans="1:2">
      <c r="A1080" s="2" t="s">
        <v>495</v>
      </c>
      <c r="B1080" s="2">
        <f t="shared" ca="1" si="16"/>
        <v>32</v>
      </c>
    </row>
    <row r="1081" spans="1:2">
      <c r="A1081" s="2" t="s">
        <v>904</v>
      </c>
      <c r="B1081" s="2">
        <f t="shared" ca="1" si="16"/>
        <v>32</v>
      </c>
    </row>
    <row r="1082" spans="1:2">
      <c r="A1082" s="2" t="s">
        <v>422</v>
      </c>
      <c r="B1082" s="2">
        <f t="shared" ca="1" si="16"/>
        <v>72</v>
      </c>
    </row>
    <row r="1083" spans="1:2">
      <c r="A1083" s="2" t="s">
        <v>721</v>
      </c>
      <c r="B1083" s="2">
        <f t="shared" ca="1" si="16"/>
        <v>63</v>
      </c>
    </row>
    <row r="1084" spans="1:2">
      <c r="A1084" s="2" t="s">
        <v>251</v>
      </c>
      <c r="B1084" s="2">
        <f t="shared" ca="1" si="16"/>
        <v>675</v>
      </c>
    </row>
    <row r="1085" spans="1:2">
      <c r="A1085" s="2" t="s">
        <v>904</v>
      </c>
      <c r="B1085" s="2">
        <f t="shared" ca="1" si="16"/>
        <v>32</v>
      </c>
    </row>
    <row r="1086" spans="1:2">
      <c r="A1086" s="2" t="s">
        <v>251</v>
      </c>
      <c r="B1086" s="2">
        <f t="shared" ca="1" si="16"/>
        <v>675</v>
      </c>
    </row>
    <row r="1087" spans="1:2">
      <c r="A1087" s="2" t="s">
        <v>251</v>
      </c>
      <c r="B1087" s="2">
        <f t="shared" ca="1" si="16"/>
        <v>675</v>
      </c>
    </row>
    <row r="1088" spans="1:2">
      <c r="A1088" s="2" t="s">
        <v>251</v>
      </c>
      <c r="B1088" s="2">
        <f t="shared" ca="1" si="16"/>
        <v>675</v>
      </c>
    </row>
    <row r="1089" spans="1:2">
      <c r="A1089" s="2" t="s">
        <v>904</v>
      </c>
      <c r="B1089" s="2">
        <f t="shared" ca="1" si="16"/>
        <v>32</v>
      </c>
    </row>
    <row r="1090" spans="1:2">
      <c r="A1090" s="2" t="s">
        <v>923</v>
      </c>
      <c r="B1090" s="2">
        <f t="shared" ca="1" si="16"/>
        <v>24</v>
      </c>
    </row>
    <row r="1091" spans="1:2">
      <c r="A1091" s="2" t="s">
        <v>1435</v>
      </c>
      <c r="B1091" s="2">
        <f t="shared" ref="B1091:B1154" ca="1" si="17">COUNTIF($B$2:$B$3140,$B1091)</f>
        <v>2</v>
      </c>
    </row>
    <row r="1092" spans="1:2">
      <c r="A1092" s="2" t="s">
        <v>244</v>
      </c>
      <c r="B1092" s="2">
        <f t="shared" ca="1" si="17"/>
        <v>202</v>
      </c>
    </row>
    <row r="1093" spans="1:2">
      <c r="A1093" s="2" t="s">
        <v>385</v>
      </c>
      <c r="B1093" s="2">
        <f t="shared" ca="1" si="17"/>
        <v>425</v>
      </c>
    </row>
    <row r="1094" spans="1:2">
      <c r="A1094" s="2" t="s">
        <v>102</v>
      </c>
      <c r="B1094" s="2">
        <f t="shared" ca="1" si="17"/>
        <v>17</v>
      </c>
    </row>
    <row r="1095" spans="1:2">
      <c r="A1095" s="2" t="s">
        <v>721</v>
      </c>
      <c r="B1095" s="2">
        <f t="shared" ca="1" si="17"/>
        <v>63</v>
      </c>
    </row>
    <row r="1096" spans="1:2">
      <c r="A1096" s="2" t="s">
        <v>911</v>
      </c>
      <c r="B1096" s="2">
        <f t="shared" ca="1" si="17"/>
        <v>34</v>
      </c>
    </row>
    <row r="1097" spans="1:2">
      <c r="A1097" s="2" t="s">
        <v>259</v>
      </c>
      <c r="B1097" s="2">
        <f t="shared" ca="1" si="17"/>
        <v>67</v>
      </c>
    </row>
    <row r="1098" spans="1:2">
      <c r="A1098" s="2" t="s">
        <v>923</v>
      </c>
      <c r="B1098" s="2">
        <f t="shared" ca="1" si="17"/>
        <v>24</v>
      </c>
    </row>
    <row r="1099" spans="1:2">
      <c r="A1099" s="2" t="s">
        <v>1022</v>
      </c>
      <c r="B1099" s="2">
        <f t="shared" ca="1" si="17"/>
        <v>9</v>
      </c>
    </row>
    <row r="1100" spans="1:2">
      <c r="A1100" s="2" t="s">
        <v>163</v>
      </c>
      <c r="B1100" s="2">
        <f t="shared" ca="1" si="17"/>
        <v>13</v>
      </c>
    </row>
    <row r="1101" spans="1:2">
      <c r="A1101" s="2" t="s">
        <v>241</v>
      </c>
      <c r="B1101" s="2">
        <f t="shared" ca="1" si="17"/>
        <v>189</v>
      </c>
    </row>
    <row r="1102" spans="1:2">
      <c r="A1102" s="2" t="s">
        <v>520</v>
      </c>
      <c r="B1102" s="2">
        <f t="shared" ca="1" si="17"/>
        <v>21</v>
      </c>
    </row>
    <row r="1103" spans="1:2">
      <c r="A1103" s="2" t="s">
        <v>241</v>
      </c>
      <c r="B1103" s="2">
        <f t="shared" ca="1" si="17"/>
        <v>189</v>
      </c>
    </row>
    <row r="1104" spans="1:2">
      <c r="A1104" s="2" t="s">
        <v>721</v>
      </c>
      <c r="B1104" s="2">
        <f t="shared" ca="1" si="17"/>
        <v>63</v>
      </c>
    </row>
    <row r="1105" spans="1:2">
      <c r="A1105" s="2" t="s">
        <v>385</v>
      </c>
      <c r="B1105" s="2">
        <f t="shared" ca="1" si="17"/>
        <v>425</v>
      </c>
    </row>
    <row r="1106" spans="1:2">
      <c r="A1106" s="2" t="s">
        <v>251</v>
      </c>
      <c r="B1106" s="2">
        <f t="shared" ca="1" si="17"/>
        <v>675</v>
      </c>
    </row>
    <row r="1107" spans="1:2">
      <c r="A1107" s="2" t="s">
        <v>297</v>
      </c>
      <c r="B1107" s="2">
        <f t="shared" ca="1" si="17"/>
        <v>36</v>
      </c>
    </row>
    <row r="1108" spans="1:2">
      <c r="A1108" s="2" t="s">
        <v>244</v>
      </c>
      <c r="B1108" s="2">
        <f t="shared" ca="1" si="17"/>
        <v>202</v>
      </c>
    </row>
    <row r="1109" spans="1:2">
      <c r="A1109" s="2" t="s">
        <v>20</v>
      </c>
      <c r="B1109" s="2">
        <f t="shared" ca="1" si="17"/>
        <v>50</v>
      </c>
    </row>
    <row r="1110" spans="1:2">
      <c r="A1110" s="2" t="s">
        <v>259</v>
      </c>
      <c r="B1110" s="2">
        <f t="shared" ca="1" si="17"/>
        <v>67</v>
      </c>
    </row>
    <row r="1111" spans="1:2">
      <c r="A1111" s="2" t="s">
        <v>1470</v>
      </c>
      <c r="B1111" s="2">
        <f t="shared" ca="1" si="17"/>
        <v>2</v>
      </c>
    </row>
    <row r="1112" spans="1:2">
      <c r="A1112" s="2" t="s">
        <v>1470</v>
      </c>
      <c r="B1112" s="2">
        <f t="shared" ca="1" si="17"/>
        <v>2</v>
      </c>
    </row>
    <row r="1113" spans="1:2">
      <c r="A1113" s="2" t="s">
        <v>1474</v>
      </c>
      <c r="B1113" s="2">
        <f t="shared" ca="1" si="17"/>
        <v>2</v>
      </c>
    </row>
    <row r="1114" spans="1:2">
      <c r="A1114" s="2" t="s">
        <v>1022</v>
      </c>
      <c r="B1114" s="2">
        <f t="shared" ca="1" si="17"/>
        <v>9</v>
      </c>
    </row>
    <row r="1115" spans="1:2">
      <c r="A1115" s="2" t="s">
        <v>102</v>
      </c>
      <c r="B1115" s="2">
        <f t="shared" ca="1" si="17"/>
        <v>17</v>
      </c>
    </row>
    <row r="1116" spans="1:2">
      <c r="A1116" s="2" t="s">
        <v>385</v>
      </c>
      <c r="B1116" s="2">
        <f t="shared" ca="1" si="17"/>
        <v>425</v>
      </c>
    </row>
    <row r="1117" spans="1:2">
      <c r="A1117" s="2" t="s">
        <v>520</v>
      </c>
      <c r="B1117" s="2">
        <f t="shared" ca="1" si="17"/>
        <v>21</v>
      </c>
    </row>
    <row r="1118" spans="1:2">
      <c r="A1118" s="2" t="s">
        <v>702</v>
      </c>
      <c r="B1118" s="2">
        <f t="shared" ca="1" si="17"/>
        <v>30</v>
      </c>
    </row>
    <row r="1119" spans="1:2">
      <c r="A1119" s="2" t="s">
        <v>244</v>
      </c>
      <c r="B1119" s="2">
        <f t="shared" ca="1" si="17"/>
        <v>202</v>
      </c>
    </row>
    <row r="1120" spans="1:2">
      <c r="A1120" s="2" t="s">
        <v>1482</v>
      </c>
      <c r="B1120" s="2">
        <f t="shared" ca="1" si="17"/>
        <v>1</v>
      </c>
    </row>
    <row r="1121" spans="1:2">
      <c r="A1121" s="2" t="s">
        <v>244</v>
      </c>
      <c r="B1121" s="2">
        <f t="shared" ca="1" si="17"/>
        <v>202</v>
      </c>
    </row>
    <row r="1122" spans="1:2">
      <c r="A1122" s="2" t="s">
        <v>241</v>
      </c>
      <c r="B1122" s="2">
        <f t="shared" ca="1" si="17"/>
        <v>189</v>
      </c>
    </row>
    <row r="1123" spans="1:2">
      <c r="A1123" s="2" t="s">
        <v>385</v>
      </c>
      <c r="B1123" s="2">
        <f t="shared" ca="1" si="17"/>
        <v>425</v>
      </c>
    </row>
    <row r="1124" spans="1:2">
      <c r="A1124" s="2" t="s">
        <v>495</v>
      </c>
      <c r="B1124" s="2">
        <f t="shared" ca="1" si="17"/>
        <v>32</v>
      </c>
    </row>
    <row r="1125" spans="1:2">
      <c r="A1125" s="2" t="s">
        <v>574</v>
      </c>
      <c r="B1125" s="2">
        <f t="shared" ca="1" si="17"/>
        <v>3</v>
      </c>
    </row>
    <row r="1126" spans="1:2">
      <c r="A1126" s="2" t="s">
        <v>520</v>
      </c>
      <c r="B1126" s="2">
        <f t="shared" ca="1" si="17"/>
        <v>21</v>
      </c>
    </row>
    <row r="1127" spans="1:2">
      <c r="A1127" s="2" t="s">
        <v>241</v>
      </c>
      <c r="B1127" s="2">
        <f t="shared" ca="1" si="17"/>
        <v>189</v>
      </c>
    </row>
    <row r="1128" spans="1:2">
      <c r="A1128" s="2" t="s">
        <v>385</v>
      </c>
      <c r="B1128" s="2">
        <f t="shared" ca="1" si="17"/>
        <v>425</v>
      </c>
    </row>
    <row r="1129" spans="1:2">
      <c r="A1129" s="2" t="s">
        <v>422</v>
      </c>
      <c r="B1129" s="2">
        <f t="shared" ca="1" si="17"/>
        <v>72</v>
      </c>
    </row>
    <row r="1130" spans="1:2">
      <c r="A1130" s="2" t="s">
        <v>923</v>
      </c>
      <c r="B1130" s="2">
        <f t="shared" ca="1" si="17"/>
        <v>24</v>
      </c>
    </row>
    <row r="1131" spans="1:2">
      <c r="A1131" s="2" t="s">
        <v>911</v>
      </c>
      <c r="B1131" s="2">
        <f t="shared" ca="1" si="17"/>
        <v>34</v>
      </c>
    </row>
    <row r="1132" spans="1:2">
      <c r="A1132" s="2" t="s">
        <v>244</v>
      </c>
      <c r="B1132" s="2">
        <f t="shared" ca="1" si="17"/>
        <v>202</v>
      </c>
    </row>
    <row r="1133" spans="1:2">
      <c r="A1133" s="2" t="s">
        <v>385</v>
      </c>
      <c r="B1133" s="2">
        <f t="shared" ca="1" si="17"/>
        <v>425</v>
      </c>
    </row>
    <row r="1134" spans="1:2">
      <c r="A1134" s="2" t="s">
        <v>721</v>
      </c>
      <c r="B1134" s="2">
        <f t="shared" ca="1" si="17"/>
        <v>63</v>
      </c>
    </row>
    <row r="1135" spans="1:2">
      <c r="A1135" s="2" t="s">
        <v>923</v>
      </c>
      <c r="B1135" s="2">
        <f t="shared" ca="1" si="17"/>
        <v>24</v>
      </c>
    </row>
    <row r="1136" spans="1:2">
      <c r="A1136" s="2" t="s">
        <v>904</v>
      </c>
      <c r="B1136" s="2">
        <f t="shared" ca="1" si="17"/>
        <v>32</v>
      </c>
    </row>
    <row r="1137" spans="1:2">
      <c r="A1137" s="2" t="s">
        <v>911</v>
      </c>
      <c r="B1137" s="2">
        <f t="shared" ca="1" si="17"/>
        <v>34</v>
      </c>
    </row>
    <row r="1138" spans="1:2">
      <c r="A1138" s="2" t="s">
        <v>241</v>
      </c>
      <c r="B1138" s="2">
        <f t="shared" ca="1" si="17"/>
        <v>189</v>
      </c>
    </row>
    <row r="1139" spans="1:2">
      <c r="A1139" s="2" t="s">
        <v>923</v>
      </c>
      <c r="B1139" s="2">
        <f t="shared" ca="1" si="17"/>
        <v>24</v>
      </c>
    </row>
    <row r="1140" spans="1:2">
      <c r="A1140" s="2" t="s">
        <v>241</v>
      </c>
      <c r="B1140" s="2">
        <f t="shared" ca="1" si="17"/>
        <v>189</v>
      </c>
    </row>
    <row r="1141" spans="1:2">
      <c r="A1141" s="2" t="s">
        <v>404</v>
      </c>
      <c r="B1141" s="2">
        <f t="shared" ca="1" si="17"/>
        <v>3</v>
      </c>
    </row>
    <row r="1142" spans="1:2">
      <c r="A1142" s="2" t="s">
        <v>20</v>
      </c>
      <c r="B1142" s="2">
        <f t="shared" ca="1" si="17"/>
        <v>50</v>
      </c>
    </row>
    <row r="1143" spans="1:2">
      <c r="A1143" s="2" t="s">
        <v>1511</v>
      </c>
      <c r="B1143" s="2">
        <f t="shared" ca="1" si="17"/>
        <v>9</v>
      </c>
    </row>
    <row r="1144" spans="1:2">
      <c r="A1144" s="2" t="s">
        <v>6</v>
      </c>
      <c r="B1144" s="2">
        <f t="shared" ca="1" si="17"/>
        <v>216</v>
      </c>
    </row>
    <row r="1145" spans="1:2">
      <c r="A1145" s="2" t="s">
        <v>388</v>
      </c>
      <c r="B1145" s="2">
        <f t="shared" ca="1" si="17"/>
        <v>68</v>
      </c>
    </row>
    <row r="1146" spans="1:2">
      <c r="A1146" s="2" t="s">
        <v>409</v>
      </c>
      <c r="B1146" s="2">
        <f t="shared" ca="1" si="17"/>
        <v>32</v>
      </c>
    </row>
    <row r="1147" spans="1:2">
      <c r="A1147" s="2" t="s">
        <v>388</v>
      </c>
      <c r="B1147" s="2">
        <f t="shared" ca="1" si="17"/>
        <v>68</v>
      </c>
    </row>
    <row r="1148" spans="1:2">
      <c r="A1148" s="2" t="s">
        <v>388</v>
      </c>
      <c r="B1148" s="2">
        <f t="shared" ca="1" si="17"/>
        <v>68</v>
      </c>
    </row>
    <row r="1149" spans="1:2">
      <c r="A1149" s="2" t="s">
        <v>1516</v>
      </c>
      <c r="B1149" s="2">
        <f t="shared" ca="1" si="17"/>
        <v>1</v>
      </c>
    </row>
    <row r="1150" spans="1:2">
      <c r="A1150" s="2" t="s">
        <v>388</v>
      </c>
      <c r="B1150" s="2">
        <f t="shared" ca="1" si="17"/>
        <v>68</v>
      </c>
    </row>
    <row r="1151" spans="1:2">
      <c r="A1151" s="2" t="s">
        <v>26</v>
      </c>
      <c r="B1151" s="2">
        <f t="shared" ca="1" si="17"/>
        <v>7</v>
      </c>
    </row>
    <row r="1152" spans="1:2">
      <c r="A1152" s="2" t="s">
        <v>409</v>
      </c>
      <c r="B1152" s="2">
        <f t="shared" ca="1" si="17"/>
        <v>32</v>
      </c>
    </row>
    <row r="1153" spans="1:2">
      <c r="A1153" s="2" t="s">
        <v>1521</v>
      </c>
      <c r="B1153" s="2">
        <f t="shared" ca="1" si="17"/>
        <v>1</v>
      </c>
    </row>
    <row r="1154" spans="1:2">
      <c r="A1154" s="2" t="s">
        <v>388</v>
      </c>
      <c r="B1154" s="2">
        <f t="shared" ca="1" si="17"/>
        <v>68</v>
      </c>
    </row>
    <row r="1155" spans="1:2">
      <c r="A1155" s="2" t="s">
        <v>388</v>
      </c>
      <c r="B1155" s="2">
        <f t="shared" ref="B1155:B1218" ca="1" si="18">COUNTIF($B$2:$B$3140,$B1155)</f>
        <v>68</v>
      </c>
    </row>
    <row r="1156" spans="1:2">
      <c r="A1156" s="2" t="s">
        <v>388</v>
      </c>
      <c r="B1156" s="2">
        <f t="shared" ca="1" si="18"/>
        <v>68</v>
      </c>
    </row>
    <row r="1157" spans="1:2">
      <c r="A1157" s="2" t="s">
        <v>388</v>
      </c>
      <c r="B1157" s="2">
        <f t="shared" ca="1" si="18"/>
        <v>68</v>
      </c>
    </row>
    <row r="1158" spans="1:2">
      <c r="A1158" s="2" t="s">
        <v>1523</v>
      </c>
      <c r="B1158" s="2">
        <f t="shared" ca="1" si="18"/>
        <v>11</v>
      </c>
    </row>
    <row r="1159" spans="1:2">
      <c r="A1159" s="2" t="s">
        <v>22</v>
      </c>
      <c r="B1159" s="2">
        <f t="shared" ca="1" si="18"/>
        <v>46</v>
      </c>
    </row>
    <row r="1160" spans="1:2">
      <c r="A1160" s="2" t="s">
        <v>409</v>
      </c>
      <c r="B1160" s="2">
        <f t="shared" ca="1" si="18"/>
        <v>32</v>
      </c>
    </row>
    <row r="1161" spans="1:2">
      <c r="A1161" s="2" t="s">
        <v>388</v>
      </c>
      <c r="B1161" s="2">
        <f t="shared" ca="1" si="18"/>
        <v>68</v>
      </c>
    </row>
    <row r="1162" spans="1:2">
      <c r="A1162" s="2" t="s">
        <v>1511</v>
      </c>
      <c r="B1162" s="2">
        <f t="shared" ca="1" si="18"/>
        <v>9</v>
      </c>
    </row>
    <row r="1163" spans="1:2">
      <c r="A1163" s="2" t="s">
        <v>388</v>
      </c>
      <c r="B1163" s="2">
        <f t="shared" ca="1" si="18"/>
        <v>68</v>
      </c>
    </row>
    <row r="1164" spans="1:2">
      <c r="A1164" s="2" t="s">
        <v>388</v>
      </c>
      <c r="B1164" s="2">
        <f t="shared" ca="1" si="18"/>
        <v>68</v>
      </c>
    </row>
    <row r="1165" spans="1:2">
      <c r="A1165" s="2" t="s">
        <v>409</v>
      </c>
      <c r="B1165" s="2">
        <f t="shared" ca="1" si="18"/>
        <v>32</v>
      </c>
    </row>
    <row r="1166" spans="1:2">
      <c r="A1166" s="2" t="s">
        <v>388</v>
      </c>
      <c r="B1166" s="2">
        <f t="shared" ca="1" si="18"/>
        <v>68</v>
      </c>
    </row>
    <row r="1167" spans="1:2">
      <c r="A1167" s="2" t="s">
        <v>388</v>
      </c>
      <c r="B1167" s="2">
        <f t="shared" ca="1" si="18"/>
        <v>68</v>
      </c>
    </row>
    <row r="1168" spans="1:2">
      <c r="A1168" s="2" t="s">
        <v>388</v>
      </c>
      <c r="B1168" s="2">
        <f t="shared" ca="1" si="18"/>
        <v>68</v>
      </c>
    </row>
    <row r="1169" spans="1:2">
      <c r="A1169" s="2" t="s">
        <v>22</v>
      </c>
      <c r="B1169" s="2">
        <f t="shared" ca="1" si="18"/>
        <v>46</v>
      </c>
    </row>
    <row r="1170" spans="1:2">
      <c r="A1170" s="2" t="s">
        <v>6</v>
      </c>
      <c r="B1170" s="2">
        <f t="shared" ca="1" si="18"/>
        <v>216</v>
      </c>
    </row>
    <row r="1171" spans="1:2">
      <c r="A1171" s="2" t="s">
        <v>20</v>
      </c>
      <c r="B1171" s="2">
        <f t="shared" ca="1" si="18"/>
        <v>50</v>
      </c>
    </row>
    <row r="1172" spans="1:2">
      <c r="A1172" s="2" t="s">
        <v>388</v>
      </c>
      <c r="B1172" s="2">
        <f t="shared" ca="1" si="18"/>
        <v>68</v>
      </c>
    </row>
    <row r="1173" spans="1:2">
      <c r="A1173" s="2" t="s">
        <v>388</v>
      </c>
      <c r="B1173" s="2">
        <f t="shared" ca="1" si="18"/>
        <v>68</v>
      </c>
    </row>
    <row r="1174" spans="1:2">
      <c r="A1174" s="2" t="s">
        <v>22</v>
      </c>
      <c r="B1174" s="2">
        <f t="shared" ca="1" si="18"/>
        <v>46</v>
      </c>
    </row>
    <row r="1175" spans="1:2">
      <c r="A1175" s="2" t="s">
        <v>388</v>
      </c>
      <c r="B1175" s="2">
        <f t="shared" ca="1" si="18"/>
        <v>68</v>
      </c>
    </row>
    <row r="1176" spans="1:2">
      <c r="A1176" s="2" t="s">
        <v>409</v>
      </c>
      <c r="B1176" s="2">
        <f t="shared" ca="1" si="18"/>
        <v>32</v>
      </c>
    </row>
    <row r="1177" spans="1:2">
      <c r="A1177" s="2" t="s">
        <v>388</v>
      </c>
      <c r="B1177" s="2">
        <f t="shared" ca="1" si="18"/>
        <v>68</v>
      </c>
    </row>
    <row r="1178" spans="1:2">
      <c r="A1178" s="2" t="s">
        <v>46</v>
      </c>
      <c r="B1178" s="2">
        <f t="shared" ca="1" si="18"/>
        <v>10</v>
      </c>
    </row>
    <row r="1179" spans="1:2">
      <c r="A1179" s="2" t="s">
        <v>60</v>
      </c>
      <c r="B1179" s="2">
        <f t="shared" ca="1" si="18"/>
        <v>63</v>
      </c>
    </row>
    <row r="1180" spans="1:2">
      <c r="A1180" s="2" t="s">
        <v>395</v>
      </c>
      <c r="B1180" s="2">
        <f t="shared" ca="1" si="18"/>
        <v>15</v>
      </c>
    </row>
    <row r="1181" spans="1:2">
      <c r="A1181" s="2" t="s">
        <v>10</v>
      </c>
      <c r="B1181" s="2">
        <f t="shared" ca="1" si="18"/>
        <v>98</v>
      </c>
    </row>
    <row r="1182" spans="1:2">
      <c r="A1182" s="2" t="s">
        <v>409</v>
      </c>
      <c r="B1182" s="2">
        <f t="shared" ca="1" si="18"/>
        <v>32</v>
      </c>
    </row>
    <row r="1183" spans="1:2">
      <c r="A1183" s="2" t="s">
        <v>388</v>
      </c>
      <c r="B1183" s="2">
        <f t="shared" ca="1" si="18"/>
        <v>68</v>
      </c>
    </row>
    <row r="1184" spans="1:2">
      <c r="A1184" s="2" t="s">
        <v>395</v>
      </c>
      <c r="B1184" s="2">
        <f t="shared" ca="1" si="18"/>
        <v>15</v>
      </c>
    </row>
    <row r="1185" spans="1:2">
      <c r="A1185" s="2" t="s">
        <v>388</v>
      </c>
      <c r="B1185" s="2">
        <f t="shared" ca="1" si="18"/>
        <v>68</v>
      </c>
    </row>
    <row r="1186" spans="1:2">
      <c r="A1186" s="2" t="s">
        <v>1542</v>
      </c>
      <c r="B1186" s="2">
        <f t="shared" ca="1" si="18"/>
        <v>6</v>
      </c>
    </row>
    <row r="1187" spans="1:2">
      <c r="A1187" s="2" t="s">
        <v>409</v>
      </c>
      <c r="B1187" s="2">
        <f t="shared" ca="1" si="18"/>
        <v>32</v>
      </c>
    </row>
    <row r="1188" spans="1:2">
      <c r="A1188" s="2" t="s">
        <v>20</v>
      </c>
      <c r="B1188" s="2">
        <f t="shared" ca="1" si="18"/>
        <v>50</v>
      </c>
    </row>
    <row r="1189" spans="1:2">
      <c r="A1189" s="2" t="s">
        <v>297</v>
      </c>
      <c r="B1189" s="2">
        <f t="shared" ca="1" si="18"/>
        <v>36</v>
      </c>
    </row>
    <row r="1190" spans="1:2">
      <c r="A1190" s="2" t="s">
        <v>388</v>
      </c>
      <c r="B1190" s="2">
        <f t="shared" ca="1" si="18"/>
        <v>68</v>
      </c>
    </row>
    <row r="1191" spans="1:2">
      <c r="A1191" s="2" t="s">
        <v>388</v>
      </c>
      <c r="B1191" s="2">
        <f t="shared" ca="1" si="18"/>
        <v>68</v>
      </c>
    </row>
    <row r="1192" spans="1:2">
      <c r="A1192" s="2" t="s">
        <v>409</v>
      </c>
      <c r="B1192" s="2">
        <f t="shared" ca="1" si="18"/>
        <v>32</v>
      </c>
    </row>
    <row r="1193" spans="1:2">
      <c r="A1193" s="2" t="s">
        <v>60</v>
      </c>
      <c r="B1193" s="2">
        <f t="shared" ca="1" si="18"/>
        <v>63</v>
      </c>
    </row>
    <row r="1194" spans="1:2">
      <c r="A1194" s="2" t="s">
        <v>388</v>
      </c>
      <c r="B1194" s="2">
        <f t="shared" ca="1" si="18"/>
        <v>68</v>
      </c>
    </row>
    <row r="1195" spans="1:2">
      <c r="A1195" s="2" t="s">
        <v>395</v>
      </c>
      <c r="B1195" s="2">
        <f t="shared" ca="1" si="18"/>
        <v>15</v>
      </c>
    </row>
    <row r="1196" spans="1:2">
      <c r="A1196" s="2" t="s">
        <v>1552</v>
      </c>
      <c r="B1196" s="2">
        <f t="shared" ca="1" si="18"/>
        <v>2</v>
      </c>
    </row>
    <row r="1197" spans="1:2">
      <c r="A1197" s="2" t="s">
        <v>388</v>
      </c>
      <c r="B1197" s="2">
        <f t="shared" ca="1" si="18"/>
        <v>68</v>
      </c>
    </row>
    <row r="1198" spans="1:2">
      <c r="A1198" s="2" t="s">
        <v>388</v>
      </c>
      <c r="B1198" s="2">
        <f t="shared" ca="1" si="18"/>
        <v>68</v>
      </c>
    </row>
    <row r="1199" spans="1:2">
      <c r="A1199" s="2" t="s">
        <v>1552</v>
      </c>
      <c r="B1199" s="2">
        <f t="shared" ca="1" si="18"/>
        <v>2</v>
      </c>
    </row>
    <row r="1200" spans="1:2">
      <c r="A1200" s="2" t="s">
        <v>22</v>
      </c>
      <c r="B1200" s="2">
        <f t="shared" ca="1" si="18"/>
        <v>46</v>
      </c>
    </row>
    <row r="1201" spans="1:2">
      <c r="A1201" s="2" t="s">
        <v>388</v>
      </c>
      <c r="B1201" s="2">
        <f t="shared" ca="1" si="18"/>
        <v>68</v>
      </c>
    </row>
    <row r="1202" spans="1:2">
      <c r="A1202" s="2" t="s">
        <v>26</v>
      </c>
      <c r="B1202" s="2">
        <f t="shared" ca="1" si="18"/>
        <v>7</v>
      </c>
    </row>
    <row r="1203" spans="1:2">
      <c r="A1203" s="2" t="s">
        <v>388</v>
      </c>
      <c r="B1203" s="2">
        <f t="shared" ca="1" si="18"/>
        <v>68</v>
      </c>
    </row>
    <row r="1204" spans="1:2">
      <c r="A1204" s="2" t="s">
        <v>1523</v>
      </c>
      <c r="B1204" s="2">
        <f t="shared" ca="1" si="18"/>
        <v>11</v>
      </c>
    </row>
    <row r="1205" spans="1:2">
      <c r="A1205" s="2" t="s">
        <v>20</v>
      </c>
      <c r="B1205" s="2">
        <f t="shared" ca="1" si="18"/>
        <v>50</v>
      </c>
    </row>
    <row r="1206" spans="1:2">
      <c r="A1206" s="2" t="s">
        <v>22</v>
      </c>
      <c r="B1206" s="2">
        <f t="shared" ca="1" si="18"/>
        <v>46</v>
      </c>
    </row>
    <row r="1207" spans="1:2">
      <c r="A1207" s="2" t="s">
        <v>1523</v>
      </c>
      <c r="B1207" s="2">
        <f t="shared" ca="1" si="18"/>
        <v>11</v>
      </c>
    </row>
    <row r="1208" spans="1:2">
      <c r="A1208" s="2" t="s">
        <v>409</v>
      </c>
      <c r="B1208" s="2">
        <f t="shared" ca="1" si="18"/>
        <v>32</v>
      </c>
    </row>
    <row r="1209" spans="1:2">
      <c r="A1209" s="2" t="s">
        <v>22</v>
      </c>
      <c r="B1209" s="2">
        <f t="shared" ca="1" si="18"/>
        <v>46</v>
      </c>
    </row>
    <row r="1210" spans="1:2">
      <c r="A1210" s="2" t="s">
        <v>1562</v>
      </c>
      <c r="B1210" s="2">
        <f t="shared" ca="1" si="18"/>
        <v>1</v>
      </c>
    </row>
    <row r="1211" spans="1:2">
      <c r="A1211" s="2" t="s">
        <v>1564</v>
      </c>
      <c r="B1211" s="2">
        <f t="shared" ca="1" si="18"/>
        <v>1</v>
      </c>
    </row>
    <row r="1212" spans="1:2">
      <c r="A1212" s="2" t="s">
        <v>388</v>
      </c>
      <c r="B1212" s="2">
        <f t="shared" ca="1" si="18"/>
        <v>68</v>
      </c>
    </row>
    <row r="1213" spans="1:2">
      <c r="A1213" s="2" t="s">
        <v>388</v>
      </c>
      <c r="B1213" s="2">
        <f t="shared" ca="1" si="18"/>
        <v>68</v>
      </c>
    </row>
    <row r="1214" spans="1:2">
      <c r="A1214" s="2" t="s">
        <v>388</v>
      </c>
      <c r="B1214" s="2">
        <f t="shared" ca="1" si="18"/>
        <v>68</v>
      </c>
    </row>
    <row r="1215" spans="1:2">
      <c r="A1215" s="2" t="s">
        <v>401</v>
      </c>
      <c r="B1215" s="2">
        <f t="shared" ca="1" si="18"/>
        <v>2</v>
      </c>
    </row>
    <row r="1216" spans="1:2">
      <c r="A1216" s="2" t="s">
        <v>1321</v>
      </c>
      <c r="B1216" s="2">
        <f t="shared" ca="1" si="18"/>
        <v>10</v>
      </c>
    </row>
    <row r="1217" spans="1:2">
      <c r="A1217" s="2" t="s">
        <v>10</v>
      </c>
      <c r="B1217" s="2">
        <f t="shared" ca="1" si="18"/>
        <v>98</v>
      </c>
    </row>
    <row r="1218" spans="1:2">
      <c r="A1218" s="2" t="s">
        <v>22</v>
      </c>
      <c r="B1218" s="2">
        <f t="shared" ca="1" si="18"/>
        <v>46</v>
      </c>
    </row>
    <row r="1219" spans="1:2">
      <c r="A1219" s="2" t="s">
        <v>60</v>
      </c>
      <c r="B1219" s="2">
        <f t="shared" ref="B1219:B1282" ca="1" si="19">COUNTIF($B$2:$B$3140,$B1219)</f>
        <v>63</v>
      </c>
    </row>
    <row r="1220" spans="1:2">
      <c r="A1220" s="2" t="s">
        <v>388</v>
      </c>
      <c r="B1220" s="2">
        <f t="shared" ca="1" si="19"/>
        <v>68</v>
      </c>
    </row>
    <row r="1221" spans="1:2">
      <c r="A1221" s="2" t="s">
        <v>409</v>
      </c>
      <c r="B1221" s="2">
        <f t="shared" ca="1" si="19"/>
        <v>32</v>
      </c>
    </row>
    <row r="1222" spans="1:2">
      <c r="A1222" s="2" t="s">
        <v>6</v>
      </c>
      <c r="B1222" s="2">
        <f t="shared" ca="1" si="19"/>
        <v>216</v>
      </c>
    </row>
    <row r="1223" spans="1:2">
      <c r="A1223" s="2" t="s">
        <v>388</v>
      </c>
      <c r="B1223" s="2">
        <f t="shared" ca="1" si="19"/>
        <v>68</v>
      </c>
    </row>
    <row r="1224" spans="1:2">
      <c r="A1224" s="2" t="s">
        <v>251</v>
      </c>
      <c r="B1224" s="2">
        <f t="shared" ca="1" si="19"/>
        <v>675</v>
      </c>
    </row>
    <row r="1225" spans="1:2">
      <c r="A1225" s="2" t="s">
        <v>721</v>
      </c>
      <c r="B1225" s="2">
        <f t="shared" ca="1" si="19"/>
        <v>63</v>
      </c>
    </row>
    <row r="1226" spans="1:2">
      <c r="A1226" s="2" t="s">
        <v>1574</v>
      </c>
      <c r="B1226" s="2">
        <f t="shared" ca="1" si="19"/>
        <v>1</v>
      </c>
    </row>
    <row r="1227" spans="1:2">
      <c r="A1227" s="2" t="s">
        <v>251</v>
      </c>
      <c r="B1227" s="2">
        <f t="shared" ca="1" si="19"/>
        <v>675</v>
      </c>
    </row>
    <row r="1228" spans="1:2">
      <c r="A1228" s="2" t="s">
        <v>251</v>
      </c>
      <c r="B1228" s="2">
        <f t="shared" ca="1" si="19"/>
        <v>675</v>
      </c>
    </row>
    <row r="1229" spans="1:2">
      <c r="A1229" s="2" t="s">
        <v>251</v>
      </c>
      <c r="B1229" s="2">
        <f t="shared" ca="1" si="19"/>
        <v>675</v>
      </c>
    </row>
    <row r="1230" spans="1:2">
      <c r="A1230" s="2" t="s">
        <v>251</v>
      </c>
      <c r="B1230" s="2">
        <f t="shared" ca="1" si="19"/>
        <v>675</v>
      </c>
    </row>
    <row r="1231" spans="1:2">
      <c r="A1231" s="2" t="s">
        <v>251</v>
      </c>
      <c r="B1231" s="2">
        <f t="shared" ca="1" si="19"/>
        <v>675</v>
      </c>
    </row>
    <row r="1232" spans="1:2">
      <c r="A1232" s="2" t="s">
        <v>251</v>
      </c>
      <c r="B1232" s="2">
        <f t="shared" ca="1" si="19"/>
        <v>675</v>
      </c>
    </row>
    <row r="1233" spans="1:2">
      <c r="A1233" s="2" t="s">
        <v>6</v>
      </c>
      <c r="B1233" s="2">
        <f t="shared" ca="1" si="19"/>
        <v>216</v>
      </c>
    </row>
    <row r="1234" spans="1:2">
      <c r="A1234" s="2" t="s">
        <v>251</v>
      </c>
      <c r="B1234" s="2">
        <f t="shared" ca="1" si="19"/>
        <v>675</v>
      </c>
    </row>
    <row r="1235" spans="1:2">
      <c r="A1235" s="2" t="s">
        <v>251</v>
      </c>
      <c r="B1235" s="2">
        <f t="shared" ca="1" si="19"/>
        <v>675</v>
      </c>
    </row>
    <row r="1236" spans="1:2">
      <c r="A1236" s="2" t="s">
        <v>251</v>
      </c>
      <c r="B1236" s="2">
        <f t="shared" ca="1" si="19"/>
        <v>675</v>
      </c>
    </row>
    <row r="1237" spans="1:2">
      <c r="A1237" s="2" t="s">
        <v>251</v>
      </c>
      <c r="B1237" s="2">
        <f t="shared" ca="1" si="19"/>
        <v>675</v>
      </c>
    </row>
    <row r="1238" spans="1:2">
      <c r="A1238" s="2" t="s">
        <v>244</v>
      </c>
      <c r="B1238" s="2">
        <f t="shared" ca="1" si="19"/>
        <v>202</v>
      </c>
    </row>
    <row r="1239" spans="1:2">
      <c r="A1239" s="2" t="s">
        <v>422</v>
      </c>
      <c r="B1239" s="2">
        <f t="shared" ca="1" si="19"/>
        <v>72</v>
      </c>
    </row>
    <row r="1240" spans="1:2">
      <c r="A1240" s="2" t="s">
        <v>251</v>
      </c>
      <c r="B1240" s="2">
        <f t="shared" ca="1" si="19"/>
        <v>675</v>
      </c>
    </row>
    <row r="1241" spans="1:2">
      <c r="A1241" s="2" t="s">
        <v>1602</v>
      </c>
      <c r="B1241" s="2">
        <f t="shared" ca="1" si="19"/>
        <v>5</v>
      </c>
    </row>
    <row r="1242" spans="1:2">
      <c r="A1242" s="2" t="s">
        <v>251</v>
      </c>
      <c r="B1242" s="2">
        <f t="shared" ca="1" si="19"/>
        <v>675</v>
      </c>
    </row>
    <row r="1243" spans="1:2">
      <c r="A1243" s="2" t="s">
        <v>241</v>
      </c>
      <c r="B1243" s="2">
        <f t="shared" ca="1" si="19"/>
        <v>189</v>
      </c>
    </row>
    <row r="1244" spans="1:2">
      <c r="A1244" s="2" t="s">
        <v>385</v>
      </c>
      <c r="B1244" s="2">
        <f t="shared" ca="1" si="19"/>
        <v>425</v>
      </c>
    </row>
    <row r="1245" spans="1:2">
      <c r="A1245" s="2" t="s">
        <v>251</v>
      </c>
      <c r="B1245" s="2">
        <f t="shared" ca="1" si="19"/>
        <v>675</v>
      </c>
    </row>
    <row r="1246" spans="1:2">
      <c r="A1246" s="2" t="s">
        <v>10</v>
      </c>
      <c r="B1246" s="2">
        <f t="shared" ca="1" si="19"/>
        <v>98</v>
      </c>
    </row>
    <row r="1247" spans="1:2">
      <c r="A1247" s="2" t="s">
        <v>251</v>
      </c>
      <c r="B1247" s="2">
        <f t="shared" ca="1" si="19"/>
        <v>675</v>
      </c>
    </row>
    <row r="1248" spans="1:2">
      <c r="A1248" s="2" t="s">
        <v>1616</v>
      </c>
      <c r="B1248" s="2">
        <f t="shared" ca="1" si="19"/>
        <v>1</v>
      </c>
    </row>
    <row r="1249" spans="1:2">
      <c r="A1249" s="2" t="s">
        <v>724</v>
      </c>
      <c r="B1249" s="2">
        <f t="shared" ca="1" si="19"/>
        <v>4</v>
      </c>
    </row>
    <row r="1250" spans="1:2">
      <c r="A1250" s="2" t="s">
        <v>721</v>
      </c>
      <c r="B1250" s="2">
        <f t="shared" ca="1" si="19"/>
        <v>63</v>
      </c>
    </row>
    <row r="1251" spans="1:2">
      <c r="A1251" s="2" t="s">
        <v>244</v>
      </c>
      <c r="B1251" s="2">
        <f t="shared" ca="1" si="19"/>
        <v>202</v>
      </c>
    </row>
    <row r="1252" spans="1:2">
      <c r="A1252" s="2" t="s">
        <v>385</v>
      </c>
      <c r="B1252" s="2">
        <f t="shared" ca="1" si="19"/>
        <v>425</v>
      </c>
    </row>
    <row r="1253" spans="1:2">
      <c r="A1253" s="2" t="s">
        <v>10</v>
      </c>
      <c r="B1253" s="2">
        <f t="shared" ca="1" si="19"/>
        <v>98</v>
      </c>
    </row>
    <row r="1254" spans="1:2">
      <c r="A1254" s="2" t="s">
        <v>385</v>
      </c>
      <c r="B1254" s="2">
        <f t="shared" ca="1" si="19"/>
        <v>425</v>
      </c>
    </row>
    <row r="1255" spans="1:2">
      <c r="A1255" s="2" t="s">
        <v>702</v>
      </c>
      <c r="B1255" s="2">
        <f t="shared" ca="1" si="19"/>
        <v>30</v>
      </c>
    </row>
    <row r="1256" spans="1:2">
      <c r="A1256" s="2" t="s">
        <v>10</v>
      </c>
      <c r="B1256" s="2">
        <f t="shared" ca="1" si="19"/>
        <v>98</v>
      </c>
    </row>
    <row r="1257" spans="1:2">
      <c r="A1257" s="2" t="s">
        <v>251</v>
      </c>
      <c r="B1257" s="2">
        <f t="shared" ca="1" si="19"/>
        <v>675</v>
      </c>
    </row>
    <row r="1258" spans="1:2">
      <c r="A1258" s="2" t="s">
        <v>251</v>
      </c>
      <c r="B1258" s="2">
        <f t="shared" ca="1" si="19"/>
        <v>675</v>
      </c>
    </row>
    <row r="1259" spans="1:2">
      <c r="A1259" s="2" t="s">
        <v>251</v>
      </c>
      <c r="B1259" s="2">
        <f t="shared" ca="1" si="19"/>
        <v>675</v>
      </c>
    </row>
    <row r="1260" spans="1:2">
      <c r="A1260" s="2" t="s">
        <v>1511</v>
      </c>
      <c r="B1260" s="2">
        <f t="shared" ca="1" si="19"/>
        <v>9</v>
      </c>
    </row>
    <row r="1261" spans="1:2">
      <c r="A1261" s="2" t="s">
        <v>251</v>
      </c>
      <c r="B1261" s="2">
        <f t="shared" ca="1" si="19"/>
        <v>675</v>
      </c>
    </row>
    <row r="1262" spans="1:2">
      <c r="A1262" s="2" t="s">
        <v>1634</v>
      </c>
      <c r="B1262" s="2">
        <f t="shared" ca="1" si="19"/>
        <v>5</v>
      </c>
    </row>
    <row r="1263" spans="1:2">
      <c r="A1263" s="2" t="s">
        <v>251</v>
      </c>
      <c r="B1263" s="2">
        <f t="shared" ca="1" si="19"/>
        <v>675</v>
      </c>
    </row>
    <row r="1264" spans="1:2">
      <c r="A1264" s="2" t="s">
        <v>385</v>
      </c>
      <c r="B1264" s="2">
        <f t="shared" ca="1" si="19"/>
        <v>425</v>
      </c>
    </row>
    <row r="1265" spans="1:2">
      <c r="A1265" s="2" t="s">
        <v>1641</v>
      </c>
      <c r="B1265" s="2">
        <f t="shared" ca="1" si="19"/>
        <v>36</v>
      </c>
    </row>
    <row r="1266" spans="1:2">
      <c r="A1266" s="2" t="s">
        <v>10</v>
      </c>
      <c r="B1266" s="2">
        <f t="shared" ca="1" si="19"/>
        <v>98</v>
      </c>
    </row>
    <row r="1267" spans="1:2">
      <c r="A1267" s="2" t="s">
        <v>1641</v>
      </c>
      <c r="B1267" s="2">
        <f t="shared" ca="1" si="19"/>
        <v>36</v>
      </c>
    </row>
    <row r="1268" spans="1:2">
      <c r="A1268" s="2" t="s">
        <v>385</v>
      </c>
      <c r="B1268" s="2">
        <f t="shared" ca="1" si="19"/>
        <v>425</v>
      </c>
    </row>
    <row r="1269" spans="1:2">
      <c r="A1269" s="2" t="s">
        <v>449</v>
      </c>
      <c r="B1269" s="2">
        <f t="shared" ca="1" si="19"/>
        <v>2</v>
      </c>
    </row>
    <row r="1270" spans="1:2">
      <c r="A1270" s="2" t="s">
        <v>251</v>
      </c>
      <c r="B1270" s="2">
        <f t="shared" ca="1" si="19"/>
        <v>675</v>
      </c>
    </row>
    <row r="1271" spans="1:2">
      <c r="A1271" s="2" t="s">
        <v>251</v>
      </c>
      <c r="B1271" s="2">
        <f t="shared" ca="1" si="19"/>
        <v>675</v>
      </c>
    </row>
    <row r="1272" spans="1:2">
      <c r="A1272" s="2" t="s">
        <v>251</v>
      </c>
      <c r="B1272" s="2">
        <f t="shared" ca="1" si="19"/>
        <v>675</v>
      </c>
    </row>
    <row r="1273" spans="1:2">
      <c r="A1273" s="2" t="s">
        <v>22</v>
      </c>
      <c r="B1273" s="2">
        <f t="shared" ca="1" si="19"/>
        <v>46</v>
      </c>
    </row>
    <row r="1274" spans="1:2">
      <c r="A1274" s="2" t="s">
        <v>251</v>
      </c>
      <c r="B1274" s="2">
        <f t="shared" ca="1" si="19"/>
        <v>675</v>
      </c>
    </row>
    <row r="1275" spans="1:2">
      <c r="A1275" s="2" t="s">
        <v>1641</v>
      </c>
      <c r="B1275" s="2">
        <f t="shared" ca="1" si="19"/>
        <v>36</v>
      </c>
    </row>
    <row r="1276" spans="1:2">
      <c r="A1276" s="2" t="s">
        <v>385</v>
      </c>
      <c r="B1276" s="2">
        <f t="shared" ca="1" si="19"/>
        <v>425</v>
      </c>
    </row>
    <row r="1277" spans="1:2">
      <c r="A1277" s="2" t="s">
        <v>1511</v>
      </c>
      <c r="B1277" s="2">
        <f t="shared" ca="1" si="19"/>
        <v>9</v>
      </c>
    </row>
    <row r="1278" spans="1:2">
      <c r="A1278" s="2" t="s">
        <v>1511</v>
      </c>
      <c r="B1278" s="2">
        <f t="shared" ca="1" si="19"/>
        <v>9</v>
      </c>
    </row>
    <row r="1279" spans="1:2">
      <c r="A1279" s="2" t="s">
        <v>385</v>
      </c>
      <c r="B1279" s="2">
        <f t="shared" ca="1" si="19"/>
        <v>425</v>
      </c>
    </row>
    <row r="1280" spans="1:2">
      <c r="A1280" s="2" t="s">
        <v>251</v>
      </c>
      <c r="B1280" s="2">
        <f t="shared" ca="1" si="19"/>
        <v>675</v>
      </c>
    </row>
    <row r="1281" spans="1:2">
      <c r="A1281" s="2" t="s">
        <v>1641</v>
      </c>
      <c r="B1281" s="2">
        <f t="shared" ca="1" si="19"/>
        <v>36</v>
      </c>
    </row>
    <row r="1282" spans="1:2">
      <c r="A1282" s="2" t="s">
        <v>1641</v>
      </c>
      <c r="B1282" s="2">
        <f t="shared" ca="1" si="19"/>
        <v>36</v>
      </c>
    </row>
    <row r="1283" spans="1:2">
      <c r="A1283" s="2" t="s">
        <v>385</v>
      </c>
      <c r="B1283" s="2">
        <f t="shared" ref="B1283:B1346" ca="1" si="20">COUNTIF($B$2:$B$3140,$B1283)</f>
        <v>425</v>
      </c>
    </row>
    <row r="1284" spans="1:2">
      <c r="A1284" s="2" t="s">
        <v>297</v>
      </c>
      <c r="B1284" s="2">
        <f t="shared" ca="1" si="20"/>
        <v>36</v>
      </c>
    </row>
    <row r="1285" spans="1:2">
      <c r="A1285" s="2" t="s">
        <v>1641</v>
      </c>
      <c r="B1285" s="2">
        <f t="shared" ca="1" si="20"/>
        <v>36</v>
      </c>
    </row>
    <row r="1286" spans="1:2">
      <c r="A1286" s="2" t="s">
        <v>1641</v>
      </c>
      <c r="B1286" s="2">
        <f t="shared" ca="1" si="20"/>
        <v>36</v>
      </c>
    </row>
    <row r="1287" spans="1:2">
      <c r="A1287" s="2" t="s">
        <v>20</v>
      </c>
      <c r="B1287" s="2">
        <f t="shared" ca="1" si="20"/>
        <v>50</v>
      </c>
    </row>
    <row r="1288" spans="1:2">
      <c r="A1288" s="2" t="s">
        <v>251</v>
      </c>
      <c r="B1288" s="2">
        <f t="shared" ca="1" si="20"/>
        <v>675</v>
      </c>
    </row>
    <row r="1289" spans="1:2">
      <c r="A1289" s="2" t="s">
        <v>20</v>
      </c>
      <c r="B1289" s="2">
        <f t="shared" ca="1" si="20"/>
        <v>50</v>
      </c>
    </row>
    <row r="1290" spans="1:2">
      <c r="A1290" s="2" t="s">
        <v>1672</v>
      </c>
      <c r="B1290" s="2">
        <f t="shared" ca="1" si="20"/>
        <v>4</v>
      </c>
    </row>
    <row r="1291" spans="1:2">
      <c r="A1291" s="2" t="s">
        <v>251</v>
      </c>
      <c r="B1291" s="2">
        <f t="shared" ca="1" si="20"/>
        <v>675</v>
      </c>
    </row>
    <row r="1292" spans="1:2">
      <c r="A1292" s="2" t="s">
        <v>1641</v>
      </c>
      <c r="B1292" s="2">
        <f t="shared" ca="1" si="20"/>
        <v>36</v>
      </c>
    </row>
    <row r="1293" spans="1:2">
      <c r="A1293" s="2" t="s">
        <v>1641</v>
      </c>
      <c r="B1293" s="2">
        <f t="shared" ca="1" si="20"/>
        <v>36</v>
      </c>
    </row>
    <row r="1294" spans="1:2">
      <c r="A1294" s="2" t="s">
        <v>251</v>
      </c>
      <c r="B1294" s="2">
        <f t="shared" ca="1" si="20"/>
        <v>675</v>
      </c>
    </row>
    <row r="1295" spans="1:2">
      <c r="A1295" s="2" t="s">
        <v>1641</v>
      </c>
      <c r="B1295" s="2">
        <f t="shared" ca="1" si="20"/>
        <v>36</v>
      </c>
    </row>
    <row r="1296" spans="1:2">
      <c r="A1296" s="2" t="s">
        <v>1641</v>
      </c>
      <c r="B1296" s="2">
        <f t="shared" ca="1" si="20"/>
        <v>36</v>
      </c>
    </row>
    <row r="1297" spans="1:2">
      <c r="A1297" s="2" t="s">
        <v>385</v>
      </c>
      <c r="B1297" s="2">
        <f t="shared" ca="1" si="20"/>
        <v>425</v>
      </c>
    </row>
    <row r="1298" spans="1:2">
      <c r="A1298" s="2" t="s">
        <v>1641</v>
      </c>
      <c r="B1298" s="2">
        <f t="shared" ca="1" si="20"/>
        <v>36</v>
      </c>
    </row>
    <row r="1299" spans="1:2">
      <c r="A1299" s="2" t="s">
        <v>1641</v>
      </c>
      <c r="B1299" s="2">
        <f t="shared" ca="1" si="20"/>
        <v>36</v>
      </c>
    </row>
    <row r="1300" spans="1:2">
      <c r="A1300" s="2" t="s">
        <v>251</v>
      </c>
      <c r="B1300" s="2">
        <f t="shared" ca="1" si="20"/>
        <v>675</v>
      </c>
    </row>
    <row r="1301" spans="1:2">
      <c r="A1301" s="2" t="s">
        <v>251</v>
      </c>
      <c r="B1301" s="2">
        <f t="shared" ca="1" si="20"/>
        <v>675</v>
      </c>
    </row>
    <row r="1302" spans="1:2">
      <c r="A1302" s="2" t="s">
        <v>6</v>
      </c>
      <c r="B1302" s="2">
        <f t="shared" ca="1" si="20"/>
        <v>216</v>
      </c>
    </row>
    <row r="1303" spans="1:2">
      <c r="A1303" s="2" t="s">
        <v>251</v>
      </c>
      <c r="B1303" s="2">
        <f t="shared" ca="1" si="20"/>
        <v>675</v>
      </c>
    </row>
    <row r="1304" spans="1:2">
      <c r="A1304" s="2" t="s">
        <v>90</v>
      </c>
      <c r="B1304" s="2">
        <f t="shared" ca="1" si="20"/>
        <v>23</v>
      </c>
    </row>
    <row r="1305" spans="1:2">
      <c r="A1305" s="2" t="s">
        <v>251</v>
      </c>
      <c r="B1305" s="2">
        <f t="shared" ca="1" si="20"/>
        <v>675</v>
      </c>
    </row>
    <row r="1306" spans="1:2">
      <c r="A1306" s="2" t="s">
        <v>422</v>
      </c>
      <c r="B1306" s="2">
        <f t="shared" ca="1" si="20"/>
        <v>72</v>
      </c>
    </row>
    <row r="1307" spans="1:2">
      <c r="A1307" s="2" t="s">
        <v>297</v>
      </c>
      <c r="B1307" s="2">
        <f t="shared" ca="1" si="20"/>
        <v>36</v>
      </c>
    </row>
    <row r="1308" spans="1:2">
      <c r="A1308" s="2" t="s">
        <v>1634</v>
      </c>
      <c r="B1308" s="2">
        <f t="shared" ca="1" si="20"/>
        <v>5</v>
      </c>
    </row>
    <row r="1309" spans="1:2">
      <c r="A1309" s="2" t="s">
        <v>1641</v>
      </c>
      <c r="B1309" s="2">
        <f t="shared" ca="1" si="20"/>
        <v>36</v>
      </c>
    </row>
    <row r="1310" spans="1:2">
      <c r="A1310" s="2" t="s">
        <v>1511</v>
      </c>
      <c r="B1310" s="2">
        <f t="shared" ca="1" si="20"/>
        <v>9</v>
      </c>
    </row>
    <row r="1311" spans="1:2">
      <c r="A1311" s="2" t="s">
        <v>251</v>
      </c>
      <c r="B1311" s="2">
        <f t="shared" ca="1" si="20"/>
        <v>675</v>
      </c>
    </row>
    <row r="1312" spans="1:2">
      <c r="A1312" s="2" t="s">
        <v>1602</v>
      </c>
      <c r="B1312" s="2">
        <f t="shared" ca="1" si="20"/>
        <v>5</v>
      </c>
    </row>
    <row r="1313" spans="1:2">
      <c r="A1313" s="2" t="s">
        <v>422</v>
      </c>
      <c r="B1313" s="2">
        <f t="shared" ca="1" si="20"/>
        <v>72</v>
      </c>
    </row>
    <row r="1314" spans="1:2">
      <c r="A1314" s="2" t="s">
        <v>1641</v>
      </c>
      <c r="B1314" s="2">
        <f t="shared" ca="1" si="20"/>
        <v>36</v>
      </c>
    </row>
    <row r="1315" spans="1:2">
      <c r="A1315" s="2" t="s">
        <v>251</v>
      </c>
      <c r="B1315" s="2">
        <f t="shared" ca="1" si="20"/>
        <v>675</v>
      </c>
    </row>
    <row r="1316" spans="1:2">
      <c r="A1316" s="2" t="s">
        <v>251</v>
      </c>
      <c r="B1316" s="2">
        <f t="shared" ca="1" si="20"/>
        <v>675</v>
      </c>
    </row>
    <row r="1317" spans="1:2">
      <c r="A1317" s="2" t="s">
        <v>1714</v>
      </c>
      <c r="B1317" s="2">
        <f t="shared" ca="1" si="20"/>
        <v>1</v>
      </c>
    </row>
    <row r="1318" spans="1:2">
      <c r="A1318" s="2" t="s">
        <v>10</v>
      </c>
      <c r="B1318" s="2">
        <f t="shared" ca="1" si="20"/>
        <v>98</v>
      </c>
    </row>
    <row r="1319" spans="1:2">
      <c r="A1319" s="2" t="s">
        <v>251</v>
      </c>
      <c r="B1319" s="2">
        <f t="shared" ca="1" si="20"/>
        <v>675</v>
      </c>
    </row>
    <row r="1320" spans="1:2">
      <c r="A1320" s="2" t="s">
        <v>251</v>
      </c>
      <c r="B1320" s="2">
        <f t="shared" ca="1" si="20"/>
        <v>675</v>
      </c>
    </row>
    <row r="1321" spans="1:2">
      <c r="A1321" s="2" t="s">
        <v>1641</v>
      </c>
      <c r="B1321" s="2">
        <f t="shared" ca="1" si="20"/>
        <v>36</v>
      </c>
    </row>
    <row r="1322" spans="1:2">
      <c r="A1322" s="2" t="s">
        <v>1641</v>
      </c>
      <c r="B1322" s="2">
        <f t="shared" ca="1" si="20"/>
        <v>36</v>
      </c>
    </row>
    <row r="1323" spans="1:2">
      <c r="A1323" s="2" t="s">
        <v>1722</v>
      </c>
      <c r="B1323" s="2">
        <f t="shared" ca="1" si="20"/>
        <v>1</v>
      </c>
    </row>
    <row r="1324" spans="1:2">
      <c r="A1324" s="2" t="s">
        <v>1672</v>
      </c>
      <c r="B1324" s="2">
        <f t="shared" ca="1" si="20"/>
        <v>4</v>
      </c>
    </row>
    <row r="1325" spans="1:2">
      <c r="A1325" s="2" t="s">
        <v>1672</v>
      </c>
      <c r="B1325" s="2">
        <f t="shared" ca="1" si="20"/>
        <v>4</v>
      </c>
    </row>
    <row r="1326" spans="1:2">
      <c r="A1326" s="2" t="s">
        <v>1511</v>
      </c>
      <c r="B1326" s="2">
        <f t="shared" ca="1" si="20"/>
        <v>9</v>
      </c>
    </row>
    <row r="1327" spans="1:2">
      <c r="A1327" s="2" t="s">
        <v>1641</v>
      </c>
      <c r="B1327" s="2">
        <f t="shared" ca="1" si="20"/>
        <v>36</v>
      </c>
    </row>
    <row r="1328" spans="1:2">
      <c r="A1328" s="2" t="s">
        <v>721</v>
      </c>
      <c r="B1328" s="2">
        <f t="shared" ca="1" si="20"/>
        <v>63</v>
      </c>
    </row>
    <row r="1329" spans="1:2">
      <c r="A1329" s="2" t="s">
        <v>251</v>
      </c>
      <c r="B1329" s="2">
        <f t="shared" ca="1" si="20"/>
        <v>675</v>
      </c>
    </row>
    <row r="1330" spans="1:2">
      <c r="A1330" s="2" t="s">
        <v>1634</v>
      </c>
      <c r="B1330" s="2">
        <f t="shared" ca="1" si="20"/>
        <v>5</v>
      </c>
    </row>
    <row r="1331" spans="1:2">
      <c r="A1331" s="2" t="s">
        <v>16</v>
      </c>
      <c r="B1331" s="2">
        <f t="shared" ca="1" si="20"/>
        <v>11</v>
      </c>
    </row>
    <row r="1332" spans="1:2">
      <c r="A1332" s="2" t="s">
        <v>251</v>
      </c>
      <c r="B1332" s="2">
        <f t="shared" ca="1" si="20"/>
        <v>675</v>
      </c>
    </row>
    <row r="1333" spans="1:2">
      <c r="A1333" s="2" t="s">
        <v>251</v>
      </c>
      <c r="B1333" s="2">
        <f t="shared" ca="1" si="20"/>
        <v>675</v>
      </c>
    </row>
    <row r="1334" spans="1:2">
      <c r="A1334" s="2" t="s">
        <v>1634</v>
      </c>
      <c r="B1334" s="2">
        <f t="shared" ca="1" si="20"/>
        <v>5</v>
      </c>
    </row>
    <row r="1335" spans="1:2">
      <c r="A1335" s="2" t="s">
        <v>251</v>
      </c>
      <c r="B1335" s="2">
        <f t="shared" ca="1" si="20"/>
        <v>675</v>
      </c>
    </row>
    <row r="1336" spans="1:2">
      <c r="A1336" s="2" t="s">
        <v>1641</v>
      </c>
      <c r="B1336" s="2">
        <f t="shared" ca="1" si="20"/>
        <v>36</v>
      </c>
    </row>
    <row r="1337" spans="1:2">
      <c r="A1337" s="2" t="s">
        <v>251</v>
      </c>
      <c r="B1337" s="2">
        <f t="shared" ca="1" si="20"/>
        <v>675</v>
      </c>
    </row>
    <row r="1338" spans="1:2">
      <c r="A1338" s="2" t="s">
        <v>702</v>
      </c>
      <c r="B1338" s="2">
        <f t="shared" ca="1" si="20"/>
        <v>30</v>
      </c>
    </row>
    <row r="1339" spans="1:2">
      <c r="A1339" s="2" t="s">
        <v>251</v>
      </c>
      <c r="B1339" s="2">
        <f t="shared" ca="1" si="20"/>
        <v>675</v>
      </c>
    </row>
    <row r="1340" spans="1:2">
      <c r="A1340" s="2" t="s">
        <v>1511</v>
      </c>
      <c r="B1340" s="2">
        <f t="shared" ca="1" si="20"/>
        <v>9</v>
      </c>
    </row>
    <row r="1341" spans="1:2">
      <c r="A1341" s="2" t="s">
        <v>6</v>
      </c>
      <c r="B1341" s="2">
        <f t="shared" ca="1" si="20"/>
        <v>216</v>
      </c>
    </row>
    <row r="1342" spans="1:2">
      <c r="A1342" s="2" t="s">
        <v>20</v>
      </c>
      <c r="B1342" s="2">
        <f t="shared" ca="1" si="20"/>
        <v>50</v>
      </c>
    </row>
    <row r="1343" spans="1:2">
      <c r="A1343" s="2" t="s">
        <v>721</v>
      </c>
      <c r="B1343" s="2">
        <f t="shared" ca="1" si="20"/>
        <v>63</v>
      </c>
    </row>
    <row r="1344" spans="1:2">
      <c r="A1344" s="2" t="s">
        <v>1641</v>
      </c>
      <c r="B1344" s="2">
        <f t="shared" ca="1" si="20"/>
        <v>36</v>
      </c>
    </row>
    <row r="1345" spans="1:2">
      <c r="A1345" s="2" t="s">
        <v>251</v>
      </c>
      <c r="B1345" s="2">
        <f t="shared" ca="1" si="20"/>
        <v>675</v>
      </c>
    </row>
    <row r="1346" spans="1:2">
      <c r="A1346" s="2" t="s">
        <v>385</v>
      </c>
      <c r="B1346" s="2">
        <f t="shared" ca="1" si="20"/>
        <v>425</v>
      </c>
    </row>
    <row r="1347" spans="1:2">
      <c r="A1347" s="2" t="s">
        <v>1641</v>
      </c>
      <c r="B1347" s="2">
        <f t="shared" ref="B1347:B1410" ca="1" si="21">COUNTIF($B$2:$B$3140,$B1347)</f>
        <v>36</v>
      </c>
    </row>
    <row r="1348" spans="1:2">
      <c r="A1348" s="2" t="s">
        <v>10</v>
      </c>
      <c r="B1348" s="2">
        <f t="shared" ca="1" si="21"/>
        <v>98</v>
      </c>
    </row>
    <row r="1349" spans="1:2">
      <c r="A1349" s="2" t="s">
        <v>385</v>
      </c>
      <c r="B1349" s="2">
        <f t="shared" ca="1" si="21"/>
        <v>425</v>
      </c>
    </row>
    <row r="1350" spans="1:2">
      <c r="A1350" s="2" t="s">
        <v>1641</v>
      </c>
      <c r="B1350" s="2">
        <f t="shared" ca="1" si="21"/>
        <v>36</v>
      </c>
    </row>
    <row r="1351" spans="1:2">
      <c r="A1351" s="2" t="s">
        <v>1641</v>
      </c>
      <c r="B1351" s="2">
        <f t="shared" ca="1" si="21"/>
        <v>36</v>
      </c>
    </row>
    <row r="1352" spans="1:2">
      <c r="A1352" s="2" t="s">
        <v>1602</v>
      </c>
      <c r="B1352" s="2">
        <f t="shared" ca="1" si="21"/>
        <v>5</v>
      </c>
    </row>
    <row r="1353" spans="1:2">
      <c r="A1353" s="2" t="s">
        <v>251</v>
      </c>
      <c r="B1353" s="2">
        <f t="shared" ca="1" si="21"/>
        <v>675</v>
      </c>
    </row>
    <row r="1354" spans="1:2">
      <c r="A1354" s="2" t="s">
        <v>1641</v>
      </c>
      <c r="B1354" s="2">
        <f t="shared" ca="1" si="21"/>
        <v>36</v>
      </c>
    </row>
    <row r="1355" spans="1:2">
      <c r="A1355" s="2" t="s">
        <v>90</v>
      </c>
      <c r="B1355" s="2">
        <f t="shared" ca="1" si="21"/>
        <v>23</v>
      </c>
    </row>
    <row r="1356" spans="1:2">
      <c r="A1356" s="2" t="s">
        <v>1602</v>
      </c>
      <c r="B1356" s="2">
        <f t="shared" ca="1" si="21"/>
        <v>5</v>
      </c>
    </row>
    <row r="1357" spans="1:2">
      <c r="A1357" s="2" t="s">
        <v>241</v>
      </c>
      <c r="B1357" s="2">
        <f t="shared" ca="1" si="21"/>
        <v>189</v>
      </c>
    </row>
    <row r="1358" spans="1:2">
      <c r="A1358" s="2" t="s">
        <v>251</v>
      </c>
      <c r="B1358" s="2">
        <f t="shared" ca="1" si="21"/>
        <v>675</v>
      </c>
    </row>
    <row r="1359" spans="1:2">
      <c r="A1359" s="2" t="s">
        <v>90</v>
      </c>
      <c r="B1359" s="2">
        <f t="shared" ca="1" si="21"/>
        <v>23</v>
      </c>
    </row>
    <row r="1360" spans="1:2">
      <c r="A1360" s="2" t="s">
        <v>385</v>
      </c>
      <c r="B1360" s="2">
        <f t="shared" ca="1" si="21"/>
        <v>425</v>
      </c>
    </row>
    <row r="1361" spans="1:2">
      <c r="A1361" s="2" t="s">
        <v>904</v>
      </c>
      <c r="B1361" s="2">
        <f t="shared" ca="1" si="21"/>
        <v>32</v>
      </c>
    </row>
    <row r="1362" spans="1:2">
      <c r="A1362" s="2" t="s">
        <v>1641</v>
      </c>
      <c r="B1362" s="2">
        <f t="shared" ca="1" si="21"/>
        <v>36</v>
      </c>
    </row>
    <row r="1363" spans="1:2">
      <c r="A1363" s="2" t="s">
        <v>10</v>
      </c>
      <c r="B1363" s="2">
        <f t="shared" ca="1" si="21"/>
        <v>98</v>
      </c>
    </row>
    <row r="1364" spans="1:2">
      <c r="A1364" s="2" t="s">
        <v>251</v>
      </c>
      <c r="B1364" s="2">
        <f t="shared" ca="1" si="21"/>
        <v>675</v>
      </c>
    </row>
    <row r="1365" spans="1:2">
      <c r="A1365" s="2" t="s">
        <v>251</v>
      </c>
      <c r="B1365" s="2">
        <f t="shared" ca="1" si="21"/>
        <v>675</v>
      </c>
    </row>
    <row r="1366" spans="1:2">
      <c r="A1366" s="2" t="s">
        <v>90</v>
      </c>
      <c r="B1366" s="2">
        <f t="shared" ca="1" si="21"/>
        <v>23</v>
      </c>
    </row>
    <row r="1367" spans="1:2">
      <c r="A1367" s="2" t="s">
        <v>297</v>
      </c>
      <c r="B1367" s="2">
        <f t="shared" ca="1" si="21"/>
        <v>36</v>
      </c>
    </row>
    <row r="1368" spans="1:2">
      <c r="A1368" s="2" t="s">
        <v>904</v>
      </c>
      <c r="B1368" s="2">
        <f t="shared" ca="1" si="21"/>
        <v>32</v>
      </c>
    </row>
    <row r="1369" spans="1:2">
      <c r="A1369" s="2" t="s">
        <v>1641</v>
      </c>
      <c r="B1369" s="2">
        <f t="shared" ca="1" si="21"/>
        <v>36</v>
      </c>
    </row>
    <row r="1370" spans="1:2">
      <c r="A1370" s="2" t="s">
        <v>297</v>
      </c>
      <c r="B1370" s="2">
        <f t="shared" ca="1" si="21"/>
        <v>36</v>
      </c>
    </row>
    <row r="1371" spans="1:2">
      <c r="A1371" s="2" t="s">
        <v>1511</v>
      </c>
      <c r="B1371" s="2">
        <f t="shared" ca="1" si="21"/>
        <v>9</v>
      </c>
    </row>
    <row r="1372" spans="1:2">
      <c r="A1372" s="2" t="s">
        <v>251</v>
      </c>
      <c r="B1372" s="2">
        <f t="shared" ca="1" si="21"/>
        <v>675</v>
      </c>
    </row>
    <row r="1373" spans="1:2">
      <c r="A1373" s="2" t="s">
        <v>251</v>
      </c>
      <c r="B1373" s="2">
        <f t="shared" ca="1" si="21"/>
        <v>675</v>
      </c>
    </row>
    <row r="1374" spans="1:2">
      <c r="A1374" s="2" t="s">
        <v>1641</v>
      </c>
      <c r="B1374" s="2">
        <f t="shared" ca="1" si="21"/>
        <v>36</v>
      </c>
    </row>
    <row r="1375" spans="1:2">
      <c r="A1375" s="2" t="s">
        <v>1672</v>
      </c>
      <c r="B1375" s="2">
        <f t="shared" ca="1" si="21"/>
        <v>4</v>
      </c>
    </row>
    <row r="1376" spans="1:2">
      <c r="A1376" s="2" t="s">
        <v>251</v>
      </c>
      <c r="B1376" s="2">
        <f t="shared" ca="1" si="21"/>
        <v>675</v>
      </c>
    </row>
    <row r="1377" spans="1:2">
      <c r="A1377" s="2" t="s">
        <v>1641</v>
      </c>
      <c r="B1377" s="2">
        <f t="shared" ca="1" si="21"/>
        <v>36</v>
      </c>
    </row>
    <row r="1378" spans="1:2">
      <c r="A1378" s="2" t="s">
        <v>16</v>
      </c>
      <c r="B1378" s="2">
        <f t="shared" ca="1" si="21"/>
        <v>11</v>
      </c>
    </row>
    <row r="1379" spans="1:2">
      <c r="A1379" s="2" t="s">
        <v>10</v>
      </c>
      <c r="B1379" s="2">
        <f t="shared" ca="1" si="21"/>
        <v>98</v>
      </c>
    </row>
    <row r="1380" spans="1:2">
      <c r="A1380" s="2" t="s">
        <v>251</v>
      </c>
      <c r="B1380" s="2">
        <f t="shared" ca="1" si="21"/>
        <v>675</v>
      </c>
    </row>
    <row r="1381" spans="1:2">
      <c r="A1381" s="2" t="s">
        <v>251</v>
      </c>
      <c r="B1381" s="2">
        <f t="shared" ca="1" si="21"/>
        <v>675</v>
      </c>
    </row>
    <row r="1382" spans="1:2">
      <c r="A1382" s="2" t="s">
        <v>1634</v>
      </c>
      <c r="B1382" s="2">
        <f t="shared" ca="1" si="21"/>
        <v>5</v>
      </c>
    </row>
    <row r="1383" spans="1:2">
      <c r="A1383" s="2" t="s">
        <v>1602</v>
      </c>
      <c r="B1383" s="2">
        <f t="shared" ca="1" si="21"/>
        <v>5</v>
      </c>
    </row>
    <row r="1384" spans="1:2">
      <c r="A1384" s="2" t="s">
        <v>1641</v>
      </c>
      <c r="B1384" s="2">
        <f t="shared" ca="1" si="21"/>
        <v>36</v>
      </c>
    </row>
    <row r="1385" spans="1:2">
      <c r="A1385" s="2" t="s">
        <v>1641</v>
      </c>
      <c r="B1385" s="2">
        <f t="shared" ca="1" si="21"/>
        <v>36</v>
      </c>
    </row>
    <row r="1386" spans="1:2">
      <c r="A1386" s="2" t="s">
        <v>251</v>
      </c>
      <c r="B1386" s="2">
        <f t="shared" ca="1" si="21"/>
        <v>675</v>
      </c>
    </row>
    <row r="1387" spans="1:2">
      <c r="A1387" s="2" t="s">
        <v>297</v>
      </c>
      <c r="B1387" s="2">
        <f t="shared" ca="1" si="21"/>
        <v>36</v>
      </c>
    </row>
    <row r="1388" spans="1:2">
      <c r="A1388" s="2" t="s">
        <v>251</v>
      </c>
      <c r="B1388" s="2">
        <f t="shared" ca="1" si="21"/>
        <v>675</v>
      </c>
    </row>
    <row r="1389" spans="1:2">
      <c r="A1389" s="2" t="s">
        <v>1641</v>
      </c>
      <c r="B1389" s="2">
        <f t="shared" ca="1" si="21"/>
        <v>36</v>
      </c>
    </row>
    <row r="1390" spans="1:2">
      <c r="A1390" s="2" t="s">
        <v>251</v>
      </c>
      <c r="B1390" s="2">
        <f t="shared" ca="1" si="21"/>
        <v>675</v>
      </c>
    </row>
    <row r="1391" spans="1:2">
      <c r="A1391" s="2" t="s">
        <v>1641</v>
      </c>
      <c r="B1391" s="2">
        <f t="shared" ca="1" si="21"/>
        <v>36</v>
      </c>
    </row>
    <row r="1392" spans="1:2">
      <c r="A1392" s="2" t="s">
        <v>251</v>
      </c>
      <c r="B1392" s="2">
        <f t="shared" ca="1" si="21"/>
        <v>675</v>
      </c>
    </row>
    <row r="1393" spans="1:2">
      <c r="A1393" s="2" t="s">
        <v>290</v>
      </c>
      <c r="B1393" s="2">
        <f t="shared" ca="1" si="21"/>
        <v>7</v>
      </c>
    </row>
    <row r="1394" spans="1:2">
      <c r="A1394" s="2" t="s">
        <v>1641</v>
      </c>
      <c r="B1394" s="2">
        <f t="shared" ca="1" si="21"/>
        <v>36</v>
      </c>
    </row>
    <row r="1395" spans="1:2">
      <c r="A1395" s="2" t="s">
        <v>16</v>
      </c>
      <c r="B1395" s="2">
        <f t="shared" ca="1" si="21"/>
        <v>11</v>
      </c>
    </row>
    <row r="1396" spans="1:2">
      <c r="A1396" s="2" t="s">
        <v>251</v>
      </c>
      <c r="B1396" s="2">
        <f t="shared" ca="1" si="21"/>
        <v>675</v>
      </c>
    </row>
    <row r="1397" spans="1:2">
      <c r="A1397" s="2" t="s">
        <v>251</v>
      </c>
      <c r="B1397" s="2">
        <f t="shared" ca="1" si="21"/>
        <v>675</v>
      </c>
    </row>
    <row r="1398" spans="1:2">
      <c r="A1398" s="2" t="s">
        <v>10</v>
      </c>
      <c r="B1398" s="2">
        <f t="shared" ca="1" si="21"/>
        <v>98</v>
      </c>
    </row>
    <row r="1399" spans="1:2">
      <c r="A1399" s="2" t="s">
        <v>1641</v>
      </c>
      <c r="B1399" s="2">
        <f t="shared" ca="1" si="21"/>
        <v>36</v>
      </c>
    </row>
    <row r="1400" spans="1:2">
      <c r="A1400" s="2" t="s">
        <v>385</v>
      </c>
      <c r="B1400" s="2">
        <f t="shared" ca="1" si="21"/>
        <v>425</v>
      </c>
    </row>
    <row r="1401" spans="1:2">
      <c r="A1401" s="2" t="s">
        <v>251</v>
      </c>
      <c r="B1401" s="2">
        <f t="shared" ca="1" si="21"/>
        <v>675</v>
      </c>
    </row>
    <row r="1402" spans="1:2">
      <c r="A1402" s="2" t="s">
        <v>1641</v>
      </c>
      <c r="B1402" s="2">
        <f t="shared" ca="1" si="21"/>
        <v>36</v>
      </c>
    </row>
    <row r="1403" spans="1:2">
      <c r="A1403" s="2" t="s">
        <v>422</v>
      </c>
      <c r="B1403" s="2">
        <f t="shared" ca="1" si="21"/>
        <v>72</v>
      </c>
    </row>
    <row r="1404" spans="1:2">
      <c r="A1404" s="2" t="s">
        <v>1641</v>
      </c>
      <c r="B1404" s="2">
        <f t="shared" ca="1" si="21"/>
        <v>36</v>
      </c>
    </row>
    <row r="1405" spans="1:2">
      <c r="A1405" s="2" t="s">
        <v>102</v>
      </c>
      <c r="B1405" s="2">
        <f t="shared" ca="1" si="21"/>
        <v>17</v>
      </c>
    </row>
    <row r="1406" spans="1:2">
      <c r="A1406" s="2" t="s">
        <v>520</v>
      </c>
      <c r="B1406" s="2">
        <f t="shared" ca="1" si="21"/>
        <v>21</v>
      </c>
    </row>
    <row r="1407" spans="1:2">
      <c r="A1407" s="2" t="s">
        <v>241</v>
      </c>
      <c r="B1407" s="2">
        <f t="shared" ca="1" si="21"/>
        <v>189</v>
      </c>
    </row>
    <row r="1408" spans="1:2">
      <c r="A1408" s="2" t="s">
        <v>385</v>
      </c>
      <c r="B1408" s="2">
        <f t="shared" ca="1" si="21"/>
        <v>425</v>
      </c>
    </row>
    <row r="1409" spans="1:2">
      <c r="A1409" s="2" t="s">
        <v>6</v>
      </c>
      <c r="B1409" s="2">
        <f t="shared" ca="1" si="21"/>
        <v>216</v>
      </c>
    </row>
    <row r="1410" spans="1:2">
      <c r="A1410" s="2" t="s">
        <v>422</v>
      </c>
      <c r="B1410" s="2">
        <f t="shared" ca="1" si="21"/>
        <v>72</v>
      </c>
    </row>
    <row r="1411" spans="1:2">
      <c r="A1411" s="2" t="s">
        <v>251</v>
      </c>
      <c r="B1411" s="2">
        <f t="shared" ref="B1411:B1474" ca="1" si="22">COUNTIF($B$2:$B$3140,$B1411)</f>
        <v>675</v>
      </c>
    </row>
    <row r="1412" spans="1:2">
      <c r="A1412" s="2" t="s">
        <v>385</v>
      </c>
      <c r="B1412" s="2">
        <f t="shared" ca="1" si="22"/>
        <v>425</v>
      </c>
    </row>
    <row r="1413" spans="1:2">
      <c r="A1413" s="2" t="s">
        <v>251</v>
      </c>
      <c r="B1413" s="2">
        <f t="shared" ca="1" si="22"/>
        <v>675</v>
      </c>
    </row>
    <row r="1414" spans="1:2">
      <c r="A1414" s="2" t="s">
        <v>251</v>
      </c>
      <c r="B1414" s="2">
        <f t="shared" ca="1" si="22"/>
        <v>675</v>
      </c>
    </row>
    <row r="1415" spans="1:2">
      <c r="A1415" s="2" t="s">
        <v>251</v>
      </c>
      <c r="B1415" s="2">
        <f t="shared" ca="1" si="22"/>
        <v>675</v>
      </c>
    </row>
    <row r="1416" spans="1:2">
      <c r="A1416" s="2" t="s">
        <v>251</v>
      </c>
      <c r="B1416" s="2">
        <f t="shared" ca="1" si="22"/>
        <v>675</v>
      </c>
    </row>
    <row r="1417" spans="1:2">
      <c r="A1417" s="2" t="s">
        <v>1848</v>
      </c>
      <c r="B1417" s="2">
        <f t="shared" ca="1" si="22"/>
        <v>1</v>
      </c>
    </row>
    <row r="1418" spans="1:2">
      <c r="A1418" s="2" t="s">
        <v>241</v>
      </c>
      <c r="B1418" s="2">
        <f t="shared" ca="1" si="22"/>
        <v>189</v>
      </c>
    </row>
    <row r="1419" spans="1:2">
      <c r="A1419" s="2" t="s">
        <v>244</v>
      </c>
      <c r="B1419" s="2">
        <f t="shared" ca="1" si="22"/>
        <v>202</v>
      </c>
    </row>
    <row r="1420" spans="1:2">
      <c r="A1420" s="2" t="s">
        <v>241</v>
      </c>
      <c r="B1420" s="2">
        <f t="shared" ca="1" si="22"/>
        <v>189</v>
      </c>
    </row>
    <row r="1421" spans="1:2">
      <c r="A1421" s="2" t="s">
        <v>251</v>
      </c>
      <c r="B1421" s="2">
        <f t="shared" ca="1" si="22"/>
        <v>675</v>
      </c>
    </row>
    <row r="1422" spans="1:2">
      <c r="A1422" s="2" t="s">
        <v>251</v>
      </c>
      <c r="B1422" s="2">
        <f t="shared" ca="1" si="22"/>
        <v>675</v>
      </c>
    </row>
    <row r="1423" spans="1:2">
      <c r="A1423" s="2" t="s">
        <v>385</v>
      </c>
      <c r="B1423" s="2">
        <f t="shared" ca="1" si="22"/>
        <v>425</v>
      </c>
    </row>
    <row r="1424" spans="1:2">
      <c r="A1424" s="2" t="s">
        <v>251</v>
      </c>
      <c r="B1424" s="2">
        <f t="shared" ca="1" si="22"/>
        <v>675</v>
      </c>
    </row>
    <row r="1425" spans="1:2">
      <c r="A1425" s="2" t="s">
        <v>251</v>
      </c>
      <c r="B1425" s="2">
        <f t="shared" ca="1" si="22"/>
        <v>675</v>
      </c>
    </row>
    <row r="1426" spans="1:2">
      <c r="A1426" s="2" t="s">
        <v>251</v>
      </c>
      <c r="B1426" s="2">
        <f t="shared" ca="1" si="22"/>
        <v>675</v>
      </c>
    </row>
    <row r="1427" spans="1:2">
      <c r="A1427" s="2" t="s">
        <v>251</v>
      </c>
      <c r="B1427" s="2">
        <f t="shared" ca="1" si="22"/>
        <v>675</v>
      </c>
    </row>
    <row r="1428" spans="1:2">
      <c r="A1428" s="2" t="s">
        <v>385</v>
      </c>
      <c r="B1428" s="2">
        <f t="shared" ca="1" si="22"/>
        <v>425</v>
      </c>
    </row>
    <row r="1429" spans="1:2">
      <c r="A1429" s="2" t="s">
        <v>251</v>
      </c>
      <c r="B1429" s="2">
        <f t="shared" ca="1" si="22"/>
        <v>675</v>
      </c>
    </row>
    <row r="1430" spans="1:2">
      <c r="A1430" s="2" t="s">
        <v>251</v>
      </c>
      <c r="B1430" s="2">
        <f t="shared" ca="1" si="22"/>
        <v>675</v>
      </c>
    </row>
    <row r="1431" spans="1:2">
      <c r="A1431" s="2" t="s">
        <v>385</v>
      </c>
      <c r="B1431" s="2">
        <f t="shared" ca="1" si="22"/>
        <v>425</v>
      </c>
    </row>
    <row r="1432" spans="1:2">
      <c r="A1432" s="2" t="s">
        <v>385</v>
      </c>
      <c r="B1432" s="2">
        <f t="shared" ca="1" si="22"/>
        <v>425</v>
      </c>
    </row>
    <row r="1433" spans="1:2">
      <c r="A1433" s="2" t="s">
        <v>251</v>
      </c>
      <c r="B1433" s="2">
        <f t="shared" ca="1" si="22"/>
        <v>675</v>
      </c>
    </row>
    <row r="1434" spans="1:2">
      <c r="A1434" s="2" t="s">
        <v>520</v>
      </c>
      <c r="B1434" s="2">
        <f t="shared" ca="1" si="22"/>
        <v>21</v>
      </c>
    </row>
    <row r="1435" spans="1:2">
      <c r="A1435" s="2" t="s">
        <v>251</v>
      </c>
      <c r="B1435" s="2">
        <f t="shared" ca="1" si="22"/>
        <v>675</v>
      </c>
    </row>
    <row r="1436" spans="1:2">
      <c r="A1436" s="2" t="s">
        <v>385</v>
      </c>
      <c r="B1436" s="2">
        <f t="shared" ca="1" si="22"/>
        <v>425</v>
      </c>
    </row>
    <row r="1437" spans="1:2">
      <c r="A1437" s="2" t="s">
        <v>251</v>
      </c>
      <c r="B1437" s="2">
        <f t="shared" ca="1" si="22"/>
        <v>675</v>
      </c>
    </row>
    <row r="1438" spans="1:2">
      <c r="A1438" s="2" t="s">
        <v>385</v>
      </c>
      <c r="B1438" s="2">
        <f t="shared" ca="1" si="22"/>
        <v>425</v>
      </c>
    </row>
    <row r="1439" spans="1:2">
      <c r="A1439" s="2" t="s">
        <v>385</v>
      </c>
      <c r="B1439" s="2">
        <f t="shared" ca="1" si="22"/>
        <v>425</v>
      </c>
    </row>
    <row r="1440" spans="1:2">
      <c r="A1440" s="2" t="s">
        <v>382</v>
      </c>
      <c r="B1440" s="2">
        <f t="shared" ca="1" si="22"/>
        <v>7</v>
      </c>
    </row>
    <row r="1441" spans="1:2">
      <c r="A1441" s="2" t="s">
        <v>251</v>
      </c>
      <c r="B1441" s="2">
        <f t="shared" ca="1" si="22"/>
        <v>675</v>
      </c>
    </row>
    <row r="1442" spans="1:2">
      <c r="A1442" s="2" t="s">
        <v>385</v>
      </c>
      <c r="B1442" s="2">
        <f t="shared" ca="1" si="22"/>
        <v>425</v>
      </c>
    </row>
    <row r="1443" spans="1:2">
      <c r="A1443" s="2" t="s">
        <v>251</v>
      </c>
      <c r="B1443" s="2">
        <f t="shared" ca="1" si="22"/>
        <v>675</v>
      </c>
    </row>
    <row r="1444" spans="1:2">
      <c r="A1444" s="2" t="s">
        <v>251</v>
      </c>
      <c r="B1444" s="2">
        <f t="shared" ca="1" si="22"/>
        <v>675</v>
      </c>
    </row>
    <row r="1445" spans="1:2">
      <c r="A1445" s="2" t="s">
        <v>297</v>
      </c>
      <c r="B1445" s="2">
        <f t="shared" ca="1" si="22"/>
        <v>36</v>
      </c>
    </row>
    <row r="1446" spans="1:2">
      <c r="A1446" s="2" t="s">
        <v>1387</v>
      </c>
      <c r="B1446" s="2">
        <f t="shared" ca="1" si="22"/>
        <v>16</v>
      </c>
    </row>
    <row r="1447" spans="1:2">
      <c r="A1447" s="2" t="s">
        <v>251</v>
      </c>
      <c r="B1447" s="2">
        <f t="shared" ca="1" si="22"/>
        <v>675</v>
      </c>
    </row>
    <row r="1448" spans="1:2">
      <c r="A1448" s="2" t="s">
        <v>385</v>
      </c>
      <c r="B1448" s="2">
        <f t="shared" ca="1" si="22"/>
        <v>425</v>
      </c>
    </row>
    <row r="1449" spans="1:2">
      <c r="A1449" s="2" t="s">
        <v>385</v>
      </c>
      <c r="B1449" s="2">
        <f t="shared" ca="1" si="22"/>
        <v>425</v>
      </c>
    </row>
    <row r="1450" spans="1:2">
      <c r="A1450" s="2" t="s">
        <v>385</v>
      </c>
      <c r="B1450" s="2">
        <f t="shared" ca="1" si="22"/>
        <v>425</v>
      </c>
    </row>
    <row r="1451" spans="1:2">
      <c r="A1451" s="2" t="s">
        <v>251</v>
      </c>
      <c r="B1451" s="2">
        <f t="shared" ca="1" si="22"/>
        <v>675</v>
      </c>
    </row>
    <row r="1452" spans="1:2">
      <c r="A1452" s="2" t="s">
        <v>251</v>
      </c>
      <c r="B1452" s="2">
        <f t="shared" ca="1" si="22"/>
        <v>675</v>
      </c>
    </row>
    <row r="1453" spans="1:2">
      <c r="A1453" s="2" t="s">
        <v>422</v>
      </c>
      <c r="B1453" s="2">
        <f t="shared" ca="1" si="22"/>
        <v>72</v>
      </c>
    </row>
    <row r="1454" spans="1:2">
      <c r="A1454" s="2" t="s">
        <v>385</v>
      </c>
      <c r="B1454" s="2">
        <f t="shared" ca="1" si="22"/>
        <v>425</v>
      </c>
    </row>
    <row r="1455" spans="1:2">
      <c r="A1455" s="2" t="s">
        <v>385</v>
      </c>
      <c r="B1455" s="2">
        <f t="shared" ca="1" si="22"/>
        <v>425</v>
      </c>
    </row>
    <row r="1456" spans="1:2">
      <c r="A1456" s="2" t="s">
        <v>244</v>
      </c>
      <c r="B1456" s="2">
        <f t="shared" ca="1" si="22"/>
        <v>202</v>
      </c>
    </row>
    <row r="1457" spans="1:2">
      <c r="A1457" s="2" t="s">
        <v>241</v>
      </c>
      <c r="B1457" s="2">
        <f t="shared" ca="1" si="22"/>
        <v>189</v>
      </c>
    </row>
    <row r="1458" spans="1:2">
      <c r="A1458" s="2" t="s">
        <v>251</v>
      </c>
      <c r="B1458" s="2">
        <f t="shared" ca="1" si="22"/>
        <v>675</v>
      </c>
    </row>
    <row r="1459" spans="1:2">
      <c r="A1459" s="2" t="s">
        <v>251</v>
      </c>
      <c r="B1459" s="2">
        <f t="shared" ca="1" si="22"/>
        <v>675</v>
      </c>
    </row>
    <row r="1460" spans="1:2">
      <c r="A1460" s="2" t="s">
        <v>385</v>
      </c>
      <c r="B1460" s="2">
        <f t="shared" ca="1" si="22"/>
        <v>425</v>
      </c>
    </row>
    <row r="1461" spans="1:2">
      <c r="A1461" s="2" t="s">
        <v>422</v>
      </c>
      <c r="B1461" s="2">
        <f t="shared" ca="1" si="22"/>
        <v>72</v>
      </c>
    </row>
    <row r="1462" spans="1:2">
      <c r="A1462" s="2" t="s">
        <v>251</v>
      </c>
      <c r="B1462" s="2">
        <f t="shared" ca="1" si="22"/>
        <v>675</v>
      </c>
    </row>
    <row r="1463" spans="1:2">
      <c r="A1463" s="2" t="s">
        <v>251</v>
      </c>
      <c r="B1463" s="2">
        <f t="shared" ca="1" si="22"/>
        <v>675</v>
      </c>
    </row>
    <row r="1464" spans="1:2">
      <c r="A1464" s="2" t="s">
        <v>385</v>
      </c>
      <c r="B1464" s="2">
        <f t="shared" ca="1" si="22"/>
        <v>425</v>
      </c>
    </row>
    <row r="1465" spans="1:2">
      <c r="A1465" s="2" t="s">
        <v>385</v>
      </c>
      <c r="B1465" s="2">
        <f t="shared" ca="1" si="22"/>
        <v>425</v>
      </c>
    </row>
    <row r="1466" spans="1:2">
      <c r="A1466" s="2" t="s">
        <v>251</v>
      </c>
      <c r="B1466" s="2">
        <f t="shared" ca="1" si="22"/>
        <v>675</v>
      </c>
    </row>
    <row r="1467" spans="1:2">
      <c r="A1467" s="2" t="s">
        <v>422</v>
      </c>
      <c r="B1467" s="2">
        <f t="shared" ca="1" si="22"/>
        <v>72</v>
      </c>
    </row>
    <row r="1468" spans="1:2">
      <c r="A1468" s="2" t="s">
        <v>251</v>
      </c>
      <c r="B1468" s="2">
        <f t="shared" ca="1" si="22"/>
        <v>675</v>
      </c>
    </row>
    <row r="1469" spans="1:2">
      <c r="A1469" s="2" t="s">
        <v>251</v>
      </c>
      <c r="B1469" s="2">
        <f t="shared" ca="1" si="22"/>
        <v>675</v>
      </c>
    </row>
    <row r="1470" spans="1:2">
      <c r="A1470" s="2" t="s">
        <v>241</v>
      </c>
      <c r="B1470" s="2">
        <f t="shared" ca="1" si="22"/>
        <v>189</v>
      </c>
    </row>
    <row r="1471" spans="1:2">
      <c r="A1471" s="2" t="s">
        <v>251</v>
      </c>
      <c r="B1471" s="2">
        <f t="shared" ca="1" si="22"/>
        <v>675</v>
      </c>
    </row>
    <row r="1472" spans="1:2">
      <c r="A1472" s="2" t="s">
        <v>251</v>
      </c>
      <c r="B1472" s="2">
        <f t="shared" ca="1" si="22"/>
        <v>675</v>
      </c>
    </row>
    <row r="1473" spans="1:2">
      <c r="A1473" s="2" t="s">
        <v>251</v>
      </c>
      <c r="B1473" s="2">
        <f t="shared" ca="1" si="22"/>
        <v>675</v>
      </c>
    </row>
    <row r="1474" spans="1:2">
      <c r="A1474" s="2" t="s">
        <v>251</v>
      </c>
      <c r="B1474" s="2">
        <f t="shared" ca="1" si="22"/>
        <v>675</v>
      </c>
    </row>
    <row r="1475" spans="1:2">
      <c r="A1475" s="2" t="s">
        <v>251</v>
      </c>
      <c r="B1475" s="2">
        <f t="shared" ref="B1475:B1538" ca="1" si="23">COUNTIF($B$2:$B$3140,$B1475)</f>
        <v>675</v>
      </c>
    </row>
    <row r="1476" spans="1:2">
      <c r="A1476" s="2" t="s">
        <v>385</v>
      </c>
      <c r="B1476" s="2">
        <f t="shared" ca="1" si="23"/>
        <v>425</v>
      </c>
    </row>
    <row r="1477" spans="1:2">
      <c r="A1477" s="2" t="s">
        <v>244</v>
      </c>
      <c r="B1477" s="2">
        <f t="shared" ca="1" si="23"/>
        <v>202</v>
      </c>
    </row>
    <row r="1478" spans="1:2">
      <c r="A1478" s="2" t="s">
        <v>241</v>
      </c>
      <c r="B1478" s="2">
        <f t="shared" ca="1" si="23"/>
        <v>189</v>
      </c>
    </row>
    <row r="1479" spans="1:2">
      <c r="A1479" s="2" t="s">
        <v>251</v>
      </c>
      <c r="B1479" s="2">
        <f t="shared" ca="1" si="23"/>
        <v>675</v>
      </c>
    </row>
    <row r="1480" spans="1:2">
      <c r="A1480" s="2" t="s">
        <v>251</v>
      </c>
      <c r="B1480" s="2">
        <f t="shared" ca="1" si="23"/>
        <v>675</v>
      </c>
    </row>
    <row r="1481" spans="1:2">
      <c r="A1481" s="2" t="s">
        <v>385</v>
      </c>
      <c r="B1481" s="2">
        <f t="shared" ca="1" si="23"/>
        <v>425</v>
      </c>
    </row>
    <row r="1482" spans="1:2">
      <c r="A1482" s="2" t="s">
        <v>251</v>
      </c>
      <c r="B1482" s="2">
        <f t="shared" ca="1" si="23"/>
        <v>675</v>
      </c>
    </row>
    <row r="1483" spans="1:2">
      <c r="A1483" s="2" t="s">
        <v>385</v>
      </c>
      <c r="B1483" s="2">
        <f t="shared" ca="1" si="23"/>
        <v>425</v>
      </c>
    </row>
    <row r="1484" spans="1:2">
      <c r="A1484" s="2" t="s">
        <v>251</v>
      </c>
      <c r="B1484" s="2">
        <f t="shared" ca="1" si="23"/>
        <v>675</v>
      </c>
    </row>
    <row r="1485" spans="1:2">
      <c r="A1485" s="2" t="s">
        <v>251</v>
      </c>
      <c r="B1485" s="2">
        <f t="shared" ca="1" si="23"/>
        <v>675</v>
      </c>
    </row>
    <row r="1486" spans="1:2">
      <c r="A1486" s="2" t="s">
        <v>251</v>
      </c>
      <c r="B1486" s="2">
        <f t="shared" ca="1" si="23"/>
        <v>675</v>
      </c>
    </row>
    <row r="1487" spans="1:2">
      <c r="A1487" s="2" t="s">
        <v>251</v>
      </c>
      <c r="B1487" s="2">
        <f t="shared" ca="1" si="23"/>
        <v>675</v>
      </c>
    </row>
    <row r="1488" spans="1:2">
      <c r="A1488" s="2" t="s">
        <v>422</v>
      </c>
      <c r="B1488" s="2">
        <f t="shared" ca="1" si="23"/>
        <v>72</v>
      </c>
    </row>
    <row r="1489" spans="1:2">
      <c r="A1489" s="2" t="s">
        <v>6</v>
      </c>
      <c r="B1489" s="2">
        <f t="shared" ca="1" si="23"/>
        <v>216</v>
      </c>
    </row>
    <row r="1490" spans="1:2">
      <c r="A1490" s="2" t="s">
        <v>251</v>
      </c>
      <c r="B1490" s="2">
        <f t="shared" ca="1" si="23"/>
        <v>675</v>
      </c>
    </row>
    <row r="1491" spans="1:2">
      <c r="A1491" s="2" t="s">
        <v>251</v>
      </c>
      <c r="B1491" s="2">
        <f t="shared" ca="1" si="23"/>
        <v>675</v>
      </c>
    </row>
    <row r="1492" spans="1:2">
      <c r="A1492" s="2" t="s">
        <v>251</v>
      </c>
      <c r="B1492" s="2">
        <f t="shared" ca="1" si="23"/>
        <v>675</v>
      </c>
    </row>
    <row r="1493" spans="1:2">
      <c r="A1493" s="2" t="s">
        <v>251</v>
      </c>
      <c r="B1493" s="2">
        <f t="shared" ca="1" si="23"/>
        <v>675</v>
      </c>
    </row>
    <row r="1494" spans="1:2">
      <c r="A1494" s="2" t="s">
        <v>251</v>
      </c>
      <c r="B1494" s="2">
        <f t="shared" ca="1" si="23"/>
        <v>675</v>
      </c>
    </row>
    <row r="1495" spans="1:2">
      <c r="A1495" s="2" t="s">
        <v>251</v>
      </c>
      <c r="B1495" s="2">
        <f t="shared" ca="1" si="23"/>
        <v>675</v>
      </c>
    </row>
    <row r="1496" spans="1:2">
      <c r="A1496" s="2" t="s">
        <v>251</v>
      </c>
      <c r="B1496" s="2">
        <f t="shared" ca="1" si="23"/>
        <v>675</v>
      </c>
    </row>
    <row r="1497" spans="1:2">
      <c r="A1497" s="2" t="s">
        <v>385</v>
      </c>
      <c r="B1497" s="2">
        <f t="shared" ca="1" si="23"/>
        <v>425</v>
      </c>
    </row>
    <row r="1498" spans="1:2">
      <c r="A1498" s="2" t="s">
        <v>361</v>
      </c>
      <c r="B1498" s="2">
        <f t="shared" ca="1" si="23"/>
        <v>4</v>
      </c>
    </row>
    <row r="1499" spans="1:2">
      <c r="A1499" s="2" t="s">
        <v>251</v>
      </c>
      <c r="B1499" s="2">
        <f t="shared" ca="1" si="23"/>
        <v>675</v>
      </c>
    </row>
    <row r="1500" spans="1:2">
      <c r="A1500" s="2" t="s">
        <v>251</v>
      </c>
      <c r="B1500" s="2">
        <f t="shared" ca="1" si="23"/>
        <v>675</v>
      </c>
    </row>
    <row r="1501" spans="1:2">
      <c r="A1501" s="2" t="s">
        <v>1387</v>
      </c>
      <c r="B1501" s="2">
        <f t="shared" ca="1" si="23"/>
        <v>16</v>
      </c>
    </row>
    <row r="1502" spans="1:2">
      <c r="A1502" s="2" t="s">
        <v>385</v>
      </c>
      <c r="B1502" s="2">
        <f t="shared" ca="1" si="23"/>
        <v>425</v>
      </c>
    </row>
    <row r="1503" spans="1:2">
      <c r="A1503" s="2" t="s">
        <v>385</v>
      </c>
      <c r="B1503" s="2">
        <f t="shared" ca="1" si="23"/>
        <v>425</v>
      </c>
    </row>
    <row r="1504" spans="1:2">
      <c r="A1504" s="2" t="s">
        <v>244</v>
      </c>
      <c r="B1504" s="2">
        <f t="shared" ca="1" si="23"/>
        <v>202</v>
      </c>
    </row>
    <row r="1505" spans="1:2">
      <c r="A1505" s="2" t="s">
        <v>251</v>
      </c>
      <c r="B1505" s="2">
        <f t="shared" ca="1" si="23"/>
        <v>675</v>
      </c>
    </row>
    <row r="1506" spans="1:2">
      <c r="A1506" s="2" t="s">
        <v>911</v>
      </c>
      <c r="B1506" s="2">
        <f t="shared" ca="1" si="23"/>
        <v>34</v>
      </c>
    </row>
    <row r="1507" spans="1:2">
      <c r="A1507" s="2" t="s">
        <v>251</v>
      </c>
      <c r="B1507" s="2">
        <f t="shared" ca="1" si="23"/>
        <v>675</v>
      </c>
    </row>
    <row r="1508" spans="1:2">
      <c r="A1508" s="2" t="s">
        <v>385</v>
      </c>
      <c r="B1508" s="2">
        <f t="shared" ca="1" si="23"/>
        <v>425</v>
      </c>
    </row>
    <row r="1509" spans="1:2">
      <c r="A1509" s="2" t="s">
        <v>385</v>
      </c>
      <c r="B1509" s="2">
        <f t="shared" ca="1" si="23"/>
        <v>425</v>
      </c>
    </row>
    <row r="1510" spans="1:2">
      <c r="A1510" s="2" t="s">
        <v>422</v>
      </c>
      <c r="B1510" s="2">
        <f t="shared" ca="1" si="23"/>
        <v>72</v>
      </c>
    </row>
    <row r="1511" spans="1:2">
      <c r="A1511" s="2" t="s">
        <v>1985</v>
      </c>
      <c r="B1511" s="2">
        <f t="shared" ca="1" si="23"/>
        <v>9</v>
      </c>
    </row>
    <row r="1512" spans="1:2">
      <c r="A1512" s="2" t="s">
        <v>251</v>
      </c>
      <c r="B1512" s="2">
        <f t="shared" ca="1" si="23"/>
        <v>675</v>
      </c>
    </row>
    <row r="1513" spans="1:2">
      <c r="A1513" s="2" t="s">
        <v>385</v>
      </c>
      <c r="B1513" s="2">
        <f t="shared" ca="1" si="23"/>
        <v>425</v>
      </c>
    </row>
    <row r="1514" spans="1:2">
      <c r="A1514" s="2" t="s">
        <v>251</v>
      </c>
      <c r="B1514" s="2">
        <f t="shared" ca="1" si="23"/>
        <v>675</v>
      </c>
    </row>
    <row r="1515" spans="1:2">
      <c r="A1515" s="2" t="s">
        <v>251</v>
      </c>
      <c r="B1515" s="2">
        <f t="shared" ca="1" si="23"/>
        <v>675</v>
      </c>
    </row>
    <row r="1516" spans="1:2">
      <c r="A1516" s="2" t="s">
        <v>241</v>
      </c>
      <c r="B1516" s="2">
        <f t="shared" ca="1" si="23"/>
        <v>189</v>
      </c>
    </row>
    <row r="1517" spans="1:2">
      <c r="A1517" s="2" t="s">
        <v>241</v>
      </c>
      <c r="B1517" s="2">
        <f t="shared" ca="1" si="23"/>
        <v>189</v>
      </c>
    </row>
    <row r="1518" spans="1:2">
      <c r="A1518" s="2" t="s">
        <v>385</v>
      </c>
      <c r="B1518" s="2">
        <f t="shared" ca="1" si="23"/>
        <v>425</v>
      </c>
    </row>
    <row r="1519" spans="1:2">
      <c r="A1519" s="2" t="s">
        <v>251</v>
      </c>
      <c r="B1519" s="2">
        <f t="shared" ca="1" si="23"/>
        <v>675</v>
      </c>
    </row>
    <row r="1520" spans="1:2">
      <c r="A1520" s="2" t="s">
        <v>251</v>
      </c>
      <c r="B1520" s="2">
        <f t="shared" ca="1" si="23"/>
        <v>675</v>
      </c>
    </row>
    <row r="1521" spans="1:2">
      <c r="A1521" s="2" t="s">
        <v>244</v>
      </c>
      <c r="B1521" s="2">
        <f t="shared" ca="1" si="23"/>
        <v>202</v>
      </c>
    </row>
    <row r="1522" spans="1:2">
      <c r="A1522" s="2" t="s">
        <v>422</v>
      </c>
      <c r="B1522" s="2">
        <f t="shared" ca="1" si="23"/>
        <v>72</v>
      </c>
    </row>
    <row r="1523" spans="1:2">
      <c r="A1523" s="2" t="s">
        <v>251</v>
      </c>
      <c r="B1523" s="2">
        <f t="shared" ca="1" si="23"/>
        <v>675</v>
      </c>
    </row>
    <row r="1524" spans="1:2">
      <c r="A1524" s="2" t="s">
        <v>251</v>
      </c>
      <c r="B1524" s="2">
        <f t="shared" ca="1" si="23"/>
        <v>675</v>
      </c>
    </row>
    <row r="1525" spans="1:2">
      <c r="A1525" s="2" t="s">
        <v>251</v>
      </c>
      <c r="B1525" s="2">
        <f t="shared" ca="1" si="23"/>
        <v>675</v>
      </c>
    </row>
    <row r="1526" spans="1:2">
      <c r="A1526" s="2" t="s">
        <v>422</v>
      </c>
      <c r="B1526" s="2">
        <f t="shared" ca="1" si="23"/>
        <v>72</v>
      </c>
    </row>
    <row r="1527" spans="1:2">
      <c r="A1527" s="2" t="s">
        <v>251</v>
      </c>
      <c r="B1527" s="2">
        <f t="shared" ca="1" si="23"/>
        <v>675</v>
      </c>
    </row>
    <row r="1528" spans="1:2">
      <c r="A1528" s="2" t="s">
        <v>251</v>
      </c>
      <c r="B1528" s="2">
        <f t="shared" ca="1" si="23"/>
        <v>675</v>
      </c>
    </row>
    <row r="1529" spans="1:2">
      <c r="A1529" s="2" t="s">
        <v>251</v>
      </c>
      <c r="B1529" s="2">
        <f t="shared" ca="1" si="23"/>
        <v>675</v>
      </c>
    </row>
    <row r="1530" spans="1:2">
      <c r="A1530" s="2" t="s">
        <v>251</v>
      </c>
      <c r="B1530" s="2">
        <f t="shared" ca="1" si="23"/>
        <v>675</v>
      </c>
    </row>
    <row r="1531" spans="1:2">
      <c r="A1531" s="2" t="s">
        <v>409</v>
      </c>
      <c r="B1531" s="2">
        <f t="shared" ca="1" si="23"/>
        <v>32</v>
      </c>
    </row>
    <row r="1532" spans="1:2">
      <c r="A1532" s="2" t="s">
        <v>2008</v>
      </c>
      <c r="B1532" s="2">
        <f t="shared" ca="1" si="23"/>
        <v>7</v>
      </c>
    </row>
    <row r="1533" spans="1:2">
      <c r="A1533" s="2" t="s">
        <v>251</v>
      </c>
      <c r="B1533" s="2">
        <f t="shared" ca="1" si="23"/>
        <v>675</v>
      </c>
    </row>
    <row r="1534" spans="1:2">
      <c r="A1534" s="2" t="s">
        <v>251</v>
      </c>
      <c r="B1534" s="2">
        <f t="shared" ca="1" si="23"/>
        <v>675</v>
      </c>
    </row>
    <row r="1535" spans="1:2">
      <c r="A1535" s="2" t="s">
        <v>2008</v>
      </c>
      <c r="B1535" s="2">
        <f t="shared" ca="1" si="23"/>
        <v>7</v>
      </c>
    </row>
    <row r="1536" spans="1:2">
      <c r="A1536" s="2" t="s">
        <v>251</v>
      </c>
      <c r="B1536" s="2">
        <f t="shared" ca="1" si="23"/>
        <v>675</v>
      </c>
    </row>
    <row r="1537" spans="1:2">
      <c r="A1537" s="2" t="s">
        <v>702</v>
      </c>
      <c r="B1537" s="2">
        <f t="shared" ca="1" si="23"/>
        <v>30</v>
      </c>
    </row>
    <row r="1538" spans="1:2">
      <c r="A1538" s="2" t="s">
        <v>1387</v>
      </c>
      <c r="B1538" s="2">
        <f t="shared" ca="1" si="23"/>
        <v>16</v>
      </c>
    </row>
    <row r="1539" spans="1:2">
      <c r="A1539" s="2" t="s">
        <v>251</v>
      </c>
      <c r="B1539" s="2">
        <f t="shared" ref="B1539:B1602" ca="1" si="24">COUNTIF($B$2:$B$3140,$B1539)</f>
        <v>675</v>
      </c>
    </row>
    <row r="1540" spans="1:2">
      <c r="A1540" s="2" t="s">
        <v>385</v>
      </c>
      <c r="B1540" s="2">
        <f t="shared" ca="1" si="24"/>
        <v>425</v>
      </c>
    </row>
    <row r="1541" spans="1:2">
      <c r="A1541" s="2" t="s">
        <v>244</v>
      </c>
      <c r="B1541" s="2">
        <f t="shared" ca="1" si="24"/>
        <v>202</v>
      </c>
    </row>
    <row r="1542" spans="1:2">
      <c r="A1542" s="2" t="s">
        <v>251</v>
      </c>
      <c r="B1542" s="2">
        <f t="shared" ca="1" si="24"/>
        <v>675</v>
      </c>
    </row>
    <row r="1543" spans="1:2">
      <c r="A1543" s="2" t="s">
        <v>251</v>
      </c>
      <c r="B1543" s="2">
        <f t="shared" ca="1" si="24"/>
        <v>675</v>
      </c>
    </row>
    <row r="1544" spans="1:2">
      <c r="A1544" s="2" t="s">
        <v>251</v>
      </c>
      <c r="B1544" s="2">
        <f t="shared" ca="1" si="24"/>
        <v>675</v>
      </c>
    </row>
    <row r="1545" spans="1:2">
      <c r="A1545" s="2" t="s">
        <v>385</v>
      </c>
      <c r="B1545" s="2">
        <f t="shared" ca="1" si="24"/>
        <v>425</v>
      </c>
    </row>
    <row r="1546" spans="1:2">
      <c r="A1546" s="2" t="s">
        <v>251</v>
      </c>
      <c r="B1546" s="2">
        <f t="shared" ca="1" si="24"/>
        <v>675</v>
      </c>
    </row>
    <row r="1547" spans="1:2">
      <c r="A1547" s="2" t="s">
        <v>385</v>
      </c>
      <c r="B1547" s="2">
        <f t="shared" ca="1" si="24"/>
        <v>425</v>
      </c>
    </row>
    <row r="1548" spans="1:2">
      <c r="A1548" s="2" t="s">
        <v>251</v>
      </c>
      <c r="B1548" s="2">
        <f t="shared" ca="1" si="24"/>
        <v>675</v>
      </c>
    </row>
    <row r="1549" spans="1:2">
      <c r="A1549" s="2" t="s">
        <v>251</v>
      </c>
      <c r="B1549" s="2">
        <f t="shared" ca="1" si="24"/>
        <v>675</v>
      </c>
    </row>
    <row r="1550" spans="1:2">
      <c r="A1550" s="2" t="s">
        <v>251</v>
      </c>
      <c r="B1550" s="2">
        <f t="shared" ca="1" si="24"/>
        <v>675</v>
      </c>
    </row>
    <row r="1551" spans="1:2">
      <c r="A1551" s="2" t="s">
        <v>251</v>
      </c>
      <c r="B1551" s="2">
        <f t="shared" ca="1" si="24"/>
        <v>675</v>
      </c>
    </row>
    <row r="1552" spans="1:2">
      <c r="A1552" s="2" t="s">
        <v>241</v>
      </c>
      <c r="B1552" s="2">
        <f t="shared" ca="1" si="24"/>
        <v>189</v>
      </c>
    </row>
    <row r="1553" spans="1:2">
      <c r="A1553" s="2" t="s">
        <v>251</v>
      </c>
      <c r="B1553" s="2">
        <f t="shared" ca="1" si="24"/>
        <v>675</v>
      </c>
    </row>
    <row r="1554" spans="1:2">
      <c r="A1554" s="2" t="s">
        <v>251</v>
      </c>
      <c r="B1554" s="2">
        <f t="shared" ca="1" si="24"/>
        <v>675</v>
      </c>
    </row>
    <row r="1555" spans="1:2">
      <c r="A1555" s="2" t="s">
        <v>251</v>
      </c>
      <c r="B1555" s="2">
        <f t="shared" ca="1" si="24"/>
        <v>675</v>
      </c>
    </row>
    <row r="1556" spans="1:2">
      <c r="A1556" s="2" t="s">
        <v>385</v>
      </c>
      <c r="B1556" s="2">
        <f t="shared" ca="1" si="24"/>
        <v>425</v>
      </c>
    </row>
    <row r="1557" spans="1:2">
      <c r="A1557" s="2" t="s">
        <v>251</v>
      </c>
      <c r="B1557" s="2">
        <f t="shared" ca="1" si="24"/>
        <v>675</v>
      </c>
    </row>
    <row r="1558" spans="1:2">
      <c r="A1558" s="2" t="s">
        <v>251</v>
      </c>
      <c r="B1558" s="2">
        <f t="shared" ca="1" si="24"/>
        <v>675</v>
      </c>
    </row>
    <row r="1559" spans="1:2">
      <c r="A1559" s="2" t="s">
        <v>251</v>
      </c>
      <c r="B1559" s="2">
        <f t="shared" ca="1" si="24"/>
        <v>675</v>
      </c>
    </row>
    <row r="1560" spans="1:2">
      <c r="A1560" s="2" t="s">
        <v>251</v>
      </c>
      <c r="B1560" s="2">
        <f t="shared" ca="1" si="24"/>
        <v>675</v>
      </c>
    </row>
    <row r="1561" spans="1:2">
      <c r="A1561" s="2" t="s">
        <v>251</v>
      </c>
      <c r="B1561" s="2">
        <f t="shared" ca="1" si="24"/>
        <v>675</v>
      </c>
    </row>
    <row r="1562" spans="1:2">
      <c r="A1562" s="2" t="s">
        <v>251</v>
      </c>
      <c r="B1562" s="2">
        <f t="shared" ca="1" si="24"/>
        <v>675</v>
      </c>
    </row>
    <row r="1563" spans="1:2">
      <c r="A1563" s="2" t="s">
        <v>244</v>
      </c>
      <c r="B1563" s="2">
        <f t="shared" ca="1" si="24"/>
        <v>202</v>
      </c>
    </row>
    <row r="1564" spans="1:2">
      <c r="A1564" s="2" t="s">
        <v>251</v>
      </c>
      <c r="B1564" s="2">
        <f t="shared" ca="1" si="24"/>
        <v>675</v>
      </c>
    </row>
    <row r="1565" spans="1:2">
      <c r="A1565" s="2" t="s">
        <v>251</v>
      </c>
      <c r="B1565" s="2">
        <f t="shared" ca="1" si="24"/>
        <v>675</v>
      </c>
    </row>
    <row r="1566" spans="1:2">
      <c r="A1566" s="2" t="s">
        <v>702</v>
      </c>
      <c r="B1566" s="2">
        <f t="shared" ca="1" si="24"/>
        <v>30</v>
      </c>
    </row>
    <row r="1567" spans="1:2">
      <c r="A1567" s="2" t="s">
        <v>385</v>
      </c>
      <c r="B1567" s="2">
        <f t="shared" ca="1" si="24"/>
        <v>425</v>
      </c>
    </row>
    <row r="1568" spans="1:2">
      <c r="A1568" s="2" t="s">
        <v>251</v>
      </c>
      <c r="B1568" s="2">
        <f t="shared" ca="1" si="24"/>
        <v>675</v>
      </c>
    </row>
    <row r="1569" spans="1:2">
      <c r="A1569" s="2" t="s">
        <v>251</v>
      </c>
      <c r="B1569" s="2">
        <f t="shared" ca="1" si="24"/>
        <v>675</v>
      </c>
    </row>
    <row r="1570" spans="1:2">
      <c r="A1570" s="2" t="s">
        <v>251</v>
      </c>
      <c r="B1570" s="2">
        <f t="shared" ca="1" si="24"/>
        <v>675</v>
      </c>
    </row>
    <row r="1571" spans="1:2">
      <c r="A1571" s="2" t="s">
        <v>702</v>
      </c>
      <c r="B1571" s="2">
        <f t="shared" ca="1" si="24"/>
        <v>30</v>
      </c>
    </row>
    <row r="1572" spans="1:2">
      <c r="A1572" s="2" t="s">
        <v>1387</v>
      </c>
      <c r="B1572" s="2">
        <f t="shared" ca="1" si="24"/>
        <v>16</v>
      </c>
    </row>
    <row r="1573" spans="1:2">
      <c r="A1573" s="2" t="s">
        <v>251</v>
      </c>
      <c r="B1573" s="2">
        <f t="shared" ca="1" si="24"/>
        <v>675</v>
      </c>
    </row>
    <row r="1574" spans="1:2">
      <c r="A1574" s="2" t="s">
        <v>251</v>
      </c>
      <c r="B1574" s="2">
        <f t="shared" ca="1" si="24"/>
        <v>675</v>
      </c>
    </row>
    <row r="1575" spans="1:2">
      <c r="A1575" s="2" t="s">
        <v>251</v>
      </c>
      <c r="B1575" s="2">
        <f t="shared" ca="1" si="24"/>
        <v>675</v>
      </c>
    </row>
    <row r="1576" spans="1:2">
      <c r="A1576" s="2" t="s">
        <v>385</v>
      </c>
      <c r="B1576" s="2">
        <f t="shared" ca="1" si="24"/>
        <v>425</v>
      </c>
    </row>
    <row r="1577" spans="1:2">
      <c r="A1577" s="2" t="s">
        <v>251</v>
      </c>
      <c r="B1577" s="2">
        <f t="shared" ca="1" si="24"/>
        <v>675</v>
      </c>
    </row>
    <row r="1578" spans="1:2">
      <c r="A1578" s="2" t="s">
        <v>251</v>
      </c>
      <c r="B1578" s="2">
        <f t="shared" ca="1" si="24"/>
        <v>675</v>
      </c>
    </row>
    <row r="1579" spans="1:2">
      <c r="A1579" s="2" t="s">
        <v>251</v>
      </c>
      <c r="B1579" s="2">
        <f t="shared" ca="1" si="24"/>
        <v>675</v>
      </c>
    </row>
    <row r="1580" spans="1:2">
      <c r="A1580" s="2" t="s">
        <v>241</v>
      </c>
      <c r="B1580" s="2">
        <f t="shared" ca="1" si="24"/>
        <v>189</v>
      </c>
    </row>
    <row r="1581" spans="1:2">
      <c r="A1581" s="2" t="s">
        <v>385</v>
      </c>
      <c r="B1581" s="2">
        <f t="shared" ca="1" si="24"/>
        <v>425</v>
      </c>
    </row>
    <row r="1582" spans="1:2">
      <c r="A1582" s="2" t="s">
        <v>422</v>
      </c>
      <c r="B1582" s="2">
        <f t="shared" ca="1" si="24"/>
        <v>72</v>
      </c>
    </row>
    <row r="1583" spans="1:2">
      <c r="A1583" s="2" t="s">
        <v>251</v>
      </c>
      <c r="B1583" s="2">
        <f t="shared" ca="1" si="24"/>
        <v>675</v>
      </c>
    </row>
    <row r="1584" spans="1:2">
      <c r="A1584" s="2" t="s">
        <v>702</v>
      </c>
      <c r="B1584" s="2">
        <f t="shared" ca="1" si="24"/>
        <v>30</v>
      </c>
    </row>
    <row r="1585" spans="1:2">
      <c r="A1585" s="2" t="s">
        <v>637</v>
      </c>
      <c r="B1585" s="2">
        <f t="shared" ca="1" si="24"/>
        <v>2</v>
      </c>
    </row>
    <row r="1586" spans="1:2">
      <c r="A1586" s="2" t="s">
        <v>251</v>
      </c>
      <c r="B1586" s="2">
        <f t="shared" ca="1" si="24"/>
        <v>675</v>
      </c>
    </row>
    <row r="1587" spans="1:2">
      <c r="A1587" s="2" t="s">
        <v>385</v>
      </c>
      <c r="B1587" s="2">
        <f t="shared" ca="1" si="24"/>
        <v>425</v>
      </c>
    </row>
    <row r="1588" spans="1:2">
      <c r="A1588" s="2" t="s">
        <v>422</v>
      </c>
      <c r="B1588" s="2">
        <f t="shared" ca="1" si="24"/>
        <v>72</v>
      </c>
    </row>
    <row r="1589" spans="1:2">
      <c r="A1589" s="2" t="s">
        <v>251</v>
      </c>
      <c r="B1589" s="2">
        <f t="shared" ca="1" si="24"/>
        <v>675</v>
      </c>
    </row>
    <row r="1590" spans="1:2">
      <c r="A1590" s="2" t="s">
        <v>251</v>
      </c>
      <c r="B1590" s="2">
        <f t="shared" ca="1" si="24"/>
        <v>675</v>
      </c>
    </row>
    <row r="1591" spans="1:2">
      <c r="A1591" s="2" t="s">
        <v>251</v>
      </c>
      <c r="B1591" s="2">
        <f t="shared" ca="1" si="24"/>
        <v>675</v>
      </c>
    </row>
    <row r="1592" spans="1:2">
      <c r="A1592" s="2" t="s">
        <v>422</v>
      </c>
      <c r="B1592" s="2">
        <f t="shared" ca="1" si="24"/>
        <v>72</v>
      </c>
    </row>
    <row r="1593" spans="1:2">
      <c r="A1593" s="2" t="s">
        <v>251</v>
      </c>
      <c r="B1593" s="2">
        <f t="shared" ca="1" si="24"/>
        <v>675</v>
      </c>
    </row>
    <row r="1594" spans="1:2">
      <c r="A1594" s="2" t="s">
        <v>251</v>
      </c>
      <c r="B1594" s="2">
        <f t="shared" ca="1" si="24"/>
        <v>675</v>
      </c>
    </row>
    <row r="1595" spans="1:2">
      <c r="A1595" s="2" t="s">
        <v>251</v>
      </c>
      <c r="B1595" s="2">
        <f t="shared" ca="1" si="24"/>
        <v>675</v>
      </c>
    </row>
    <row r="1596" spans="1:2">
      <c r="A1596" s="2" t="s">
        <v>385</v>
      </c>
      <c r="B1596" s="2">
        <f t="shared" ca="1" si="24"/>
        <v>425</v>
      </c>
    </row>
    <row r="1597" spans="1:2">
      <c r="A1597" s="2" t="s">
        <v>6</v>
      </c>
      <c r="B1597" s="2">
        <f t="shared" ca="1" si="24"/>
        <v>216</v>
      </c>
    </row>
    <row r="1598" spans="1:2">
      <c r="A1598" s="2" t="s">
        <v>251</v>
      </c>
      <c r="B1598" s="2">
        <f t="shared" ca="1" si="24"/>
        <v>675</v>
      </c>
    </row>
    <row r="1599" spans="1:2">
      <c r="A1599" s="2" t="s">
        <v>422</v>
      </c>
      <c r="B1599" s="2">
        <f t="shared" ca="1" si="24"/>
        <v>72</v>
      </c>
    </row>
    <row r="1600" spans="1:2">
      <c r="A1600" s="2" t="s">
        <v>251</v>
      </c>
      <c r="B1600" s="2">
        <f t="shared" ca="1" si="24"/>
        <v>675</v>
      </c>
    </row>
    <row r="1601" spans="1:2">
      <c r="A1601" s="2" t="s">
        <v>251</v>
      </c>
      <c r="B1601" s="2">
        <f t="shared" ca="1" si="24"/>
        <v>675</v>
      </c>
    </row>
    <row r="1602" spans="1:2">
      <c r="A1602" s="2" t="s">
        <v>385</v>
      </c>
      <c r="B1602" s="2">
        <f t="shared" ca="1" si="24"/>
        <v>425</v>
      </c>
    </row>
    <row r="1603" spans="1:2">
      <c r="A1603" s="2" t="s">
        <v>422</v>
      </c>
      <c r="B1603" s="2">
        <f t="shared" ref="B1603:B1666" ca="1" si="25">COUNTIF($B$2:$B$3140,$B1603)</f>
        <v>72</v>
      </c>
    </row>
    <row r="1604" spans="1:2">
      <c r="A1604" s="2" t="s">
        <v>385</v>
      </c>
      <c r="B1604" s="2">
        <f t="shared" ca="1" si="25"/>
        <v>425</v>
      </c>
    </row>
    <row r="1605" spans="1:2">
      <c r="A1605" s="2" t="s">
        <v>274</v>
      </c>
      <c r="B1605" s="2">
        <f t="shared" ca="1" si="25"/>
        <v>43</v>
      </c>
    </row>
    <row r="1606" spans="1:2">
      <c r="A1606" s="2" t="s">
        <v>251</v>
      </c>
      <c r="B1606" s="2">
        <f t="shared" ca="1" si="25"/>
        <v>675</v>
      </c>
    </row>
    <row r="1607" spans="1:2">
      <c r="A1607" s="2" t="s">
        <v>251</v>
      </c>
      <c r="B1607" s="2">
        <f t="shared" ca="1" si="25"/>
        <v>675</v>
      </c>
    </row>
    <row r="1608" spans="1:2">
      <c r="A1608" s="2" t="s">
        <v>385</v>
      </c>
      <c r="B1608" s="2">
        <f t="shared" ca="1" si="25"/>
        <v>425</v>
      </c>
    </row>
    <row r="1609" spans="1:2">
      <c r="A1609" s="2" t="s">
        <v>251</v>
      </c>
      <c r="B1609" s="2">
        <f t="shared" ca="1" si="25"/>
        <v>675</v>
      </c>
    </row>
    <row r="1610" spans="1:2">
      <c r="A1610" s="2" t="s">
        <v>251</v>
      </c>
      <c r="B1610" s="2">
        <f t="shared" ca="1" si="25"/>
        <v>675</v>
      </c>
    </row>
    <row r="1611" spans="1:2">
      <c r="A1611" s="2" t="s">
        <v>251</v>
      </c>
      <c r="B1611" s="2">
        <f t="shared" ca="1" si="25"/>
        <v>675</v>
      </c>
    </row>
    <row r="1612" spans="1:2">
      <c r="A1612" s="2" t="s">
        <v>251</v>
      </c>
      <c r="B1612" s="2">
        <f t="shared" ca="1" si="25"/>
        <v>675</v>
      </c>
    </row>
    <row r="1613" spans="1:2">
      <c r="A1613" s="2" t="s">
        <v>251</v>
      </c>
      <c r="B1613" s="2">
        <f t="shared" ca="1" si="25"/>
        <v>675</v>
      </c>
    </row>
    <row r="1614" spans="1:2">
      <c r="A1614" s="2" t="s">
        <v>251</v>
      </c>
      <c r="B1614" s="2">
        <f t="shared" ca="1" si="25"/>
        <v>675</v>
      </c>
    </row>
    <row r="1615" spans="1:2">
      <c r="A1615" s="2" t="s">
        <v>244</v>
      </c>
      <c r="B1615" s="2">
        <f t="shared" ca="1" si="25"/>
        <v>202</v>
      </c>
    </row>
    <row r="1616" spans="1:2">
      <c r="A1616" s="2" t="s">
        <v>385</v>
      </c>
      <c r="B1616" s="2">
        <f t="shared" ca="1" si="25"/>
        <v>425</v>
      </c>
    </row>
    <row r="1617" spans="1:2">
      <c r="A1617" s="2" t="s">
        <v>251</v>
      </c>
      <c r="B1617" s="2">
        <f t="shared" ca="1" si="25"/>
        <v>675</v>
      </c>
    </row>
    <row r="1618" spans="1:2">
      <c r="A1618" s="2" t="s">
        <v>251</v>
      </c>
      <c r="B1618" s="2">
        <f t="shared" ca="1" si="25"/>
        <v>675</v>
      </c>
    </row>
    <row r="1619" spans="1:2">
      <c r="A1619" s="2" t="s">
        <v>251</v>
      </c>
      <c r="B1619" s="2">
        <f t="shared" ca="1" si="25"/>
        <v>675</v>
      </c>
    </row>
    <row r="1620" spans="1:2">
      <c r="A1620" s="2" t="s">
        <v>251</v>
      </c>
      <c r="B1620" s="2">
        <f t="shared" ca="1" si="25"/>
        <v>675</v>
      </c>
    </row>
    <row r="1621" spans="1:2">
      <c r="A1621" s="2" t="s">
        <v>422</v>
      </c>
      <c r="B1621" s="2">
        <f t="shared" ca="1" si="25"/>
        <v>72</v>
      </c>
    </row>
    <row r="1622" spans="1:2">
      <c r="A1622" s="2" t="s">
        <v>422</v>
      </c>
      <c r="B1622" s="2">
        <f t="shared" ca="1" si="25"/>
        <v>72</v>
      </c>
    </row>
    <row r="1623" spans="1:2">
      <c r="A1623" s="2" t="s">
        <v>244</v>
      </c>
      <c r="B1623" s="2">
        <f t="shared" ca="1" si="25"/>
        <v>202</v>
      </c>
    </row>
    <row r="1624" spans="1:2">
      <c r="A1624" s="2" t="s">
        <v>251</v>
      </c>
      <c r="B1624" s="2">
        <f t="shared" ca="1" si="25"/>
        <v>675</v>
      </c>
    </row>
    <row r="1625" spans="1:2">
      <c r="A1625" s="2" t="s">
        <v>241</v>
      </c>
      <c r="B1625" s="2">
        <f t="shared" ca="1" si="25"/>
        <v>189</v>
      </c>
    </row>
    <row r="1626" spans="1:2">
      <c r="A1626" s="2" t="s">
        <v>385</v>
      </c>
      <c r="B1626" s="2">
        <f t="shared" ca="1" si="25"/>
        <v>425</v>
      </c>
    </row>
    <row r="1627" spans="1:2">
      <c r="A1627" s="2" t="s">
        <v>385</v>
      </c>
      <c r="B1627" s="2">
        <f t="shared" ca="1" si="25"/>
        <v>425</v>
      </c>
    </row>
    <row r="1628" spans="1:2">
      <c r="A1628" s="2" t="s">
        <v>251</v>
      </c>
      <c r="B1628" s="2">
        <f t="shared" ca="1" si="25"/>
        <v>675</v>
      </c>
    </row>
    <row r="1629" spans="1:2">
      <c r="A1629" s="2" t="s">
        <v>241</v>
      </c>
      <c r="B1629" s="2">
        <f t="shared" ca="1" si="25"/>
        <v>189</v>
      </c>
    </row>
    <row r="1630" spans="1:2">
      <c r="A1630" s="2" t="s">
        <v>251</v>
      </c>
      <c r="B1630" s="2">
        <f t="shared" ca="1" si="25"/>
        <v>675</v>
      </c>
    </row>
    <row r="1631" spans="1:2">
      <c r="A1631" s="2" t="s">
        <v>244</v>
      </c>
      <c r="B1631" s="2">
        <f t="shared" ca="1" si="25"/>
        <v>202</v>
      </c>
    </row>
    <row r="1632" spans="1:2">
      <c r="A1632" s="2" t="s">
        <v>251</v>
      </c>
      <c r="B1632" s="2">
        <f t="shared" ca="1" si="25"/>
        <v>675</v>
      </c>
    </row>
    <row r="1633" spans="1:2">
      <c r="A1633" s="2" t="s">
        <v>251</v>
      </c>
      <c r="B1633" s="2">
        <f t="shared" ca="1" si="25"/>
        <v>675</v>
      </c>
    </row>
    <row r="1634" spans="1:2">
      <c r="A1634" s="2" t="s">
        <v>422</v>
      </c>
      <c r="B1634" s="2">
        <f t="shared" ca="1" si="25"/>
        <v>72</v>
      </c>
    </row>
    <row r="1635" spans="1:2">
      <c r="A1635" s="2" t="s">
        <v>241</v>
      </c>
      <c r="B1635" s="2">
        <f t="shared" ca="1" si="25"/>
        <v>189</v>
      </c>
    </row>
    <row r="1636" spans="1:2">
      <c r="A1636" s="2" t="s">
        <v>251</v>
      </c>
      <c r="B1636" s="2">
        <f t="shared" ca="1" si="25"/>
        <v>675</v>
      </c>
    </row>
    <row r="1637" spans="1:2">
      <c r="A1637" s="2" t="s">
        <v>422</v>
      </c>
      <c r="B1637" s="2">
        <f t="shared" ca="1" si="25"/>
        <v>72</v>
      </c>
    </row>
    <row r="1638" spans="1:2">
      <c r="A1638" s="2" t="s">
        <v>385</v>
      </c>
      <c r="B1638" s="2">
        <f t="shared" ca="1" si="25"/>
        <v>425</v>
      </c>
    </row>
    <row r="1639" spans="1:2">
      <c r="A1639" s="2" t="s">
        <v>2008</v>
      </c>
      <c r="B1639" s="2">
        <f t="shared" ca="1" si="25"/>
        <v>7</v>
      </c>
    </row>
    <row r="1640" spans="1:2">
      <c r="A1640" s="2" t="s">
        <v>251</v>
      </c>
      <c r="B1640" s="2">
        <f t="shared" ca="1" si="25"/>
        <v>675</v>
      </c>
    </row>
    <row r="1641" spans="1:2">
      <c r="A1641" s="2" t="s">
        <v>249</v>
      </c>
      <c r="B1641" s="2">
        <f t="shared" ca="1" si="25"/>
        <v>11</v>
      </c>
    </row>
    <row r="1642" spans="1:2">
      <c r="A1642" s="2" t="s">
        <v>251</v>
      </c>
      <c r="B1642" s="2">
        <f t="shared" ca="1" si="25"/>
        <v>675</v>
      </c>
    </row>
    <row r="1643" spans="1:2">
      <c r="A1643" s="2" t="s">
        <v>251</v>
      </c>
      <c r="B1643" s="2">
        <f t="shared" ca="1" si="25"/>
        <v>675</v>
      </c>
    </row>
    <row r="1644" spans="1:2">
      <c r="A1644" s="2" t="s">
        <v>244</v>
      </c>
      <c r="B1644" s="2">
        <f t="shared" ca="1" si="25"/>
        <v>202</v>
      </c>
    </row>
    <row r="1645" spans="1:2">
      <c r="A1645" s="2" t="s">
        <v>385</v>
      </c>
      <c r="B1645" s="2">
        <f t="shared" ca="1" si="25"/>
        <v>425</v>
      </c>
    </row>
    <row r="1646" spans="1:2">
      <c r="A1646" s="2" t="s">
        <v>251</v>
      </c>
      <c r="B1646" s="2">
        <f t="shared" ca="1" si="25"/>
        <v>675</v>
      </c>
    </row>
    <row r="1647" spans="1:2">
      <c r="A1647" s="2" t="s">
        <v>6</v>
      </c>
      <c r="B1647" s="2">
        <f t="shared" ca="1" si="25"/>
        <v>216</v>
      </c>
    </row>
    <row r="1648" spans="1:2">
      <c r="A1648" s="2" t="s">
        <v>385</v>
      </c>
      <c r="B1648" s="2">
        <f t="shared" ca="1" si="25"/>
        <v>425</v>
      </c>
    </row>
    <row r="1649" spans="1:2">
      <c r="A1649" s="2" t="s">
        <v>251</v>
      </c>
      <c r="B1649" s="2">
        <f t="shared" ca="1" si="25"/>
        <v>675</v>
      </c>
    </row>
    <row r="1650" spans="1:2">
      <c r="A1650" s="2" t="s">
        <v>385</v>
      </c>
      <c r="B1650" s="2">
        <f t="shared" ca="1" si="25"/>
        <v>425</v>
      </c>
    </row>
    <row r="1651" spans="1:2">
      <c r="A1651" s="2" t="s">
        <v>251</v>
      </c>
      <c r="B1651" s="2">
        <f t="shared" ca="1" si="25"/>
        <v>675</v>
      </c>
    </row>
    <row r="1652" spans="1:2">
      <c r="A1652" s="2" t="s">
        <v>251</v>
      </c>
      <c r="B1652" s="2">
        <f t="shared" ca="1" si="25"/>
        <v>675</v>
      </c>
    </row>
    <row r="1653" spans="1:2">
      <c r="A1653" s="2" t="s">
        <v>251</v>
      </c>
      <c r="B1653" s="2">
        <f t="shared" ca="1" si="25"/>
        <v>675</v>
      </c>
    </row>
    <row r="1654" spans="1:2">
      <c r="A1654" s="2" t="s">
        <v>251</v>
      </c>
      <c r="B1654" s="2">
        <f t="shared" ca="1" si="25"/>
        <v>675</v>
      </c>
    </row>
    <row r="1655" spans="1:2">
      <c r="A1655" s="2" t="s">
        <v>241</v>
      </c>
      <c r="B1655" s="2">
        <f t="shared" ca="1" si="25"/>
        <v>189</v>
      </c>
    </row>
    <row r="1656" spans="1:2">
      <c r="A1656" s="2" t="s">
        <v>251</v>
      </c>
      <c r="B1656" s="2">
        <f t="shared" ca="1" si="25"/>
        <v>675</v>
      </c>
    </row>
    <row r="1657" spans="1:2">
      <c r="A1657" s="2" t="s">
        <v>251</v>
      </c>
      <c r="B1657" s="2">
        <f t="shared" ca="1" si="25"/>
        <v>675</v>
      </c>
    </row>
    <row r="1658" spans="1:2">
      <c r="A1658" s="2" t="s">
        <v>251</v>
      </c>
      <c r="B1658" s="2">
        <f t="shared" ca="1" si="25"/>
        <v>675</v>
      </c>
    </row>
    <row r="1659" spans="1:2">
      <c r="A1659" s="2" t="s">
        <v>251</v>
      </c>
      <c r="B1659" s="2">
        <f t="shared" ca="1" si="25"/>
        <v>675</v>
      </c>
    </row>
    <row r="1660" spans="1:2">
      <c r="A1660" s="2" t="s">
        <v>422</v>
      </c>
      <c r="B1660" s="2">
        <f t="shared" ca="1" si="25"/>
        <v>72</v>
      </c>
    </row>
    <row r="1661" spans="1:2">
      <c r="A1661" s="2" t="s">
        <v>251</v>
      </c>
      <c r="B1661" s="2">
        <f t="shared" ca="1" si="25"/>
        <v>675</v>
      </c>
    </row>
    <row r="1662" spans="1:2">
      <c r="A1662" s="2" t="s">
        <v>251</v>
      </c>
      <c r="B1662" s="2">
        <f t="shared" ca="1" si="25"/>
        <v>675</v>
      </c>
    </row>
    <row r="1663" spans="1:2">
      <c r="A1663" s="2" t="s">
        <v>251</v>
      </c>
      <c r="B1663" s="2">
        <f t="shared" ca="1" si="25"/>
        <v>675</v>
      </c>
    </row>
    <row r="1664" spans="1:2">
      <c r="A1664" s="2" t="s">
        <v>251</v>
      </c>
      <c r="B1664" s="2">
        <f t="shared" ca="1" si="25"/>
        <v>675</v>
      </c>
    </row>
    <row r="1665" spans="1:2">
      <c r="A1665" s="2" t="s">
        <v>422</v>
      </c>
      <c r="B1665" s="2">
        <f t="shared" ca="1" si="25"/>
        <v>72</v>
      </c>
    </row>
    <row r="1666" spans="1:2">
      <c r="A1666" s="2" t="s">
        <v>244</v>
      </c>
      <c r="B1666" s="2">
        <f t="shared" ca="1" si="25"/>
        <v>202</v>
      </c>
    </row>
    <row r="1667" spans="1:2">
      <c r="A1667" s="2" t="s">
        <v>702</v>
      </c>
      <c r="B1667" s="2">
        <f t="shared" ref="B1667:B1730" ca="1" si="26">COUNTIF($B$2:$B$3140,$B1667)</f>
        <v>30</v>
      </c>
    </row>
    <row r="1668" spans="1:2">
      <c r="A1668" s="2" t="s">
        <v>90</v>
      </c>
      <c r="B1668" s="2">
        <f t="shared" ca="1" si="26"/>
        <v>23</v>
      </c>
    </row>
    <row r="1669" spans="1:2">
      <c r="A1669" s="2" t="s">
        <v>251</v>
      </c>
      <c r="B1669" s="2">
        <f t="shared" ca="1" si="26"/>
        <v>675</v>
      </c>
    </row>
    <row r="1670" spans="1:2">
      <c r="A1670" s="2" t="s">
        <v>251</v>
      </c>
      <c r="B1670" s="2">
        <f t="shared" ca="1" si="26"/>
        <v>675</v>
      </c>
    </row>
    <row r="1671" spans="1:2">
      <c r="A1671" s="2" t="s">
        <v>702</v>
      </c>
      <c r="B1671" s="2">
        <f t="shared" ca="1" si="26"/>
        <v>30</v>
      </c>
    </row>
    <row r="1672" spans="1:2">
      <c r="A1672" s="2" t="s">
        <v>244</v>
      </c>
      <c r="B1672" s="2">
        <f t="shared" ca="1" si="26"/>
        <v>202</v>
      </c>
    </row>
    <row r="1673" spans="1:2">
      <c r="A1673" s="2" t="s">
        <v>297</v>
      </c>
      <c r="B1673" s="2">
        <f t="shared" ca="1" si="26"/>
        <v>36</v>
      </c>
    </row>
    <row r="1674" spans="1:2">
      <c r="A1674" s="2" t="s">
        <v>385</v>
      </c>
      <c r="B1674" s="2">
        <f t="shared" ca="1" si="26"/>
        <v>425</v>
      </c>
    </row>
    <row r="1675" spans="1:2">
      <c r="A1675" s="2" t="s">
        <v>251</v>
      </c>
      <c r="B1675" s="2">
        <f t="shared" ca="1" si="26"/>
        <v>675</v>
      </c>
    </row>
    <row r="1676" spans="1:2">
      <c r="A1676" s="2" t="s">
        <v>251</v>
      </c>
      <c r="B1676" s="2">
        <f t="shared" ca="1" si="26"/>
        <v>675</v>
      </c>
    </row>
    <row r="1677" spans="1:2">
      <c r="A1677" s="2" t="s">
        <v>251</v>
      </c>
      <c r="B1677" s="2">
        <f t="shared" ca="1" si="26"/>
        <v>675</v>
      </c>
    </row>
    <row r="1678" spans="1:2">
      <c r="A1678" s="2" t="s">
        <v>251</v>
      </c>
      <c r="B1678" s="2">
        <f t="shared" ca="1" si="26"/>
        <v>675</v>
      </c>
    </row>
    <row r="1679" spans="1:2">
      <c r="A1679" s="2" t="s">
        <v>422</v>
      </c>
      <c r="B1679" s="2">
        <f t="shared" ca="1" si="26"/>
        <v>72</v>
      </c>
    </row>
    <row r="1680" spans="1:2">
      <c r="A1680" s="2" t="s">
        <v>251</v>
      </c>
      <c r="B1680" s="2">
        <f t="shared" ca="1" si="26"/>
        <v>675</v>
      </c>
    </row>
    <row r="1681" spans="1:2">
      <c r="A1681" s="2" t="s">
        <v>241</v>
      </c>
      <c r="B1681" s="2">
        <f t="shared" ca="1" si="26"/>
        <v>189</v>
      </c>
    </row>
    <row r="1682" spans="1:2">
      <c r="A1682" s="2" t="s">
        <v>244</v>
      </c>
      <c r="B1682" s="2">
        <f t="shared" ca="1" si="26"/>
        <v>202</v>
      </c>
    </row>
    <row r="1683" spans="1:2">
      <c r="A1683" s="2" t="s">
        <v>251</v>
      </c>
      <c r="B1683" s="2">
        <f t="shared" ca="1" si="26"/>
        <v>675</v>
      </c>
    </row>
    <row r="1684" spans="1:2">
      <c r="A1684" s="2" t="s">
        <v>241</v>
      </c>
      <c r="B1684" s="2">
        <f t="shared" ca="1" si="26"/>
        <v>189</v>
      </c>
    </row>
    <row r="1685" spans="1:2">
      <c r="A1685" s="2" t="s">
        <v>251</v>
      </c>
      <c r="B1685" s="2">
        <f t="shared" ca="1" si="26"/>
        <v>675</v>
      </c>
    </row>
    <row r="1686" spans="1:2">
      <c r="A1686" s="2" t="s">
        <v>251</v>
      </c>
      <c r="B1686" s="2">
        <f t="shared" ca="1" si="26"/>
        <v>675</v>
      </c>
    </row>
    <row r="1687" spans="1:2">
      <c r="A1687" s="2" t="s">
        <v>251</v>
      </c>
      <c r="B1687" s="2">
        <f t="shared" ca="1" si="26"/>
        <v>675</v>
      </c>
    </row>
    <row r="1688" spans="1:2">
      <c r="A1688" s="2" t="s">
        <v>251</v>
      </c>
      <c r="B1688" s="2">
        <f t="shared" ca="1" si="26"/>
        <v>675</v>
      </c>
    </row>
    <row r="1689" spans="1:2">
      <c r="A1689" s="2" t="s">
        <v>422</v>
      </c>
      <c r="B1689" s="2">
        <f t="shared" ca="1" si="26"/>
        <v>72</v>
      </c>
    </row>
    <row r="1690" spans="1:2">
      <c r="A1690" s="2" t="s">
        <v>251</v>
      </c>
      <c r="B1690" s="2">
        <f t="shared" ca="1" si="26"/>
        <v>675</v>
      </c>
    </row>
    <row r="1691" spans="1:2">
      <c r="A1691" s="2" t="s">
        <v>251</v>
      </c>
      <c r="B1691" s="2">
        <f t="shared" ca="1" si="26"/>
        <v>675</v>
      </c>
    </row>
    <row r="1692" spans="1:2">
      <c r="A1692" s="2" t="s">
        <v>2193</v>
      </c>
      <c r="B1692" s="2">
        <f t="shared" ca="1" si="26"/>
        <v>1</v>
      </c>
    </row>
    <row r="1693" spans="1:2">
      <c r="A1693" s="2" t="s">
        <v>268</v>
      </c>
      <c r="B1693" s="2">
        <f t="shared" ca="1" si="26"/>
        <v>46</v>
      </c>
    </row>
    <row r="1694" spans="1:2">
      <c r="A1694" s="2" t="s">
        <v>251</v>
      </c>
      <c r="B1694" s="2">
        <f t="shared" ca="1" si="26"/>
        <v>675</v>
      </c>
    </row>
    <row r="1695" spans="1:2">
      <c r="A1695" s="2" t="s">
        <v>241</v>
      </c>
      <c r="B1695" s="2">
        <f t="shared" ca="1" si="26"/>
        <v>189</v>
      </c>
    </row>
    <row r="1696" spans="1:2">
      <c r="A1696" s="2" t="s">
        <v>241</v>
      </c>
      <c r="B1696" s="2">
        <f t="shared" ca="1" si="26"/>
        <v>189</v>
      </c>
    </row>
    <row r="1697" spans="1:2">
      <c r="A1697" s="2" t="s">
        <v>385</v>
      </c>
      <c r="B1697" s="2">
        <f t="shared" ca="1" si="26"/>
        <v>425</v>
      </c>
    </row>
    <row r="1698" spans="1:2">
      <c r="A1698" s="2" t="s">
        <v>251</v>
      </c>
      <c r="B1698" s="2">
        <f t="shared" ca="1" si="26"/>
        <v>675</v>
      </c>
    </row>
    <row r="1699" spans="1:2">
      <c r="A1699" s="2" t="s">
        <v>251</v>
      </c>
      <c r="B1699" s="2">
        <f t="shared" ca="1" si="26"/>
        <v>675</v>
      </c>
    </row>
    <row r="1700" spans="1:2">
      <c r="A1700" s="2" t="s">
        <v>251</v>
      </c>
      <c r="B1700" s="2">
        <f t="shared" ca="1" si="26"/>
        <v>675</v>
      </c>
    </row>
    <row r="1701" spans="1:2">
      <c r="A1701" s="2" t="s">
        <v>251</v>
      </c>
      <c r="B1701" s="2">
        <f t="shared" ca="1" si="26"/>
        <v>675</v>
      </c>
    </row>
    <row r="1702" spans="1:2">
      <c r="A1702" s="2" t="s">
        <v>251</v>
      </c>
      <c r="B1702" s="2">
        <f t="shared" ca="1" si="26"/>
        <v>675</v>
      </c>
    </row>
    <row r="1703" spans="1:2">
      <c r="A1703" s="2" t="s">
        <v>251</v>
      </c>
      <c r="B1703" s="2">
        <f t="shared" ca="1" si="26"/>
        <v>675</v>
      </c>
    </row>
    <row r="1704" spans="1:2">
      <c r="A1704" s="2" t="s">
        <v>702</v>
      </c>
      <c r="B1704" s="2">
        <f t="shared" ca="1" si="26"/>
        <v>30</v>
      </c>
    </row>
    <row r="1705" spans="1:2">
      <c r="A1705" s="2" t="s">
        <v>385</v>
      </c>
      <c r="B1705" s="2">
        <f t="shared" ca="1" si="26"/>
        <v>425</v>
      </c>
    </row>
    <row r="1706" spans="1:2">
      <c r="A1706" s="2" t="s">
        <v>244</v>
      </c>
      <c r="B1706" s="2">
        <f t="shared" ca="1" si="26"/>
        <v>202</v>
      </c>
    </row>
    <row r="1707" spans="1:2">
      <c r="A1707" s="2" t="s">
        <v>251</v>
      </c>
      <c r="B1707" s="2">
        <f t="shared" ca="1" si="26"/>
        <v>675</v>
      </c>
    </row>
    <row r="1708" spans="1:2">
      <c r="A1708" s="2" t="s">
        <v>251</v>
      </c>
      <c r="B1708" s="2">
        <f t="shared" ca="1" si="26"/>
        <v>675</v>
      </c>
    </row>
    <row r="1709" spans="1:2">
      <c r="A1709" s="2" t="s">
        <v>251</v>
      </c>
      <c r="B1709" s="2">
        <f t="shared" ca="1" si="26"/>
        <v>675</v>
      </c>
    </row>
    <row r="1710" spans="1:2">
      <c r="A1710" s="2" t="s">
        <v>251</v>
      </c>
      <c r="B1710" s="2">
        <f t="shared" ca="1" si="26"/>
        <v>675</v>
      </c>
    </row>
    <row r="1711" spans="1:2">
      <c r="A1711" s="2" t="s">
        <v>251</v>
      </c>
      <c r="B1711" s="2">
        <f t="shared" ca="1" si="26"/>
        <v>675</v>
      </c>
    </row>
    <row r="1712" spans="1:2">
      <c r="A1712" s="2" t="s">
        <v>251</v>
      </c>
      <c r="B1712" s="2">
        <f t="shared" ca="1" si="26"/>
        <v>675</v>
      </c>
    </row>
    <row r="1713" spans="1:2">
      <c r="A1713" s="2" t="s">
        <v>385</v>
      </c>
      <c r="B1713" s="2">
        <f t="shared" ca="1" si="26"/>
        <v>425</v>
      </c>
    </row>
    <row r="1714" spans="1:2">
      <c r="A1714" s="2" t="s">
        <v>251</v>
      </c>
      <c r="B1714" s="2">
        <f t="shared" ca="1" si="26"/>
        <v>675</v>
      </c>
    </row>
    <row r="1715" spans="1:2">
      <c r="A1715" s="2" t="s">
        <v>251</v>
      </c>
      <c r="B1715" s="2">
        <f t="shared" ca="1" si="26"/>
        <v>675</v>
      </c>
    </row>
    <row r="1716" spans="1:2">
      <c r="A1716" s="2" t="s">
        <v>251</v>
      </c>
      <c r="B1716" s="2">
        <f t="shared" ca="1" si="26"/>
        <v>675</v>
      </c>
    </row>
    <row r="1717" spans="1:2">
      <c r="A1717" s="2" t="s">
        <v>385</v>
      </c>
      <c r="B1717" s="2">
        <f t="shared" ca="1" si="26"/>
        <v>425</v>
      </c>
    </row>
    <row r="1718" spans="1:2">
      <c r="A1718" s="2" t="s">
        <v>251</v>
      </c>
      <c r="B1718" s="2">
        <f t="shared" ca="1" si="26"/>
        <v>675</v>
      </c>
    </row>
    <row r="1719" spans="1:2">
      <c r="A1719" s="2" t="s">
        <v>385</v>
      </c>
      <c r="B1719" s="2">
        <f t="shared" ca="1" si="26"/>
        <v>425</v>
      </c>
    </row>
    <row r="1720" spans="1:2">
      <c r="A1720" s="2" t="s">
        <v>385</v>
      </c>
      <c r="B1720" s="2">
        <f t="shared" ca="1" si="26"/>
        <v>425</v>
      </c>
    </row>
    <row r="1721" spans="1:2">
      <c r="A1721" s="2" t="s">
        <v>251</v>
      </c>
      <c r="B1721" s="2">
        <f t="shared" ca="1" si="26"/>
        <v>675</v>
      </c>
    </row>
    <row r="1722" spans="1:2">
      <c r="A1722" s="2" t="s">
        <v>244</v>
      </c>
      <c r="B1722" s="2">
        <f t="shared" ca="1" si="26"/>
        <v>202</v>
      </c>
    </row>
    <row r="1723" spans="1:2">
      <c r="A1723" s="2" t="s">
        <v>385</v>
      </c>
      <c r="B1723" s="2">
        <f t="shared" ca="1" si="26"/>
        <v>425</v>
      </c>
    </row>
    <row r="1724" spans="1:2">
      <c r="A1724" s="2" t="s">
        <v>251</v>
      </c>
      <c r="B1724" s="2">
        <f t="shared" ca="1" si="26"/>
        <v>675</v>
      </c>
    </row>
    <row r="1725" spans="1:2">
      <c r="A1725" s="2" t="s">
        <v>422</v>
      </c>
      <c r="B1725" s="2">
        <f t="shared" ca="1" si="26"/>
        <v>72</v>
      </c>
    </row>
    <row r="1726" spans="1:2">
      <c r="A1726" s="2" t="s">
        <v>251</v>
      </c>
      <c r="B1726" s="2">
        <f t="shared" ca="1" si="26"/>
        <v>675</v>
      </c>
    </row>
    <row r="1727" spans="1:2">
      <c r="A1727" s="2" t="s">
        <v>251</v>
      </c>
      <c r="B1727" s="2">
        <f t="shared" ca="1" si="26"/>
        <v>675</v>
      </c>
    </row>
    <row r="1728" spans="1:2">
      <c r="A1728" s="2" t="s">
        <v>385</v>
      </c>
      <c r="B1728" s="2">
        <f t="shared" ca="1" si="26"/>
        <v>425</v>
      </c>
    </row>
    <row r="1729" spans="1:2">
      <c r="A1729" s="2" t="s">
        <v>385</v>
      </c>
      <c r="B1729" s="2">
        <f t="shared" ca="1" si="26"/>
        <v>425</v>
      </c>
    </row>
    <row r="1730" spans="1:2">
      <c r="A1730" s="2" t="s">
        <v>251</v>
      </c>
      <c r="B1730" s="2">
        <f t="shared" ca="1" si="26"/>
        <v>675</v>
      </c>
    </row>
    <row r="1731" spans="1:2">
      <c r="A1731" s="2" t="s">
        <v>297</v>
      </c>
      <c r="B1731" s="2">
        <f t="shared" ref="B1731:B1794" ca="1" si="27">COUNTIF($B$2:$B$3140,$B1731)</f>
        <v>36</v>
      </c>
    </row>
    <row r="1732" spans="1:2">
      <c r="A1732" s="2" t="s">
        <v>385</v>
      </c>
      <c r="B1732" s="2">
        <f t="shared" ca="1" si="27"/>
        <v>425</v>
      </c>
    </row>
    <row r="1733" spans="1:2">
      <c r="A1733" s="2" t="s">
        <v>251</v>
      </c>
      <c r="B1733" s="2">
        <f t="shared" ca="1" si="27"/>
        <v>675</v>
      </c>
    </row>
    <row r="1734" spans="1:2">
      <c r="A1734" s="2" t="s">
        <v>251</v>
      </c>
      <c r="B1734" s="2">
        <f t="shared" ca="1" si="27"/>
        <v>675</v>
      </c>
    </row>
    <row r="1735" spans="1:2">
      <c r="A1735" s="2" t="s">
        <v>422</v>
      </c>
      <c r="B1735" s="2">
        <f t="shared" ca="1" si="27"/>
        <v>72</v>
      </c>
    </row>
    <row r="1736" spans="1:2">
      <c r="A1736" s="2" t="s">
        <v>251</v>
      </c>
      <c r="B1736" s="2">
        <f t="shared" ca="1" si="27"/>
        <v>675</v>
      </c>
    </row>
    <row r="1737" spans="1:2">
      <c r="A1737" s="2" t="s">
        <v>385</v>
      </c>
      <c r="B1737" s="2">
        <f t="shared" ca="1" si="27"/>
        <v>425</v>
      </c>
    </row>
    <row r="1738" spans="1:2">
      <c r="A1738" s="2" t="s">
        <v>385</v>
      </c>
      <c r="B1738" s="2">
        <f t="shared" ca="1" si="27"/>
        <v>425</v>
      </c>
    </row>
    <row r="1739" spans="1:2">
      <c r="A1739" s="2" t="s">
        <v>251</v>
      </c>
      <c r="B1739" s="2">
        <f t="shared" ca="1" si="27"/>
        <v>675</v>
      </c>
    </row>
    <row r="1740" spans="1:2">
      <c r="A1740" s="2" t="s">
        <v>385</v>
      </c>
      <c r="B1740" s="2">
        <f t="shared" ca="1" si="27"/>
        <v>425</v>
      </c>
    </row>
    <row r="1741" spans="1:2">
      <c r="A1741" s="2" t="s">
        <v>251</v>
      </c>
      <c r="B1741" s="2">
        <f t="shared" ca="1" si="27"/>
        <v>675</v>
      </c>
    </row>
    <row r="1742" spans="1:2">
      <c r="A1742" s="2" t="s">
        <v>251</v>
      </c>
      <c r="B1742" s="2">
        <f t="shared" ca="1" si="27"/>
        <v>675</v>
      </c>
    </row>
    <row r="1743" spans="1:2">
      <c r="A1743" s="2" t="s">
        <v>385</v>
      </c>
      <c r="B1743" s="2">
        <f t="shared" ca="1" si="27"/>
        <v>425</v>
      </c>
    </row>
    <row r="1744" spans="1:2">
      <c r="A1744" s="2" t="s">
        <v>385</v>
      </c>
      <c r="B1744" s="2">
        <f t="shared" ca="1" si="27"/>
        <v>425</v>
      </c>
    </row>
    <row r="1745" spans="1:2">
      <c r="A1745" s="2" t="s">
        <v>702</v>
      </c>
      <c r="B1745" s="2">
        <f t="shared" ca="1" si="27"/>
        <v>30</v>
      </c>
    </row>
    <row r="1746" spans="1:2">
      <c r="A1746" s="2" t="s">
        <v>251</v>
      </c>
      <c r="B1746" s="2">
        <f t="shared" ca="1" si="27"/>
        <v>675</v>
      </c>
    </row>
    <row r="1747" spans="1:2">
      <c r="A1747" s="2" t="s">
        <v>385</v>
      </c>
      <c r="B1747" s="2">
        <f t="shared" ca="1" si="27"/>
        <v>425</v>
      </c>
    </row>
    <row r="1748" spans="1:2">
      <c r="A1748" s="2" t="s">
        <v>251</v>
      </c>
      <c r="B1748" s="2">
        <f t="shared" ca="1" si="27"/>
        <v>675</v>
      </c>
    </row>
    <row r="1749" spans="1:2">
      <c r="A1749" s="2" t="s">
        <v>385</v>
      </c>
      <c r="B1749" s="2">
        <f t="shared" ca="1" si="27"/>
        <v>425</v>
      </c>
    </row>
    <row r="1750" spans="1:2">
      <c r="A1750" s="2" t="s">
        <v>385</v>
      </c>
      <c r="B1750" s="2">
        <f t="shared" ca="1" si="27"/>
        <v>425</v>
      </c>
    </row>
    <row r="1751" spans="1:2">
      <c r="A1751" s="2" t="s">
        <v>20</v>
      </c>
      <c r="B1751" s="2">
        <f t="shared" ca="1" si="27"/>
        <v>50</v>
      </c>
    </row>
    <row r="1752" spans="1:2">
      <c r="A1752" s="2" t="s">
        <v>20</v>
      </c>
      <c r="B1752" s="2">
        <f t="shared" ca="1" si="27"/>
        <v>50</v>
      </c>
    </row>
    <row r="1753" spans="1:2">
      <c r="A1753" s="2" t="s">
        <v>385</v>
      </c>
      <c r="B1753" s="2">
        <f t="shared" ca="1" si="27"/>
        <v>425</v>
      </c>
    </row>
    <row r="1754" spans="1:2">
      <c r="A1754" s="2" t="s">
        <v>385</v>
      </c>
      <c r="B1754" s="2">
        <f t="shared" ca="1" si="27"/>
        <v>425</v>
      </c>
    </row>
    <row r="1755" spans="1:2">
      <c r="A1755" s="2" t="s">
        <v>251</v>
      </c>
      <c r="B1755" s="2">
        <f t="shared" ca="1" si="27"/>
        <v>675</v>
      </c>
    </row>
    <row r="1756" spans="1:2">
      <c r="A1756" s="2" t="s">
        <v>422</v>
      </c>
      <c r="B1756" s="2">
        <f t="shared" ca="1" si="27"/>
        <v>72</v>
      </c>
    </row>
    <row r="1757" spans="1:2">
      <c r="A1757" s="2" t="s">
        <v>385</v>
      </c>
      <c r="B1757" s="2">
        <f t="shared" ca="1" si="27"/>
        <v>425</v>
      </c>
    </row>
    <row r="1758" spans="1:2">
      <c r="A1758" s="2" t="s">
        <v>385</v>
      </c>
      <c r="B1758" s="2">
        <f t="shared" ca="1" si="27"/>
        <v>425</v>
      </c>
    </row>
    <row r="1759" spans="1:2">
      <c r="A1759" s="2" t="s">
        <v>251</v>
      </c>
      <c r="B1759" s="2">
        <f t="shared" ca="1" si="27"/>
        <v>675</v>
      </c>
    </row>
    <row r="1760" spans="1:2">
      <c r="A1760" s="2" t="s">
        <v>241</v>
      </c>
      <c r="B1760" s="2">
        <f t="shared" ca="1" si="27"/>
        <v>189</v>
      </c>
    </row>
    <row r="1761" spans="1:2">
      <c r="A1761" s="2" t="s">
        <v>251</v>
      </c>
      <c r="B1761" s="2">
        <f t="shared" ca="1" si="27"/>
        <v>675</v>
      </c>
    </row>
    <row r="1762" spans="1:2">
      <c r="A1762" s="2" t="s">
        <v>251</v>
      </c>
      <c r="B1762" s="2">
        <f t="shared" ca="1" si="27"/>
        <v>675</v>
      </c>
    </row>
    <row r="1763" spans="1:2">
      <c r="A1763" s="2" t="s">
        <v>385</v>
      </c>
      <c r="B1763" s="2">
        <f t="shared" ca="1" si="27"/>
        <v>425</v>
      </c>
    </row>
    <row r="1764" spans="1:2">
      <c r="A1764" s="2" t="s">
        <v>385</v>
      </c>
      <c r="B1764" s="2">
        <f t="shared" ca="1" si="27"/>
        <v>425</v>
      </c>
    </row>
    <row r="1765" spans="1:2">
      <c r="A1765" s="2" t="s">
        <v>385</v>
      </c>
      <c r="B1765" s="2">
        <f t="shared" ca="1" si="27"/>
        <v>425</v>
      </c>
    </row>
    <row r="1766" spans="1:2">
      <c r="A1766" s="2" t="s">
        <v>251</v>
      </c>
      <c r="B1766" s="2">
        <f t="shared" ca="1" si="27"/>
        <v>675</v>
      </c>
    </row>
    <row r="1767" spans="1:2">
      <c r="A1767" s="2" t="s">
        <v>251</v>
      </c>
      <c r="B1767" s="2">
        <f t="shared" ca="1" si="27"/>
        <v>675</v>
      </c>
    </row>
    <row r="1768" spans="1:2">
      <c r="A1768" s="2" t="s">
        <v>251</v>
      </c>
      <c r="B1768" s="2">
        <f t="shared" ca="1" si="27"/>
        <v>675</v>
      </c>
    </row>
    <row r="1769" spans="1:2">
      <c r="A1769" s="2" t="s">
        <v>385</v>
      </c>
      <c r="B1769" s="2">
        <f t="shared" ca="1" si="27"/>
        <v>425</v>
      </c>
    </row>
    <row r="1770" spans="1:2">
      <c r="A1770" s="2" t="s">
        <v>251</v>
      </c>
      <c r="B1770" s="2">
        <f t="shared" ca="1" si="27"/>
        <v>675</v>
      </c>
    </row>
    <row r="1771" spans="1:2">
      <c r="A1771" s="2" t="s">
        <v>520</v>
      </c>
      <c r="B1771" s="2">
        <f t="shared" ca="1" si="27"/>
        <v>21</v>
      </c>
    </row>
    <row r="1772" spans="1:2">
      <c r="A1772" s="2" t="s">
        <v>385</v>
      </c>
      <c r="B1772" s="2">
        <f t="shared" ca="1" si="27"/>
        <v>425</v>
      </c>
    </row>
    <row r="1773" spans="1:2">
      <c r="A1773" s="2" t="s">
        <v>385</v>
      </c>
      <c r="B1773" s="2">
        <f t="shared" ca="1" si="27"/>
        <v>425</v>
      </c>
    </row>
    <row r="1774" spans="1:2">
      <c r="A1774" s="2" t="s">
        <v>251</v>
      </c>
      <c r="B1774" s="2">
        <f t="shared" ca="1" si="27"/>
        <v>675</v>
      </c>
    </row>
    <row r="1775" spans="1:2">
      <c r="A1775" s="2" t="s">
        <v>251</v>
      </c>
      <c r="B1775" s="2">
        <f t="shared" ca="1" si="27"/>
        <v>675</v>
      </c>
    </row>
    <row r="1776" spans="1:2">
      <c r="A1776" s="2" t="s">
        <v>251</v>
      </c>
      <c r="B1776" s="2">
        <f t="shared" ca="1" si="27"/>
        <v>675</v>
      </c>
    </row>
    <row r="1777" spans="1:2">
      <c r="A1777" s="2" t="s">
        <v>385</v>
      </c>
      <c r="B1777" s="2">
        <f t="shared" ca="1" si="27"/>
        <v>425</v>
      </c>
    </row>
    <row r="1778" spans="1:2">
      <c r="A1778" s="2" t="s">
        <v>251</v>
      </c>
      <c r="B1778" s="2">
        <f t="shared" ca="1" si="27"/>
        <v>675</v>
      </c>
    </row>
    <row r="1779" spans="1:2">
      <c r="A1779" s="2" t="s">
        <v>385</v>
      </c>
      <c r="B1779" s="2">
        <f t="shared" ca="1" si="27"/>
        <v>425</v>
      </c>
    </row>
    <row r="1780" spans="1:2">
      <c r="A1780" s="2" t="s">
        <v>297</v>
      </c>
      <c r="B1780" s="2">
        <f t="shared" ca="1" si="27"/>
        <v>36</v>
      </c>
    </row>
    <row r="1781" spans="1:2">
      <c r="A1781" s="2" t="s">
        <v>251</v>
      </c>
      <c r="B1781" s="2">
        <f t="shared" ca="1" si="27"/>
        <v>675</v>
      </c>
    </row>
    <row r="1782" spans="1:2">
      <c r="A1782" s="2" t="s">
        <v>251</v>
      </c>
      <c r="B1782" s="2">
        <f t="shared" ca="1" si="27"/>
        <v>675</v>
      </c>
    </row>
    <row r="1783" spans="1:2">
      <c r="A1783" s="2" t="s">
        <v>251</v>
      </c>
      <c r="B1783" s="2">
        <f t="shared" ca="1" si="27"/>
        <v>675</v>
      </c>
    </row>
    <row r="1784" spans="1:2">
      <c r="A1784" s="2" t="s">
        <v>251</v>
      </c>
      <c r="B1784" s="2">
        <f t="shared" ca="1" si="27"/>
        <v>675</v>
      </c>
    </row>
    <row r="1785" spans="1:2">
      <c r="A1785" s="2" t="s">
        <v>251</v>
      </c>
      <c r="B1785" s="2">
        <f t="shared" ca="1" si="27"/>
        <v>675</v>
      </c>
    </row>
    <row r="1786" spans="1:2">
      <c r="A1786" s="2" t="s">
        <v>251</v>
      </c>
      <c r="B1786" s="2">
        <f t="shared" ca="1" si="27"/>
        <v>675</v>
      </c>
    </row>
    <row r="1787" spans="1:2">
      <c r="A1787" s="2" t="s">
        <v>241</v>
      </c>
      <c r="B1787" s="2">
        <f t="shared" ca="1" si="27"/>
        <v>189</v>
      </c>
    </row>
    <row r="1788" spans="1:2">
      <c r="A1788" s="2" t="s">
        <v>385</v>
      </c>
      <c r="B1788" s="2">
        <f t="shared" ca="1" si="27"/>
        <v>425</v>
      </c>
    </row>
    <row r="1789" spans="1:2">
      <c r="A1789" s="2" t="s">
        <v>385</v>
      </c>
      <c r="B1789" s="2">
        <f t="shared" ca="1" si="27"/>
        <v>425</v>
      </c>
    </row>
    <row r="1790" spans="1:2">
      <c r="A1790" s="2" t="s">
        <v>251</v>
      </c>
      <c r="B1790" s="2">
        <f t="shared" ca="1" si="27"/>
        <v>675</v>
      </c>
    </row>
    <row r="1791" spans="1:2">
      <c r="A1791" s="2" t="s">
        <v>251</v>
      </c>
      <c r="B1791" s="2">
        <f t="shared" ca="1" si="27"/>
        <v>675</v>
      </c>
    </row>
    <row r="1792" spans="1:2">
      <c r="A1792" s="2" t="s">
        <v>2008</v>
      </c>
      <c r="B1792" s="2">
        <f t="shared" ca="1" si="27"/>
        <v>7</v>
      </c>
    </row>
    <row r="1793" spans="1:2">
      <c r="A1793" s="2" t="s">
        <v>244</v>
      </c>
      <c r="B1793" s="2">
        <f t="shared" ca="1" si="27"/>
        <v>202</v>
      </c>
    </row>
    <row r="1794" spans="1:2">
      <c r="A1794" s="2" t="s">
        <v>251</v>
      </c>
      <c r="B1794" s="2">
        <f t="shared" ca="1" si="27"/>
        <v>675</v>
      </c>
    </row>
    <row r="1795" spans="1:2">
      <c r="A1795" s="2" t="s">
        <v>251</v>
      </c>
      <c r="B1795" s="2">
        <f t="shared" ref="B1795:B1858" ca="1" si="28">COUNTIF($B$2:$B$3140,$B1795)</f>
        <v>675</v>
      </c>
    </row>
    <row r="1796" spans="1:2">
      <c r="A1796" s="2" t="s">
        <v>251</v>
      </c>
      <c r="B1796" s="2">
        <f t="shared" ca="1" si="28"/>
        <v>675</v>
      </c>
    </row>
    <row r="1797" spans="1:2">
      <c r="A1797" s="2" t="s">
        <v>251</v>
      </c>
      <c r="B1797" s="2">
        <f t="shared" ca="1" si="28"/>
        <v>675</v>
      </c>
    </row>
    <row r="1798" spans="1:2">
      <c r="A1798" s="2" t="s">
        <v>251</v>
      </c>
      <c r="B1798" s="2">
        <f t="shared" ca="1" si="28"/>
        <v>675</v>
      </c>
    </row>
    <row r="1799" spans="1:2">
      <c r="A1799" s="2" t="s">
        <v>251</v>
      </c>
      <c r="B1799" s="2">
        <f t="shared" ca="1" si="28"/>
        <v>675</v>
      </c>
    </row>
    <row r="1800" spans="1:2">
      <c r="A1800" s="2" t="s">
        <v>251</v>
      </c>
      <c r="B1800" s="2">
        <f t="shared" ca="1" si="28"/>
        <v>675</v>
      </c>
    </row>
    <row r="1801" spans="1:2">
      <c r="A1801" s="2" t="s">
        <v>251</v>
      </c>
      <c r="B1801" s="2">
        <f t="shared" ca="1" si="28"/>
        <v>675</v>
      </c>
    </row>
    <row r="1802" spans="1:2">
      <c r="A1802" s="2" t="s">
        <v>251</v>
      </c>
      <c r="B1802" s="2">
        <f t="shared" ca="1" si="28"/>
        <v>675</v>
      </c>
    </row>
    <row r="1803" spans="1:2">
      <c r="A1803" s="2" t="s">
        <v>385</v>
      </c>
      <c r="B1803" s="2">
        <f t="shared" ca="1" si="28"/>
        <v>425</v>
      </c>
    </row>
    <row r="1804" spans="1:2">
      <c r="A1804" s="2" t="s">
        <v>385</v>
      </c>
      <c r="B1804" s="2">
        <f t="shared" ca="1" si="28"/>
        <v>425</v>
      </c>
    </row>
    <row r="1805" spans="1:2">
      <c r="A1805" s="2" t="s">
        <v>251</v>
      </c>
      <c r="B1805" s="2">
        <f t="shared" ca="1" si="28"/>
        <v>675</v>
      </c>
    </row>
    <row r="1806" spans="1:2">
      <c r="A1806" s="2" t="s">
        <v>251</v>
      </c>
      <c r="B1806" s="2">
        <f t="shared" ca="1" si="28"/>
        <v>675</v>
      </c>
    </row>
    <row r="1807" spans="1:2">
      <c r="A1807" s="2" t="s">
        <v>251</v>
      </c>
      <c r="B1807" s="2">
        <f t="shared" ca="1" si="28"/>
        <v>675</v>
      </c>
    </row>
    <row r="1808" spans="1:2">
      <c r="A1808" s="2" t="s">
        <v>241</v>
      </c>
      <c r="B1808" s="2">
        <f t="shared" ca="1" si="28"/>
        <v>189</v>
      </c>
    </row>
    <row r="1809" spans="1:2">
      <c r="A1809" s="2" t="s">
        <v>241</v>
      </c>
      <c r="B1809" s="2">
        <f t="shared" ca="1" si="28"/>
        <v>189</v>
      </c>
    </row>
    <row r="1810" spans="1:2">
      <c r="A1810" s="2" t="s">
        <v>251</v>
      </c>
      <c r="B1810" s="2">
        <f t="shared" ca="1" si="28"/>
        <v>675</v>
      </c>
    </row>
    <row r="1811" spans="1:2">
      <c r="A1811" s="2" t="s">
        <v>385</v>
      </c>
      <c r="B1811" s="2">
        <f t="shared" ca="1" si="28"/>
        <v>425</v>
      </c>
    </row>
    <row r="1812" spans="1:2">
      <c r="A1812" s="2" t="s">
        <v>251</v>
      </c>
      <c r="B1812" s="2">
        <f t="shared" ca="1" si="28"/>
        <v>675</v>
      </c>
    </row>
    <row r="1813" spans="1:2">
      <c r="A1813" s="2" t="s">
        <v>241</v>
      </c>
      <c r="B1813" s="2">
        <f t="shared" ca="1" si="28"/>
        <v>189</v>
      </c>
    </row>
    <row r="1814" spans="1:2">
      <c r="A1814" s="2" t="s">
        <v>251</v>
      </c>
      <c r="B1814" s="2">
        <f t="shared" ca="1" si="28"/>
        <v>675</v>
      </c>
    </row>
    <row r="1815" spans="1:2">
      <c r="A1815" s="2" t="s">
        <v>251</v>
      </c>
      <c r="B1815" s="2">
        <f t="shared" ca="1" si="28"/>
        <v>675</v>
      </c>
    </row>
    <row r="1816" spans="1:2">
      <c r="A1816" s="2" t="s">
        <v>385</v>
      </c>
      <c r="B1816" s="2">
        <f t="shared" ca="1" si="28"/>
        <v>425</v>
      </c>
    </row>
    <row r="1817" spans="1:2">
      <c r="A1817" s="2" t="s">
        <v>251</v>
      </c>
      <c r="B1817" s="2">
        <f t="shared" ca="1" si="28"/>
        <v>675</v>
      </c>
    </row>
    <row r="1818" spans="1:2">
      <c r="A1818" s="2" t="s">
        <v>385</v>
      </c>
      <c r="B1818" s="2">
        <f t="shared" ca="1" si="28"/>
        <v>425</v>
      </c>
    </row>
    <row r="1819" spans="1:2">
      <c r="A1819" s="2" t="s">
        <v>251</v>
      </c>
      <c r="B1819" s="2">
        <f t="shared" ca="1" si="28"/>
        <v>675</v>
      </c>
    </row>
    <row r="1820" spans="1:2">
      <c r="A1820" s="2" t="s">
        <v>251</v>
      </c>
      <c r="B1820" s="2">
        <f t="shared" ca="1" si="28"/>
        <v>675</v>
      </c>
    </row>
    <row r="1821" spans="1:2">
      <c r="A1821" s="2" t="s">
        <v>251</v>
      </c>
      <c r="B1821" s="2">
        <f t="shared" ca="1" si="28"/>
        <v>675</v>
      </c>
    </row>
    <row r="1822" spans="1:2">
      <c r="A1822" s="2" t="s">
        <v>385</v>
      </c>
      <c r="B1822" s="2">
        <f t="shared" ca="1" si="28"/>
        <v>425</v>
      </c>
    </row>
    <row r="1823" spans="1:2">
      <c r="A1823" s="2" t="s">
        <v>2345</v>
      </c>
      <c r="B1823" s="2">
        <f t="shared" ca="1" si="28"/>
        <v>1</v>
      </c>
    </row>
    <row r="1824" spans="1:2">
      <c r="A1824" s="2" t="s">
        <v>385</v>
      </c>
      <c r="B1824" s="2">
        <f t="shared" ca="1" si="28"/>
        <v>425</v>
      </c>
    </row>
    <row r="1825" spans="1:2">
      <c r="A1825" s="2" t="s">
        <v>2008</v>
      </c>
      <c r="B1825" s="2">
        <f t="shared" ca="1" si="28"/>
        <v>7</v>
      </c>
    </row>
    <row r="1826" spans="1:2">
      <c r="A1826" s="2" t="s">
        <v>385</v>
      </c>
      <c r="B1826" s="2">
        <f t="shared" ca="1" si="28"/>
        <v>425</v>
      </c>
    </row>
    <row r="1827" spans="1:2">
      <c r="A1827" s="2" t="s">
        <v>251</v>
      </c>
      <c r="B1827" s="2">
        <f t="shared" ca="1" si="28"/>
        <v>675</v>
      </c>
    </row>
    <row r="1828" spans="1:2">
      <c r="A1828" s="2" t="s">
        <v>251</v>
      </c>
      <c r="B1828" s="2">
        <f t="shared" ca="1" si="28"/>
        <v>675</v>
      </c>
    </row>
    <row r="1829" spans="1:2">
      <c r="A1829" s="2" t="s">
        <v>422</v>
      </c>
      <c r="B1829" s="2">
        <f t="shared" ca="1" si="28"/>
        <v>72</v>
      </c>
    </row>
    <row r="1830" spans="1:2">
      <c r="A1830" s="2" t="s">
        <v>251</v>
      </c>
      <c r="B1830" s="2">
        <f t="shared" ca="1" si="28"/>
        <v>675</v>
      </c>
    </row>
    <row r="1831" spans="1:2">
      <c r="A1831" s="2" t="s">
        <v>251</v>
      </c>
      <c r="B1831" s="2">
        <f t="shared" ca="1" si="28"/>
        <v>675</v>
      </c>
    </row>
    <row r="1832" spans="1:2">
      <c r="A1832" s="2" t="s">
        <v>422</v>
      </c>
      <c r="B1832" s="2">
        <f t="shared" ca="1" si="28"/>
        <v>72</v>
      </c>
    </row>
    <row r="1833" spans="1:2">
      <c r="A1833" s="2" t="s">
        <v>251</v>
      </c>
      <c r="B1833" s="2">
        <f t="shared" ca="1" si="28"/>
        <v>675</v>
      </c>
    </row>
    <row r="1834" spans="1:2">
      <c r="A1834" s="2" t="s">
        <v>241</v>
      </c>
      <c r="B1834" s="2">
        <f t="shared" ca="1" si="28"/>
        <v>189</v>
      </c>
    </row>
    <row r="1835" spans="1:2">
      <c r="A1835" s="2" t="s">
        <v>244</v>
      </c>
      <c r="B1835" s="2">
        <f t="shared" ca="1" si="28"/>
        <v>202</v>
      </c>
    </row>
    <row r="1836" spans="1:2">
      <c r="A1836" s="2" t="s">
        <v>385</v>
      </c>
      <c r="B1836" s="2">
        <f t="shared" ca="1" si="28"/>
        <v>425</v>
      </c>
    </row>
    <row r="1837" spans="1:2">
      <c r="A1837" s="2" t="s">
        <v>251</v>
      </c>
      <c r="B1837" s="2">
        <f t="shared" ca="1" si="28"/>
        <v>675</v>
      </c>
    </row>
    <row r="1838" spans="1:2">
      <c r="A1838" s="2" t="s">
        <v>251</v>
      </c>
      <c r="B1838" s="2">
        <f t="shared" ca="1" si="28"/>
        <v>675</v>
      </c>
    </row>
    <row r="1839" spans="1:2">
      <c r="A1839" s="2" t="s">
        <v>251</v>
      </c>
      <c r="B1839" s="2">
        <f t="shared" ca="1" si="28"/>
        <v>675</v>
      </c>
    </row>
    <row r="1840" spans="1:2">
      <c r="A1840" s="2" t="s">
        <v>251</v>
      </c>
      <c r="B1840" s="2">
        <f t="shared" ca="1" si="28"/>
        <v>675</v>
      </c>
    </row>
    <row r="1841" spans="1:2">
      <c r="A1841" s="2" t="s">
        <v>251</v>
      </c>
      <c r="B1841" s="2">
        <f t="shared" ca="1" si="28"/>
        <v>675</v>
      </c>
    </row>
    <row r="1842" spans="1:2">
      <c r="A1842" s="2" t="s">
        <v>251</v>
      </c>
      <c r="B1842" s="2">
        <f t="shared" ca="1" si="28"/>
        <v>675</v>
      </c>
    </row>
    <row r="1843" spans="1:2">
      <c r="A1843" s="2" t="s">
        <v>385</v>
      </c>
      <c r="B1843" s="2">
        <f t="shared" ca="1" si="28"/>
        <v>425</v>
      </c>
    </row>
    <row r="1844" spans="1:2">
      <c r="A1844" s="2" t="s">
        <v>385</v>
      </c>
      <c r="B1844" s="2">
        <f t="shared" ca="1" si="28"/>
        <v>425</v>
      </c>
    </row>
    <row r="1845" spans="1:2">
      <c r="A1845" s="2" t="s">
        <v>241</v>
      </c>
      <c r="B1845" s="2">
        <f t="shared" ca="1" si="28"/>
        <v>189</v>
      </c>
    </row>
    <row r="1846" spans="1:2">
      <c r="A1846" s="2" t="s">
        <v>251</v>
      </c>
      <c r="B1846" s="2">
        <f t="shared" ca="1" si="28"/>
        <v>675</v>
      </c>
    </row>
    <row r="1847" spans="1:2">
      <c r="A1847" s="2" t="s">
        <v>385</v>
      </c>
      <c r="B1847" s="2">
        <f t="shared" ca="1" si="28"/>
        <v>425</v>
      </c>
    </row>
    <row r="1848" spans="1:2">
      <c r="A1848" s="2" t="s">
        <v>241</v>
      </c>
      <c r="B1848" s="2">
        <f t="shared" ca="1" si="28"/>
        <v>189</v>
      </c>
    </row>
    <row r="1849" spans="1:2">
      <c r="A1849" s="2" t="s">
        <v>385</v>
      </c>
      <c r="B1849" s="2">
        <f t="shared" ca="1" si="28"/>
        <v>425</v>
      </c>
    </row>
    <row r="1850" spans="1:2">
      <c r="A1850" s="2" t="s">
        <v>385</v>
      </c>
      <c r="B1850" s="2">
        <f t="shared" ca="1" si="28"/>
        <v>425</v>
      </c>
    </row>
    <row r="1851" spans="1:2">
      <c r="A1851" s="2" t="s">
        <v>251</v>
      </c>
      <c r="B1851" s="2">
        <f t="shared" ca="1" si="28"/>
        <v>675</v>
      </c>
    </row>
    <row r="1852" spans="1:2">
      <c r="A1852" s="2" t="s">
        <v>251</v>
      </c>
      <c r="B1852" s="2">
        <f t="shared" ca="1" si="28"/>
        <v>675</v>
      </c>
    </row>
    <row r="1853" spans="1:2">
      <c r="A1853" s="2" t="s">
        <v>251</v>
      </c>
      <c r="B1853" s="2">
        <f t="shared" ca="1" si="28"/>
        <v>675</v>
      </c>
    </row>
    <row r="1854" spans="1:2">
      <c r="A1854" s="2" t="s">
        <v>251</v>
      </c>
      <c r="B1854" s="2">
        <f t="shared" ca="1" si="28"/>
        <v>675</v>
      </c>
    </row>
    <row r="1855" spans="1:2">
      <c r="A1855" s="2" t="s">
        <v>385</v>
      </c>
      <c r="B1855" s="2">
        <f t="shared" ca="1" si="28"/>
        <v>425</v>
      </c>
    </row>
    <row r="1856" spans="1:2">
      <c r="A1856" s="2" t="s">
        <v>251</v>
      </c>
      <c r="B1856" s="2">
        <f t="shared" ca="1" si="28"/>
        <v>675</v>
      </c>
    </row>
    <row r="1857" spans="1:2">
      <c r="A1857" s="2" t="s">
        <v>251</v>
      </c>
      <c r="B1857" s="2">
        <f t="shared" ca="1" si="28"/>
        <v>675</v>
      </c>
    </row>
    <row r="1858" spans="1:2">
      <c r="A1858" s="2" t="s">
        <v>251</v>
      </c>
      <c r="B1858" s="2">
        <f t="shared" ca="1" si="28"/>
        <v>675</v>
      </c>
    </row>
    <row r="1859" spans="1:2">
      <c r="A1859" s="2" t="s">
        <v>385</v>
      </c>
      <c r="B1859" s="2">
        <f t="shared" ref="B1859:B1922" ca="1" si="29">COUNTIF($B$2:$B$3140,$B1859)</f>
        <v>425</v>
      </c>
    </row>
    <row r="1860" spans="1:2">
      <c r="A1860" s="2" t="s">
        <v>385</v>
      </c>
      <c r="B1860" s="2">
        <f t="shared" ca="1" si="29"/>
        <v>425</v>
      </c>
    </row>
    <row r="1861" spans="1:2">
      <c r="A1861" s="2" t="s">
        <v>1387</v>
      </c>
      <c r="B1861" s="2">
        <f t="shared" ca="1" si="29"/>
        <v>16</v>
      </c>
    </row>
    <row r="1862" spans="1:2">
      <c r="A1862" s="2" t="s">
        <v>251</v>
      </c>
      <c r="B1862" s="2">
        <f t="shared" ca="1" si="29"/>
        <v>675</v>
      </c>
    </row>
    <row r="1863" spans="1:2">
      <c r="A1863" s="2" t="s">
        <v>385</v>
      </c>
      <c r="B1863" s="2">
        <f t="shared" ca="1" si="29"/>
        <v>425</v>
      </c>
    </row>
    <row r="1864" spans="1:2">
      <c r="A1864" s="2" t="s">
        <v>244</v>
      </c>
      <c r="B1864" s="2">
        <f t="shared" ca="1" si="29"/>
        <v>202</v>
      </c>
    </row>
    <row r="1865" spans="1:2">
      <c r="A1865" s="2" t="s">
        <v>385</v>
      </c>
      <c r="B1865" s="2">
        <f t="shared" ca="1" si="29"/>
        <v>425</v>
      </c>
    </row>
    <row r="1866" spans="1:2">
      <c r="A1866" s="2" t="s">
        <v>422</v>
      </c>
      <c r="B1866" s="2">
        <f t="shared" ca="1" si="29"/>
        <v>72</v>
      </c>
    </row>
    <row r="1867" spans="1:2">
      <c r="A1867" s="2" t="s">
        <v>1985</v>
      </c>
      <c r="B1867" s="2">
        <f t="shared" ca="1" si="29"/>
        <v>9</v>
      </c>
    </row>
    <row r="1868" spans="1:2">
      <c r="A1868" s="2" t="s">
        <v>385</v>
      </c>
      <c r="B1868" s="2">
        <f t="shared" ca="1" si="29"/>
        <v>425</v>
      </c>
    </row>
    <row r="1869" spans="1:2">
      <c r="A1869" s="2" t="s">
        <v>422</v>
      </c>
      <c r="B1869" s="2">
        <f t="shared" ca="1" si="29"/>
        <v>72</v>
      </c>
    </row>
    <row r="1870" spans="1:2">
      <c r="A1870" s="2" t="s">
        <v>385</v>
      </c>
      <c r="B1870" s="2">
        <f t="shared" ca="1" si="29"/>
        <v>425</v>
      </c>
    </row>
    <row r="1871" spans="1:2">
      <c r="A1871" s="2" t="s">
        <v>251</v>
      </c>
      <c r="B1871" s="2">
        <f t="shared" ca="1" si="29"/>
        <v>675</v>
      </c>
    </row>
    <row r="1872" spans="1:2">
      <c r="A1872" s="2" t="s">
        <v>251</v>
      </c>
      <c r="B1872" s="2">
        <f t="shared" ca="1" si="29"/>
        <v>675</v>
      </c>
    </row>
    <row r="1873" spans="1:2">
      <c r="A1873" s="2" t="s">
        <v>251</v>
      </c>
      <c r="B1873" s="2">
        <f t="shared" ca="1" si="29"/>
        <v>675</v>
      </c>
    </row>
    <row r="1874" spans="1:2">
      <c r="A1874" s="2" t="s">
        <v>251</v>
      </c>
      <c r="B1874" s="2">
        <f t="shared" ca="1" si="29"/>
        <v>675</v>
      </c>
    </row>
    <row r="1875" spans="1:2">
      <c r="A1875" s="2" t="s">
        <v>251</v>
      </c>
      <c r="B1875" s="2">
        <f t="shared" ca="1" si="29"/>
        <v>675</v>
      </c>
    </row>
    <row r="1876" spans="1:2">
      <c r="A1876" s="2" t="s">
        <v>251</v>
      </c>
      <c r="B1876" s="2">
        <f t="shared" ca="1" si="29"/>
        <v>675</v>
      </c>
    </row>
    <row r="1877" spans="1:2">
      <c r="A1877" s="2" t="s">
        <v>251</v>
      </c>
      <c r="B1877" s="2">
        <f t="shared" ca="1" si="29"/>
        <v>675</v>
      </c>
    </row>
    <row r="1878" spans="1:2">
      <c r="A1878" s="2" t="s">
        <v>244</v>
      </c>
      <c r="B1878" s="2">
        <f t="shared" ca="1" si="29"/>
        <v>202</v>
      </c>
    </row>
    <row r="1879" spans="1:2">
      <c r="A1879" s="2" t="s">
        <v>241</v>
      </c>
      <c r="B1879" s="2">
        <f t="shared" ca="1" si="29"/>
        <v>189</v>
      </c>
    </row>
    <row r="1880" spans="1:2">
      <c r="A1880" s="2" t="s">
        <v>422</v>
      </c>
      <c r="B1880" s="2">
        <f t="shared" ca="1" si="29"/>
        <v>72</v>
      </c>
    </row>
    <row r="1881" spans="1:2">
      <c r="A1881" s="2" t="s">
        <v>241</v>
      </c>
      <c r="B1881" s="2">
        <f t="shared" ca="1" si="29"/>
        <v>189</v>
      </c>
    </row>
    <row r="1882" spans="1:2">
      <c r="A1882" s="2" t="s">
        <v>251</v>
      </c>
      <c r="B1882" s="2">
        <f t="shared" ca="1" si="29"/>
        <v>675</v>
      </c>
    </row>
    <row r="1883" spans="1:2">
      <c r="A1883" s="2" t="s">
        <v>385</v>
      </c>
      <c r="B1883" s="2">
        <f t="shared" ca="1" si="29"/>
        <v>425</v>
      </c>
    </row>
    <row r="1884" spans="1:2">
      <c r="A1884" s="2" t="s">
        <v>244</v>
      </c>
      <c r="B1884" s="2">
        <f t="shared" ca="1" si="29"/>
        <v>202</v>
      </c>
    </row>
    <row r="1885" spans="1:2">
      <c r="A1885" s="2" t="s">
        <v>251</v>
      </c>
      <c r="B1885" s="2">
        <f t="shared" ca="1" si="29"/>
        <v>675</v>
      </c>
    </row>
    <row r="1886" spans="1:2">
      <c r="A1886" s="2" t="s">
        <v>251</v>
      </c>
      <c r="B1886" s="2">
        <f t="shared" ca="1" si="29"/>
        <v>675</v>
      </c>
    </row>
    <row r="1887" spans="1:2">
      <c r="A1887" s="2" t="s">
        <v>1387</v>
      </c>
      <c r="B1887" s="2">
        <f t="shared" ca="1" si="29"/>
        <v>16</v>
      </c>
    </row>
    <row r="1888" spans="1:2">
      <c r="A1888" s="2" t="s">
        <v>385</v>
      </c>
      <c r="B1888" s="2">
        <f t="shared" ca="1" si="29"/>
        <v>425</v>
      </c>
    </row>
    <row r="1889" spans="1:2">
      <c r="A1889" s="2" t="s">
        <v>251</v>
      </c>
      <c r="B1889" s="2">
        <f t="shared" ca="1" si="29"/>
        <v>675</v>
      </c>
    </row>
    <row r="1890" spans="1:2">
      <c r="A1890" s="2" t="s">
        <v>251</v>
      </c>
      <c r="B1890" s="2">
        <f t="shared" ca="1" si="29"/>
        <v>675</v>
      </c>
    </row>
    <row r="1891" spans="1:2">
      <c r="A1891" s="2" t="s">
        <v>251</v>
      </c>
      <c r="B1891" s="2">
        <f t="shared" ca="1" si="29"/>
        <v>675</v>
      </c>
    </row>
    <row r="1892" spans="1:2">
      <c r="A1892" s="2" t="s">
        <v>251</v>
      </c>
      <c r="B1892" s="2">
        <f t="shared" ca="1" si="29"/>
        <v>675</v>
      </c>
    </row>
    <row r="1893" spans="1:2">
      <c r="A1893" s="2" t="s">
        <v>422</v>
      </c>
      <c r="B1893" s="2">
        <f t="shared" ca="1" si="29"/>
        <v>72</v>
      </c>
    </row>
    <row r="1894" spans="1:2">
      <c r="A1894" s="2" t="s">
        <v>251</v>
      </c>
      <c r="B1894" s="2">
        <f t="shared" ca="1" si="29"/>
        <v>675</v>
      </c>
    </row>
    <row r="1895" spans="1:2">
      <c r="A1895" s="2" t="s">
        <v>385</v>
      </c>
      <c r="B1895" s="2">
        <f t="shared" ca="1" si="29"/>
        <v>425</v>
      </c>
    </row>
    <row r="1896" spans="1:2">
      <c r="A1896" s="2" t="s">
        <v>251</v>
      </c>
      <c r="B1896" s="2">
        <f t="shared" ca="1" si="29"/>
        <v>675</v>
      </c>
    </row>
    <row r="1897" spans="1:2">
      <c r="A1897" s="2" t="s">
        <v>385</v>
      </c>
      <c r="B1897" s="2">
        <f t="shared" ca="1" si="29"/>
        <v>425</v>
      </c>
    </row>
    <row r="1898" spans="1:2">
      <c r="A1898" s="2" t="s">
        <v>251</v>
      </c>
      <c r="B1898" s="2">
        <f t="shared" ca="1" si="29"/>
        <v>675</v>
      </c>
    </row>
    <row r="1899" spans="1:2">
      <c r="A1899" s="2" t="s">
        <v>422</v>
      </c>
      <c r="B1899" s="2">
        <f t="shared" ca="1" si="29"/>
        <v>72</v>
      </c>
    </row>
    <row r="1900" spans="1:2">
      <c r="A1900" s="2" t="s">
        <v>385</v>
      </c>
      <c r="B1900" s="2">
        <f t="shared" ca="1" si="29"/>
        <v>425</v>
      </c>
    </row>
    <row r="1901" spans="1:2">
      <c r="A1901" s="2" t="s">
        <v>244</v>
      </c>
      <c r="B1901" s="2">
        <f t="shared" ca="1" si="29"/>
        <v>202</v>
      </c>
    </row>
    <row r="1902" spans="1:2">
      <c r="A1902" s="2" t="s">
        <v>385</v>
      </c>
      <c r="B1902" s="2">
        <f t="shared" ca="1" si="29"/>
        <v>425</v>
      </c>
    </row>
    <row r="1903" spans="1:2">
      <c r="A1903" s="2" t="s">
        <v>251</v>
      </c>
      <c r="B1903" s="2">
        <f t="shared" ca="1" si="29"/>
        <v>675</v>
      </c>
    </row>
    <row r="1904" spans="1:2">
      <c r="A1904" s="2" t="s">
        <v>251</v>
      </c>
      <c r="B1904" s="2">
        <f t="shared" ca="1" si="29"/>
        <v>675</v>
      </c>
    </row>
    <row r="1905" spans="1:2">
      <c r="A1905" s="2" t="s">
        <v>251</v>
      </c>
      <c r="B1905" s="2">
        <f t="shared" ca="1" si="29"/>
        <v>675</v>
      </c>
    </row>
    <row r="1906" spans="1:2">
      <c r="A1906" s="2" t="s">
        <v>251</v>
      </c>
      <c r="B1906" s="2">
        <f t="shared" ca="1" si="29"/>
        <v>675</v>
      </c>
    </row>
    <row r="1907" spans="1:2">
      <c r="A1907" s="2" t="s">
        <v>251</v>
      </c>
      <c r="B1907" s="2">
        <f t="shared" ca="1" si="29"/>
        <v>675</v>
      </c>
    </row>
    <row r="1908" spans="1:2">
      <c r="A1908" s="2" t="s">
        <v>251</v>
      </c>
      <c r="B1908" s="2">
        <f t="shared" ca="1" si="29"/>
        <v>675</v>
      </c>
    </row>
    <row r="1909" spans="1:2">
      <c r="A1909" s="2" t="s">
        <v>385</v>
      </c>
      <c r="B1909" s="2">
        <f t="shared" ca="1" si="29"/>
        <v>425</v>
      </c>
    </row>
    <row r="1910" spans="1:2">
      <c r="A1910" s="2" t="s">
        <v>422</v>
      </c>
      <c r="B1910" s="2">
        <f t="shared" ca="1" si="29"/>
        <v>72</v>
      </c>
    </row>
    <row r="1911" spans="1:2">
      <c r="A1911" s="2" t="s">
        <v>385</v>
      </c>
      <c r="B1911" s="2">
        <f t="shared" ca="1" si="29"/>
        <v>425</v>
      </c>
    </row>
    <row r="1912" spans="1:2">
      <c r="A1912" s="2" t="s">
        <v>251</v>
      </c>
      <c r="B1912" s="2">
        <f t="shared" ca="1" si="29"/>
        <v>675</v>
      </c>
    </row>
    <row r="1913" spans="1:2">
      <c r="A1913" s="2" t="s">
        <v>251</v>
      </c>
      <c r="B1913" s="2">
        <f t="shared" ca="1" si="29"/>
        <v>675</v>
      </c>
    </row>
    <row r="1914" spans="1:2">
      <c r="A1914" s="2" t="s">
        <v>251</v>
      </c>
      <c r="B1914" s="2">
        <f t="shared" ca="1" si="29"/>
        <v>675</v>
      </c>
    </row>
    <row r="1915" spans="1:2">
      <c r="A1915" s="2" t="s">
        <v>385</v>
      </c>
      <c r="B1915" s="2">
        <f t="shared" ca="1" si="29"/>
        <v>425</v>
      </c>
    </row>
    <row r="1916" spans="1:2">
      <c r="A1916" s="2" t="s">
        <v>251</v>
      </c>
      <c r="B1916" s="2">
        <f t="shared" ca="1" si="29"/>
        <v>675</v>
      </c>
    </row>
    <row r="1917" spans="1:2">
      <c r="A1917" s="2" t="s">
        <v>2470</v>
      </c>
      <c r="B1917" s="2">
        <f t="shared" ca="1" si="29"/>
        <v>1</v>
      </c>
    </row>
    <row r="1918" spans="1:2">
      <c r="A1918" s="2" t="s">
        <v>385</v>
      </c>
      <c r="B1918" s="2">
        <f t="shared" ca="1" si="29"/>
        <v>425</v>
      </c>
    </row>
    <row r="1919" spans="1:2">
      <c r="A1919" s="2" t="s">
        <v>251</v>
      </c>
      <c r="B1919" s="2">
        <f t="shared" ca="1" si="29"/>
        <v>675</v>
      </c>
    </row>
    <row r="1920" spans="1:2">
      <c r="A1920" s="2" t="s">
        <v>251</v>
      </c>
      <c r="B1920" s="2">
        <f t="shared" ca="1" si="29"/>
        <v>675</v>
      </c>
    </row>
    <row r="1921" spans="1:2">
      <c r="A1921" s="2" t="s">
        <v>251</v>
      </c>
      <c r="B1921" s="2">
        <f t="shared" ca="1" si="29"/>
        <v>675</v>
      </c>
    </row>
    <row r="1922" spans="1:2">
      <c r="A1922" s="2" t="s">
        <v>251</v>
      </c>
      <c r="B1922" s="2">
        <f t="shared" ca="1" si="29"/>
        <v>675</v>
      </c>
    </row>
    <row r="1923" spans="1:2">
      <c r="A1923" s="2" t="s">
        <v>385</v>
      </c>
      <c r="B1923" s="2">
        <f t="shared" ref="B1923:B1986" ca="1" si="30">COUNTIF($B$2:$B$3140,$B1923)</f>
        <v>425</v>
      </c>
    </row>
    <row r="1924" spans="1:2">
      <c r="A1924" s="2" t="s">
        <v>385</v>
      </c>
      <c r="B1924" s="2">
        <f t="shared" ca="1" si="30"/>
        <v>425</v>
      </c>
    </row>
    <row r="1925" spans="1:2">
      <c r="A1925" s="2" t="s">
        <v>251</v>
      </c>
      <c r="B1925" s="2">
        <f t="shared" ca="1" si="30"/>
        <v>675</v>
      </c>
    </row>
    <row r="1926" spans="1:2">
      <c r="A1926" s="2" t="s">
        <v>244</v>
      </c>
      <c r="B1926" s="2">
        <f t="shared" ca="1" si="30"/>
        <v>202</v>
      </c>
    </row>
    <row r="1927" spans="1:2">
      <c r="A1927" s="2" t="s">
        <v>251</v>
      </c>
      <c r="B1927" s="2">
        <f t="shared" ca="1" si="30"/>
        <v>675</v>
      </c>
    </row>
    <row r="1928" spans="1:2">
      <c r="A1928" s="2" t="s">
        <v>385</v>
      </c>
      <c r="B1928" s="2">
        <f t="shared" ca="1" si="30"/>
        <v>425</v>
      </c>
    </row>
    <row r="1929" spans="1:2">
      <c r="A1929" s="2" t="s">
        <v>2008</v>
      </c>
      <c r="B1929" s="2">
        <f t="shared" ca="1" si="30"/>
        <v>7</v>
      </c>
    </row>
    <row r="1930" spans="1:2">
      <c r="A1930" s="2" t="s">
        <v>20</v>
      </c>
      <c r="B1930" s="2">
        <f t="shared" ca="1" si="30"/>
        <v>50</v>
      </c>
    </row>
    <row r="1931" spans="1:2">
      <c r="A1931" s="2" t="s">
        <v>251</v>
      </c>
      <c r="B1931" s="2">
        <f t="shared" ca="1" si="30"/>
        <v>675</v>
      </c>
    </row>
    <row r="1932" spans="1:2">
      <c r="A1932" s="2" t="s">
        <v>251</v>
      </c>
      <c r="B1932" s="2">
        <f t="shared" ca="1" si="30"/>
        <v>675</v>
      </c>
    </row>
    <row r="1933" spans="1:2">
      <c r="A1933" s="2" t="s">
        <v>251</v>
      </c>
      <c r="B1933" s="2">
        <f t="shared" ca="1" si="30"/>
        <v>675</v>
      </c>
    </row>
    <row r="1934" spans="1:2">
      <c r="A1934" s="2" t="s">
        <v>1387</v>
      </c>
      <c r="B1934" s="2">
        <f t="shared" ca="1" si="30"/>
        <v>16</v>
      </c>
    </row>
    <row r="1935" spans="1:2">
      <c r="A1935" s="2" t="s">
        <v>251</v>
      </c>
      <c r="B1935" s="2">
        <f t="shared" ca="1" si="30"/>
        <v>675</v>
      </c>
    </row>
    <row r="1936" spans="1:2">
      <c r="A1936" s="2" t="s">
        <v>251</v>
      </c>
      <c r="B1936" s="2">
        <f t="shared" ca="1" si="30"/>
        <v>675</v>
      </c>
    </row>
    <row r="1937" spans="1:2">
      <c r="A1937" s="2" t="s">
        <v>385</v>
      </c>
      <c r="B1937" s="2">
        <f t="shared" ca="1" si="30"/>
        <v>425</v>
      </c>
    </row>
    <row r="1938" spans="1:2">
      <c r="A1938" s="2" t="s">
        <v>251</v>
      </c>
      <c r="B1938" s="2">
        <f t="shared" ca="1" si="30"/>
        <v>675</v>
      </c>
    </row>
    <row r="1939" spans="1:2">
      <c r="A1939" s="2" t="s">
        <v>385</v>
      </c>
      <c r="B1939" s="2">
        <f t="shared" ca="1" si="30"/>
        <v>425</v>
      </c>
    </row>
    <row r="1940" spans="1:2">
      <c r="A1940" s="2" t="s">
        <v>251</v>
      </c>
      <c r="B1940" s="2">
        <f t="shared" ca="1" si="30"/>
        <v>675</v>
      </c>
    </row>
    <row r="1941" spans="1:2">
      <c r="A1941" s="2" t="s">
        <v>2008</v>
      </c>
      <c r="B1941" s="2">
        <f t="shared" ca="1" si="30"/>
        <v>7</v>
      </c>
    </row>
    <row r="1942" spans="1:2">
      <c r="A1942" s="2" t="s">
        <v>382</v>
      </c>
      <c r="B1942" s="2">
        <f t="shared" ca="1" si="30"/>
        <v>7</v>
      </c>
    </row>
    <row r="1943" spans="1:2">
      <c r="A1943" s="2" t="s">
        <v>241</v>
      </c>
      <c r="B1943" s="2">
        <f t="shared" ca="1" si="30"/>
        <v>189</v>
      </c>
    </row>
    <row r="1944" spans="1:2">
      <c r="A1944" s="2" t="s">
        <v>251</v>
      </c>
      <c r="B1944" s="2">
        <f t="shared" ca="1" si="30"/>
        <v>675</v>
      </c>
    </row>
    <row r="1945" spans="1:2">
      <c r="A1945" s="2" t="s">
        <v>385</v>
      </c>
      <c r="B1945" s="2">
        <f t="shared" ca="1" si="30"/>
        <v>425</v>
      </c>
    </row>
    <row r="1946" spans="1:2">
      <c r="A1946" s="2" t="s">
        <v>385</v>
      </c>
      <c r="B1946" s="2">
        <f t="shared" ca="1" si="30"/>
        <v>425</v>
      </c>
    </row>
    <row r="1947" spans="1:2">
      <c r="A1947" s="2" t="s">
        <v>251</v>
      </c>
      <c r="B1947" s="2">
        <f t="shared" ca="1" si="30"/>
        <v>675</v>
      </c>
    </row>
    <row r="1948" spans="1:2">
      <c r="A1948" s="2" t="s">
        <v>251</v>
      </c>
      <c r="B1948" s="2">
        <f t="shared" ca="1" si="30"/>
        <v>675</v>
      </c>
    </row>
    <row r="1949" spans="1:2">
      <c r="A1949" s="2" t="s">
        <v>251</v>
      </c>
      <c r="B1949" s="2">
        <f t="shared" ca="1" si="30"/>
        <v>675</v>
      </c>
    </row>
    <row r="1950" spans="1:2">
      <c r="A1950" s="2" t="s">
        <v>251</v>
      </c>
      <c r="B1950" s="2">
        <f t="shared" ca="1" si="30"/>
        <v>675</v>
      </c>
    </row>
    <row r="1951" spans="1:2">
      <c r="A1951" s="2" t="s">
        <v>251</v>
      </c>
      <c r="B1951" s="2">
        <f t="shared" ca="1" si="30"/>
        <v>675</v>
      </c>
    </row>
    <row r="1952" spans="1:2">
      <c r="A1952" s="2" t="s">
        <v>1323</v>
      </c>
      <c r="B1952" s="2">
        <f t="shared" ca="1" si="30"/>
        <v>2</v>
      </c>
    </row>
    <row r="1953" spans="1:2">
      <c r="A1953" s="2" t="s">
        <v>251</v>
      </c>
      <c r="B1953" s="2">
        <f t="shared" ca="1" si="30"/>
        <v>675</v>
      </c>
    </row>
    <row r="1954" spans="1:2">
      <c r="A1954" s="2" t="s">
        <v>251</v>
      </c>
      <c r="B1954" s="2">
        <f t="shared" ca="1" si="30"/>
        <v>675</v>
      </c>
    </row>
    <row r="1955" spans="1:2">
      <c r="A1955" s="2" t="s">
        <v>251</v>
      </c>
      <c r="B1955" s="2">
        <f t="shared" ca="1" si="30"/>
        <v>675</v>
      </c>
    </row>
    <row r="1956" spans="1:2">
      <c r="A1956" s="2" t="s">
        <v>251</v>
      </c>
      <c r="B1956" s="2">
        <f t="shared" ca="1" si="30"/>
        <v>675</v>
      </c>
    </row>
    <row r="1957" spans="1:2">
      <c r="A1957" s="2" t="s">
        <v>251</v>
      </c>
      <c r="B1957" s="2">
        <f t="shared" ca="1" si="30"/>
        <v>675</v>
      </c>
    </row>
    <row r="1958" spans="1:2">
      <c r="A1958" s="2" t="s">
        <v>251</v>
      </c>
      <c r="B1958" s="2">
        <f t="shared" ca="1" si="30"/>
        <v>675</v>
      </c>
    </row>
    <row r="1959" spans="1:2">
      <c r="A1959" s="2" t="s">
        <v>385</v>
      </c>
      <c r="B1959" s="2">
        <f t="shared" ca="1" si="30"/>
        <v>425</v>
      </c>
    </row>
    <row r="1960" spans="1:2">
      <c r="A1960" s="2" t="s">
        <v>251</v>
      </c>
      <c r="B1960" s="2">
        <f t="shared" ca="1" si="30"/>
        <v>675</v>
      </c>
    </row>
    <row r="1961" spans="1:2">
      <c r="A1961" s="2" t="s">
        <v>241</v>
      </c>
      <c r="B1961" s="2">
        <f t="shared" ca="1" si="30"/>
        <v>189</v>
      </c>
    </row>
    <row r="1962" spans="1:2">
      <c r="A1962" s="2" t="s">
        <v>251</v>
      </c>
      <c r="B1962" s="2">
        <f t="shared" ca="1" si="30"/>
        <v>675</v>
      </c>
    </row>
    <row r="1963" spans="1:2">
      <c r="A1963" s="2" t="s">
        <v>422</v>
      </c>
      <c r="B1963" s="2">
        <f t="shared" ca="1" si="30"/>
        <v>72</v>
      </c>
    </row>
    <row r="1964" spans="1:2">
      <c r="A1964" s="2" t="s">
        <v>251</v>
      </c>
      <c r="B1964" s="2">
        <f t="shared" ca="1" si="30"/>
        <v>675</v>
      </c>
    </row>
    <row r="1965" spans="1:2">
      <c r="A1965" s="2" t="s">
        <v>251</v>
      </c>
      <c r="B1965" s="2">
        <f t="shared" ca="1" si="30"/>
        <v>675</v>
      </c>
    </row>
    <row r="1966" spans="1:2">
      <c r="A1966" s="2" t="s">
        <v>251</v>
      </c>
      <c r="B1966" s="2">
        <f t="shared" ca="1" si="30"/>
        <v>675</v>
      </c>
    </row>
    <row r="1967" spans="1:2">
      <c r="A1967" s="2" t="s">
        <v>251</v>
      </c>
      <c r="B1967" s="2">
        <f t="shared" ca="1" si="30"/>
        <v>675</v>
      </c>
    </row>
    <row r="1968" spans="1:2">
      <c r="A1968" s="2" t="s">
        <v>297</v>
      </c>
      <c r="B1968" s="2">
        <f t="shared" ca="1" si="30"/>
        <v>36</v>
      </c>
    </row>
    <row r="1969" spans="1:2">
      <c r="A1969" s="2" t="s">
        <v>251</v>
      </c>
      <c r="B1969" s="2">
        <f t="shared" ca="1" si="30"/>
        <v>675</v>
      </c>
    </row>
    <row r="1970" spans="1:2">
      <c r="A1970" s="2" t="s">
        <v>244</v>
      </c>
      <c r="B1970" s="2">
        <f t="shared" ca="1" si="30"/>
        <v>202</v>
      </c>
    </row>
    <row r="1971" spans="1:2">
      <c r="A1971" s="2" t="s">
        <v>251</v>
      </c>
      <c r="B1971" s="2">
        <f t="shared" ca="1" si="30"/>
        <v>675</v>
      </c>
    </row>
    <row r="1972" spans="1:2">
      <c r="A1972" s="2" t="s">
        <v>297</v>
      </c>
      <c r="B1972" s="2">
        <f t="shared" ca="1" si="30"/>
        <v>36</v>
      </c>
    </row>
    <row r="1973" spans="1:2">
      <c r="A1973" s="2" t="s">
        <v>385</v>
      </c>
      <c r="B1973" s="2">
        <f t="shared" ca="1" si="30"/>
        <v>425</v>
      </c>
    </row>
    <row r="1974" spans="1:2">
      <c r="A1974" s="2" t="s">
        <v>385</v>
      </c>
      <c r="B1974" s="2">
        <f t="shared" ca="1" si="30"/>
        <v>425</v>
      </c>
    </row>
    <row r="1975" spans="1:2">
      <c r="A1975" s="2" t="s">
        <v>241</v>
      </c>
      <c r="B1975" s="2">
        <f t="shared" ca="1" si="30"/>
        <v>189</v>
      </c>
    </row>
    <row r="1976" spans="1:2">
      <c r="A1976" s="2" t="s">
        <v>251</v>
      </c>
      <c r="B1976" s="2">
        <f t="shared" ca="1" si="30"/>
        <v>675</v>
      </c>
    </row>
    <row r="1977" spans="1:2">
      <c r="A1977" s="2" t="s">
        <v>385</v>
      </c>
      <c r="B1977" s="2">
        <f t="shared" ca="1" si="30"/>
        <v>425</v>
      </c>
    </row>
    <row r="1978" spans="1:2">
      <c r="A1978" s="2" t="s">
        <v>422</v>
      </c>
      <c r="B1978" s="2">
        <f t="shared" ca="1" si="30"/>
        <v>72</v>
      </c>
    </row>
    <row r="1979" spans="1:2">
      <c r="A1979" s="2" t="s">
        <v>251</v>
      </c>
      <c r="B1979" s="2">
        <f t="shared" ca="1" si="30"/>
        <v>675</v>
      </c>
    </row>
    <row r="1980" spans="1:2">
      <c r="A1980" s="2" t="s">
        <v>251</v>
      </c>
      <c r="B1980" s="2">
        <f t="shared" ca="1" si="30"/>
        <v>675</v>
      </c>
    </row>
    <row r="1981" spans="1:2">
      <c r="A1981" s="2" t="s">
        <v>241</v>
      </c>
      <c r="B1981" s="2">
        <f t="shared" ca="1" si="30"/>
        <v>189</v>
      </c>
    </row>
    <row r="1982" spans="1:2">
      <c r="A1982" s="2" t="s">
        <v>251</v>
      </c>
      <c r="B1982" s="2">
        <f t="shared" ca="1" si="30"/>
        <v>675</v>
      </c>
    </row>
    <row r="1983" spans="1:2">
      <c r="A1983" s="2" t="s">
        <v>422</v>
      </c>
      <c r="B1983" s="2">
        <f t="shared" ca="1" si="30"/>
        <v>72</v>
      </c>
    </row>
    <row r="1984" spans="1:2">
      <c r="A1984" s="2" t="s">
        <v>385</v>
      </c>
      <c r="B1984" s="2">
        <f t="shared" ca="1" si="30"/>
        <v>425</v>
      </c>
    </row>
    <row r="1985" spans="1:2">
      <c r="A1985" s="2" t="s">
        <v>251</v>
      </c>
      <c r="B1985" s="2">
        <f t="shared" ca="1" si="30"/>
        <v>675</v>
      </c>
    </row>
    <row r="1986" spans="1:2">
      <c r="A1986" s="2" t="s">
        <v>251</v>
      </c>
      <c r="B1986" s="2">
        <f t="shared" ca="1" si="30"/>
        <v>675</v>
      </c>
    </row>
    <row r="1987" spans="1:2">
      <c r="A1987" s="2" t="s">
        <v>251</v>
      </c>
      <c r="B1987" s="2">
        <f t="shared" ref="B1987:B2050" ca="1" si="31">COUNTIF($B$2:$B$3140,$B1987)</f>
        <v>675</v>
      </c>
    </row>
    <row r="1988" spans="1:2">
      <c r="A1988" s="2" t="s">
        <v>2566</v>
      </c>
      <c r="B1988" s="2">
        <f t="shared" ca="1" si="31"/>
        <v>1</v>
      </c>
    </row>
    <row r="1989" spans="1:2">
      <c r="A1989" s="2" t="s">
        <v>251</v>
      </c>
      <c r="B1989" s="2">
        <f t="shared" ca="1" si="31"/>
        <v>675</v>
      </c>
    </row>
    <row r="1990" spans="1:2">
      <c r="A1990" s="2" t="s">
        <v>241</v>
      </c>
      <c r="B1990" s="2">
        <f t="shared" ca="1" si="31"/>
        <v>189</v>
      </c>
    </row>
    <row r="1991" spans="1:2">
      <c r="A1991" s="2" t="s">
        <v>251</v>
      </c>
      <c r="B1991" s="2">
        <f t="shared" ca="1" si="31"/>
        <v>675</v>
      </c>
    </row>
    <row r="1992" spans="1:2">
      <c r="A1992" s="2" t="s">
        <v>251</v>
      </c>
      <c r="B1992" s="2">
        <f t="shared" ca="1" si="31"/>
        <v>675</v>
      </c>
    </row>
    <row r="1993" spans="1:2">
      <c r="A1993" s="2" t="s">
        <v>251</v>
      </c>
      <c r="B1993" s="2">
        <f t="shared" ca="1" si="31"/>
        <v>675</v>
      </c>
    </row>
    <row r="1994" spans="1:2">
      <c r="A1994" s="2" t="s">
        <v>251</v>
      </c>
      <c r="B1994" s="2">
        <f t="shared" ca="1" si="31"/>
        <v>675</v>
      </c>
    </row>
    <row r="1995" spans="1:2">
      <c r="A1995" s="2" t="s">
        <v>385</v>
      </c>
      <c r="B1995" s="2">
        <f t="shared" ca="1" si="31"/>
        <v>425</v>
      </c>
    </row>
    <row r="1996" spans="1:2">
      <c r="A1996" s="2" t="s">
        <v>251</v>
      </c>
      <c r="B1996" s="2">
        <f t="shared" ca="1" si="31"/>
        <v>675</v>
      </c>
    </row>
    <row r="1997" spans="1:2">
      <c r="A1997" s="2" t="s">
        <v>422</v>
      </c>
      <c r="B1997" s="2">
        <f t="shared" ca="1" si="31"/>
        <v>72</v>
      </c>
    </row>
    <row r="1998" spans="1:2">
      <c r="A1998" s="2" t="s">
        <v>249</v>
      </c>
      <c r="B1998" s="2">
        <f t="shared" ca="1" si="31"/>
        <v>11</v>
      </c>
    </row>
    <row r="1999" spans="1:2">
      <c r="A1999" s="2" t="s">
        <v>385</v>
      </c>
      <c r="B1999" s="2">
        <f t="shared" ca="1" si="31"/>
        <v>425</v>
      </c>
    </row>
    <row r="2000" spans="1:2">
      <c r="A2000" s="2" t="s">
        <v>251</v>
      </c>
      <c r="B2000" s="2">
        <f t="shared" ca="1" si="31"/>
        <v>675</v>
      </c>
    </row>
    <row r="2001" spans="1:2">
      <c r="A2001" s="2" t="s">
        <v>251</v>
      </c>
      <c r="B2001" s="2">
        <f t="shared" ca="1" si="31"/>
        <v>675</v>
      </c>
    </row>
    <row r="2002" spans="1:2">
      <c r="A2002" s="2" t="s">
        <v>251</v>
      </c>
      <c r="B2002" s="2">
        <f t="shared" ca="1" si="31"/>
        <v>675</v>
      </c>
    </row>
    <row r="2003" spans="1:2">
      <c r="A2003" s="2" t="s">
        <v>251</v>
      </c>
      <c r="B2003" s="2">
        <f t="shared" ca="1" si="31"/>
        <v>675</v>
      </c>
    </row>
    <row r="2004" spans="1:2">
      <c r="A2004" s="2" t="s">
        <v>385</v>
      </c>
      <c r="B2004" s="2">
        <f t="shared" ca="1" si="31"/>
        <v>425</v>
      </c>
    </row>
    <row r="2005" spans="1:2">
      <c r="A2005" s="2" t="s">
        <v>911</v>
      </c>
      <c r="B2005" s="2">
        <f t="shared" ca="1" si="31"/>
        <v>34</v>
      </c>
    </row>
    <row r="2006" spans="1:2">
      <c r="A2006" s="2" t="s">
        <v>385</v>
      </c>
      <c r="B2006" s="2">
        <f t="shared" ca="1" si="31"/>
        <v>425</v>
      </c>
    </row>
    <row r="2007" spans="1:2">
      <c r="A2007" s="2" t="s">
        <v>385</v>
      </c>
      <c r="B2007" s="2">
        <f t="shared" ca="1" si="31"/>
        <v>425</v>
      </c>
    </row>
    <row r="2008" spans="1:2">
      <c r="A2008" s="2" t="s">
        <v>251</v>
      </c>
      <c r="B2008" s="2">
        <f t="shared" ca="1" si="31"/>
        <v>675</v>
      </c>
    </row>
    <row r="2009" spans="1:2">
      <c r="A2009" s="2" t="s">
        <v>251</v>
      </c>
      <c r="B2009" s="2">
        <f t="shared" ca="1" si="31"/>
        <v>675</v>
      </c>
    </row>
    <row r="2010" spans="1:2">
      <c r="A2010" s="2" t="s">
        <v>385</v>
      </c>
      <c r="B2010" s="2">
        <f t="shared" ca="1" si="31"/>
        <v>425</v>
      </c>
    </row>
    <row r="2011" spans="1:2">
      <c r="A2011" s="2" t="s">
        <v>385</v>
      </c>
      <c r="B2011" s="2">
        <f t="shared" ca="1" si="31"/>
        <v>425</v>
      </c>
    </row>
    <row r="2012" spans="1:2">
      <c r="A2012" s="2" t="s">
        <v>251</v>
      </c>
      <c r="B2012" s="2">
        <f t="shared" ca="1" si="31"/>
        <v>675</v>
      </c>
    </row>
    <row r="2013" spans="1:2">
      <c r="A2013" s="2" t="s">
        <v>251</v>
      </c>
      <c r="B2013" s="2">
        <f t="shared" ca="1" si="31"/>
        <v>675</v>
      </c>
    </row>
    <row r="2014" spans="1:2">
      <c r="A2014" s="2" t="s">
        <v>251</v>
      </c>
      <c r="B2014" s="2">
        <f t="shared" ca="1" si="31"/>
        <v>675</v>
      </c>
    </row>
    <row r="2015" spans="1:2">
      <c r="A2015" s="2" t="s">
        <v>251</v>
      </c>
      <c r="B2015" s="2">
        <f t="shared" ca="1" si="31"/>
        <v>675</v>
      </c>
    </row>
    <row r="2016" spans="1:2">
      <c r="A2016" s="2" t="s">
        <v>251</v>
      </c>
      <c r="B2016" s="2">
        <f t="shared" ca="1" si="31"/>
        <v>675</v>
      </c>
    </row>
    <row r="2017" spans="1:2">
      <c r="A2017" s="2" t="s">
        <v>385</v>
      </c>
      <c r="B2017" s="2">
        <f t="shared" ca="1" si="31"/>
        <v>425</v>
      </c>
    </row>
    <row r="2018" spans="1:2">
      <c r="A2018" s="2" t="s">
        <v>251</v>
      </c>
      <c r="B2018" s="2">
        <f t="shared" ca="1" si="31"/>
        <v>675</v>
      </c>
    </row>
    <row r="2019" spans="1:2">
      <c r="A2019" s="2" t="s">
        <v>385</v>
      </c>
      <c r="B2019" s="2">
        <f t="shared" ca="1" si="31"/>
        <v>425</v>
      </c>
    </row>
    <row r="2020" spans="1:2">
      <c r="A2020" s="2" t="s">
        <v>385</v>
      </c>
      <c r="B2020" s="2">
        <f t="shared" ca="1" si="31"/>
        <v>425</v>
      </c>
    </row>
    <row r="2021" spans="1:2">
      <c r="A2021" s="2" t="s">
        <v>251</v>
      </c>
      <c r="B2021" s="2">
        <f t="shared" ca="1" si="31"/>
        <v>675</v>
      </c>
    </row>
    <row r="2022" spans="1:2">
      <c r="A2022" s="2" t="s">
        <v>241</v>
      </c>
      <c r="B2022" s="2">
        <f t="shared" ca="1" si="31"/>
        <v>189</v>
      </c>
    </row>
    <row r="2023" spans="1:2">
      <c r="A2023" s="2" t="s">
        <v>385</v>
      </c>
      <c r="B2023" s="2">
        <f t="shared" ca="1" si="31"/>
        <v>425</v>
      </c>
    </row>
    <row r="2024" spans="1:2">
      <c r="A2024" s="2" t="s">
        <v>422</v>
      </c>
      <c r="B2024" s="2">
        <f t="shared" ca="1" si="31"/>
        <v>72</v>
      </c>
    </row>
    <row r="2025" spans="1:2">
      <c r="A2025" s="2" t="s">
        <v>241</v>
      </c>
      <c r="B2025" s="2">
        <f t="shared" ca="1" si="31"/>
        <v>189</v>
      </c>
    </row>
    <row r="2026" spans="1:2">
      <c r="A2026" s="2" t="s">
        <v>241</v>
      </c>
      <c r="B2026" s="2">
        <f t="shared" ca="1" si="31"/>
        <v>189</v>
      </c>
    </row>
    <row r="2027" spans="1:2">
      <c r="A2027" s="2" t="s">
        <v>385</v>
      </c>
      <c r="B2027" s="2">
        <f t="shared" ca="1" si="31"/>
        <v>425</v>
      </c>
    </row>
    <row r="2028" spans="1:2">
      <c r="A2028" s="2" t="s">
        <v>721</v>
      </c>
      <c r="B2028" s="2">
        <f t="shared" ca="1" si="31"/>
        <v>63</v>
      </c>
    </row>
    <row r="2029" spans="1:2">
      <c r="A2029" s="2" t="s">
        <v>20</v>
      </c>
      <c r="B2029" s="2">
        <f t="shared" ca="1" si="31"/>
        <v>50</v>
      </c>
    </row>
    <row r="2030" spans="1:2">
      <c r="A2030" s="2" t="s">
        <v>251</v>
      </c>
      <c r="B2030" s="2">
        <f t="shared" ca="1" si="31"/>
        <v>675</v>
      </c>
    </row>
    <row r="2031" spans="1:2">
      <c r="A2031" s="2" t="s">
        <v>385</v>
      </c>
      <c r="B2031" s="2">
        <f t="shared" ca="1" si="31"/>
        <v>425</v>
      </c>
    </row>
    <row r="2032" spans="1:2">
      <c r="A2032" s="2" t="s">
        <v>721</v>
      </c>
      <c r="B2032" s="2">
        <f t="shared" ca="1" si="31"/>
        <v>63</v>
      </c>
    </row>
    <row r="2033" spans="1:2">
      <c r="A2033" s="2" t="s">
        <v>20</v>
      </c>
      <c r="B2033" s="2">
        <f t="shared" ca="1" si="31"/>
        <v>50</v>
      </c>
    </row>
    <row r="2034" spans="1:2">
      <c r="A2034" s="2" t="s">
        <v>743</v>
      </c>
      <c r="B2034" s="2">
        <f t="shared" ca="1" si="31"/>
        <v>19</v>
      </c>
    </row>
    <row r="2035" spans="1:2">
      <c r="A2035" s="2" t="s">
        <v>904</v>
      </c>
      <c r="B2035" s="2">
        <f t="shared" ca="1" si="31"/>
        <v>32</v>
      </c>
    </row>
    <row r="2036" spans="1:2">
      <c r="A2036" s="2" t="s">
        <v>721</v>
      </c>
      <c r="B2036" s="2">
        <f t="shared" ca="1" si="31"/>
        <v>63</v>
      </c>
    </row>
    <row r="2037" spans="1:2">
      <c r="A2037" s="2" t="s">
        <v>16</v>
      </c>
      <c r="B2037" s="2">
        <f t="shared" ca="1" si="31"/>
        <v>11</v>
      </c>
    </row>
    <row r="2038" spans="1:2">
      <c r="A2038" s="2" t="s">
        <v>1985</v>
      </c>
      <c r="B2038" s="2">
        <f t="shared" ca="1" si="31"/>
        <v>9</v>
      </c>
    </row>
    <row r="2039" spans="1:2">
      <c r="A2039" s="2" t="s">
        <v>422</v>
      </c>
      <c r="B2039" s="2">
        <f t="shared" ca="1" si="31"/>
        <v>72</v>
      </c>
    </row>
    <row r="2040" spans="1:2">
      <c r="A2040" s="2" t="s">
        <v>20</v>
      </c>
      <c r="B2040" s="2">
        <f t="shared" ca="1" si="31"/>
        <v>50</v>
      </c>
    </row>
    <row r="2041" spans="1:2">
      <c r="A2041" s="2" t="s">
        <v>163</v>
      </c>
      <c r="B2041" s="2">
        <f t="shared" ca="1" si="31"/>
        <v>13</v>
      </c>
    </row>
    <row r="2042" spans="1:2">
      <c r="A2042" s="2" t="s">
        <v>721</v>
      </c>
      <c r="B2042" s="2">
        <f t="shared" ca="1" si="31"/>
        <v>63</v>
      </c>
    </row>
    <row r="2043" spans="1:2">
      <c r="A2043" s="2" t="s">
        <v>385</v>
      </c>
      <c r="B2043" s="2">
        <f t="shared" ca="1" si="31"/>
        <v>425</v>
      </c>
    </row>
    <row r="2044" spans="1:2">
      <c r="A2044" s="2" t="s">
        <v>244</v>
      </c>
      <c r="B2044" s="2">
        <f t="shared" ca="1" si="31"/>
        <v>202</v>
      </c>
    </row>
    <row r="2045" spans="1:2">
      <c r="A2045" s="2" t="s">
        <v>251</v>
      </c>
      <c r="B2045" s="2">
        <f t="shared" ca="1" si="31"/>
        <v>675</v>
      </c>
    </row>
    <row r="2046" spans="1:2">
      <c r="A2046" s="2" t="s">
        <v>743</v>
      </c>
      <c r="B2046" s="2">
        <f t="shared" ca="1" si="31"/>
        <v>19</v>
      </c>
    </row>
    <row r="2047" spans="1:2">
      <c r="A2047" s="2" t="s">
        <v>251</v>
      </c>
      <c r="B2047" s="2">
        <f t="shared" ca="1" si="31"/>
        <v>675</v>
      </c>
    </row>
    <row r="2048" spans="1:2">
      <c r="A2048" s="2" t="s">
        <v>385</v>
      </c>
      <c r="B2048" s="2">
        <f t="shared" ca="1" si="31"/>
        <v>425</v>
      </c>
    </row>
    <row r="2049" spans="1:2">
      <c r="A2049" s="2" t="s">
        <v>721</v>
      </c>
      <c r="B2049" s="2">
        <f t="shared" ca="1" si="31"/>
        <v>63</v>
      </c>
    </row>
    <row r="2050" spans="1:2">
      <c r="A2050" s="2" t="s">
        <v>249</v>
      </c>
      <c r="B2050" s="2">
        <f t="shared" ca="1" si="31"/>
        <v>11</v>
      </c>
    </row>
    <row r="2051" spans="1:2">
      <c r="A2051" s="2" t="s">
        <v>385</v>
      </c>
      <c r="B2051" s="2">
        <f t="shared" ref="B2051:B2114" ca="1" si="32">COUNTIF($B$2:$B$3140,$B2051)</f>
        <v>425</v>
      </c>
    </row>
    <row r="2052" spans="1:2">
      <c r="A2052" s="2" t="s">
        <v>923</v>
      </c>
      <c r="B2052" s="2">
        <f t="shared" ca="1" si="32"/>
        <v>24</v>
      </c>
    </row>
    <row r="2053" spans="1:2">
      <c r="A2053" s="2" t="s">
        <v>743</v>
      </c>
      <c r="B2053" s="2">
        <f t="shared" ca="1" si="32"/>
        <v>19</v>
      </c>
    </row>
    <row r="2054" spans="1:2">
      <c r="A2054" s="2" t="s">
        <v>1387</v>
      </c>
      <c r="B2054" s="2">
        <f t="shared" ca="1" si="32"/>
        <v>16</v>
      </c>
    </row>
    <row r="2055" spans="1:2">
      <c r="A2055" s="2" t="s">
        <v>495</v>
      </c>
      <c r="B2055" s="2">
        <f t="shared" ca="1" si="32"/>
        <v>32</v>
      </c>
    </row>
    <row r="2056" spans="1:2">
      <c r="A2056" s="2" t="s">
        <v>495</v>
      </c>
      <c r="B2056" s="2">
        <f t="shared" ca="1" si="32"/>
        <v>32</v>
      </c>
    </row>
    <row r="2057" spans="1:2">
      <c r="A2057" s="2" t="s">
        <v>251</v>
      </c>
      <c r="B2057" s="2">
        <f t="shared" ca="1" si="32"/>
        <v>675</v>
      </c>
    </row>
    <row r="2058" spans="1:2">
      <c r="A2058" s="2" t="s">
        <v>385</v>
      </c>
      <c r="B2058" s="2">
        <f t="shared" ca="1" si="32"/>
        <v>425</v>
      </c>
    </row>
    <row r="2059" spans="1:2">
      <c r="A2059" s="2" t="s">
        <v>743</v>
      </c>
      <c r="B2059" s="2">
        <f t="shared" ca="1" si="32"/>
        <v>19</v>
      </c>
    </row>
    <row r="2060" spans="1:2">
      <c r="A2060" s="2" t="s">
        <v>771</v>
      </c>
      <c r="B2060" s="2">
        <f t="shared" ca="1" si="32"/>
        <v>12</v>
      </c>
    </row>
    <row r="2061" spans="1:2">
      <c r="A2061" s="2" t="s">
        <v>385</v>
      </c>
      <c r="B2061" s="2">
        <f t="shared" ca="1" si="32"/>
        <v>425</v>
      </c>
    </row>
    <row r="2062" spans="1:2">
      <c r="A2062" s="2" t="s">
        <v>382</v>
      </c>
      <c r="B2062" s="2">
        <f t="shared" ca="1" si="32"/>
        <v>7</v>
      </c>
    </row>
    <row r="2063" spans="1:2">
      <c r="A2063" s="2" t="s">
        <v>1387</v>
      </c>
      <c r="B2063" s="2">
        <f t="shared" ca="1" si="32"/>
        <v>16</v>
      </c>
    </row>
    <row r="2064" spans="1:2">
      <c r="A2064" s="2" t="s">
        <v>244</v>
      </c>
      <c r="B2064" s="2">
        <f t="shared" ca="1" si="32"/>
        <v>202</v>
      </c>
    </row>
    <row r="2065" spans="1:2">
      <c r="A2065" s="2" t="s">
        <v>251</v>
      </c>
      <c r="B2065" s="2">
        <f t="shared" ca="1" si="32"/>
        <v>675</v>
      </c>
    </row>
    <row r="2066" spans="1:2">
      <c r="A2066" s="2" t="s">
        <v>904</v>
      </c>
      <c r="B2066" s="2">
        <f t="shared" ca="1" si="32"/>
        <v>32</v>
      </c>
    </row>
    <row r="2067" spans="1:2">
      <c r="A2067" s="2" t="s">
        <v>385</v>
      </c>
      <c r="B2067" s="2">
        <f t="shared" ca="1" si="32"/>
        <v>425</v>
      </c>
    </row>
    <row r="2068" spans="1:2">
      <c r="A2068" s="2" t="s">
        <v>251</v>
      </c>
      <c r="B2068" s="2">
        <f t="shared" ca="1" si="32"/>
        <v>675</v>
      </c>
    </row>
    <row r="2069" spans="1:2">
      <c r="A2069" s="2" t="s">
        <v>244</v>
      </c>
      <c r="B2069" s="2">
        <f t="shared" ca="1" si="32"/>
        <v>202</v>
      </c>
    </row>
    <row r="2070" spans="1:2">
      <c r="A2070" s="2" t="s">
        <v>385</v>
      </c>
      <c r="B2070" s="2">
        <f t="shared" ca="1" si="32"/>
        <v>425</v>
      </c>
    </row>
    <row r="2071" spans="1:2">
      <c r="A2071" s="2" t="s">
        <v>721</v>
      </c>
      <c r="B2071" s="2">
        <f t="shared" ca="1" si="32"/>
        <v>63</v>
      </c>
    </row>
    <row r="2072" spans="1:2">
      <c r="A2072" s="2" t="s">
        <v>895</v>
      </c>
      <c r="B2072" s="2">
        <f t="shared" ca="1" si="32"/>
        <v>8</v>
      </c>
    </row>
    <row r="2073" spans="1:2">
      <c r="A2073" s="2" t="s">
        <v>721</v>
      </c>
      <c r="B2073" s="2">
        <f t="shared" ca="1" si="32"/>
        <v>63</v>
      </c>
    </row>
    <row r="2074" spans="1:2">
      <c r="A2074" s="2" t="s">
        <v>495</v>
      </c>
      <c r="B2074" s="2">
        <f t="shared" ca="1" si="32"/>
        <v>32</v>
      </c>
    </row>
    <row r="2075" spans="1:2">
      <c r="A2075" s="2" t="s">
        <v>385</v>
      </c>
      <c r="B2075" s="2">
        <f t="shared" ca="1" si="32"/>
        <v>425</v>
      </c>
    </row>
    <row r="2076" spans="1:2">
      <c r="A2076" s="2" t="s">
        <v>251</v>
      </c>
      <c r="B2076" s="2">
        <f t="shared" ca="1" si="32"/>
        <v>675</v>
      </c>
    </row>
    <row r="2077" spans="1:2">
      <c r="A2077" s="2" t="s">
        <v>251</v>
      </c>
      <c r="B2077" s="2">
        <f t="shared" ca="1" si="32"/>
        <v>675</v>
      </c>
    </row>
    <row r="2078" spans="1:2">
      <c r="A2078" s="2" t="s">
        <v>244</v>
      </c>
      <c r="B2078" s="2">
        <f t="shared" ca="1" si="32"/>
        <v>202</v>
      </c>
    </row>
    <row r="2079" spans="1:2">
      <c r="A2079" s="2" t="s">
        <v>251</v>
      </c>
      <c r="B2079" s="2">
        <f t="shared" ca="1" si="32"/>
        <v>675</v>
      </c>
    </row>
    <row r="2080" spans="1:2">
      <c r="A2080" s="2" t="s">
        <v>895</v>
      </c>
      <c r="B2080" s="2">
        <f t="shared" ca="1" si="32"/>
        <v>8</v>
      </c>
    </row>
    <row r="2081" spans="1:2">
      <c r="A2081" s="2" t="s">
        <v>2717</v>
      </c>
      <c r="B2081" s="2">
        <f t="shared" ca="1" si="32"/>
        <v>1</v>
      </c>
    </row>
    <row r="2082" spans="1:2">
      <c r="A2082" s="2" t="s">
        <v>721</v>
      </c>
      <c r="B2082" s="2">
        <f t="shared" ca="1" si="32"/>
        <v>63</v>
      </c>
    </row>
    <row r="2083" spans="1:2">
      <c r="A2083" s="2" t="s">
        <v>743</v>
      </c>
      <c r="B2083" s="2">
        <f t="shared" ca="1" si="32"/>
        <v>19</v>
      </c>
    </row>
    <row r="2084" spans="1:2">
      <c r="A2084" s="2" t="s">
        <v>385</v>
      </c>
      <c r="B2084" s="2">
        <f t="shared" ca="1" si="32"/>
        <v>425</v>
      </c>
    </row>
    <row r="2085" spans="1:2">
      <c r="A2085" s="2" t="s">
        <v>251</v>
      </c>
      <c r="B2085" s="2">
        <f t="shared" ca="1" si="32"/>
        <v>675</v>
      </c>
    </row>
    <row r="2086" spans="1:2">
      <c r="A2086" s="2" t="s">
        <v>385</v>
      </c>
      <c r="B2086" s="2">
        <f t="shared" ca="1" si="32"/>
        <v>425</v>
      </c>
    </row>
    <row r="2087" spans="1:2">
      <c r="A2087" s="2" t="s">
        <v>771</v>
      </c>
      <c r="B2087" s="2">
        <f t="shared" ca="1" si="32"/>
        <v>12</v>
      </c>
    </row>
    <row r="2088" spans="1:2">
      <c r="A2088" s="2" t="s">
        <v>361</v>
      </c>
      <c r="B2088" s="2">
        <f t="shared" ca="1" si="32"/>
        <v>4</v>
      </c>
    </row>
    <row r="2089" spans="1:2">
      <c r="A2089" s="2" t="s">
        <v>721</v>
      </c>
      <c r="B2089" s="2">
        <f t="shared" ca="1" si="32"/>
        <v>63</v>
      </c>
    </row>
    <row r="2090" spans="1:2">
      <c r="A2090" s="2" t="s">
        <v>251</v>
      </c>
      <c r="B2090" s="2">
        <f t="shared" ca="1" si="32"/>
        <v>675</v>
      </c>
    </row>
    <row r="2091" spans="1:2">
      <c r="A2091" s="2" t="s">
        <v>721</v>
      </c>
      <c r="B2091" s="2">
        <f t="shared" ca="1" si="32"/>
        <v>63</v>
      </c>
    </row>
    <row r="2092" spans="1:2">
      <c r="A2092" s="2" t="s">
        <v>743</v>
      </c>
      <c r="B2092" s="2">
        <f t="shared" ca="1" si="32"/>
        <v>19</v>
      </c>
    </row>
    <row r="2093" spans="1:2">
      <c r="A2093" s="2" t="s">
        <v>20</v>
      </c>
      <c r="B2093" s="2">
        <f t="shared" ca="1" si="32"/>
        <v>50</v>
      </c>
    </row>
    <row r="2094" spans="1:2">
      <c r="A2094" s="2" t="s">
        <v>382</v>
      </c>
      <c r="B2094" s="2">
        <f t="shared" ca="1" si="32"/>
        <v>7</v>
      </c>
    </row>
    <row r="2095" spans="1:2">
      <c r="A2095" s="2" t="s">
        <v>904</v>
      </c>
      <c r="B2095" s="2">
        <f t="shared" ca="1" si="32"/>
        <v>32</v>
      </c>
    </row>
    <row r="2096" spans="1:2">
      <c r="A2096" s="2" t="s">
        <v>244</v>
      </c>
      <c r="B2096" s="2">
        <f t="shared" ca="1" si="32"/>
        <v>202</v>
      </c>
    </row>
    <row r="2097" spans="1:2">
      <c r="A2097" s="2" t="s">
        <v>385</v>
      </c>
      <c r="B2097" s="2">
        <f t="shared" ca="1" si="32"/>
        <v>425</v>
      </c>
    </row>
    <row r="2098" spans="1:2">
      <c r="A2098" s="2" t="s">
        <v>251</v>
      </c>
      <c r="B2098" s="2">
        <f t="shared" ca="1" si="32"/>
        <v>675</v>
      </c>
    </row>
    <row r="2099" spans="1:2">
      <c r="A2099" s="2" t="s">
        <v>102</v>
      </c>
      <c r="B2099" s="2">
        <f t="shared" ca="1" si="32"/>
        <v>17</v>
      </c>
    </row>
    <row r="2100" spans="1:2">
      <c r="A2100" s="2" t="s">
        <v>535</v>
      </c>
      <c r="B2100" s="2">
        <f t="shared" ca="1" si="32"/>
        <v>8</v>
      </c>
    </row>
    <row r="2101" spans="1:2">
      <c r="A2101" s="2" t="s">
        <v>251</v>
      </c>
      <c r="B2101" s="2">
        <f t="shared" ca="1" si="32"/>
        <v>675</v>
      </c>
    </row>
    <row r="2102" spans="1:2">
      <c r="A2102" s="2" t="s">
        <v>895</v>
      </c>
      <c r="B2102" s="2">
        <f t="shared" ca="1" si="32"/>
        <v>8</v>
      </c>
    </row>
    <row r="2103" spans="1:2">
      <c r="A2103" s="2" t="s">
        <v>385</v>
      </c>
      <c r="B2103" s="2">
        <f t="shared" ca="1" si="32"/>
        <v>425</v>
      </c>
    </row>
    <row r="2104" spans="1:2">
      <c r="A2104" s="2" t="s">
        <v>385</v>
      </c>
      <c r="B2104" s="2">
        <f t="shared" ca="1" si="32"/>
        <v>425</v>
      </c>
    </row>
    <row r="2105" spans="1:2">
      <c r="A2105" s="2" t="s">
        <v>2756</v>
      </c>
      <c r="B2105" s="2">
        <f t="shared" ca="1" si="32"/>
        <v>1</v>
      </c>
    </row>
    <row r="2106" spans="1:2">
      <c r="A2106" s="2" t="s">
        <v>911</v>
      </c>
      <c r="B2106" s="2">
        <f t="shared" ca="1" si="32"/>
        <v>34</v>
      </c>
    </row>
    <row r="2107" spans="1:2">
      <c r="A2107" s="2" t="s">
        <v>251</v>
      </c>
      <c r="B2107" s="2">
        <f t="shared" ca="1" si="32"/>
        <v>675</v>
      </c>
    </row>
    <row r="2108" spans="1:2">
      <c r="A2108" s="2" t="s">
        <v>251</v>
      </c>
      <c r="B2108" s="2">
        <f t="shared" ca="1" si="32"/>
        <v>675</v>
      </c>
    </row>
    <row r="2109" spans="1:2">
      <c r="A2109" s="2" t="s">
        <v>251</v>
      </c>
      <c r="B2109" s="2">
        <f t="shared" ca="1" si="32"/>
        <v>675</v>
      </c>
    </row>
    <row r="2110" spans="1:2">
      <c r="A2110" s="2" t="s">
        <v>251</v>
      </c>
      <c r="B2110" s="2">
        <f t="shared" ca="1" si="32"/>
        <v>675</v>
      </c>
    </row>
    <row r="2111" spans="1:2">
      <c r="A2111" s="2" t="s">
        <v>385</v>
      </c>
      <c r="B2111" s="2">
        <f t="shared" ca="1" si="32"/>
        <v>425</v>
      </c>
    </row>
    <row r="2112" spans="1:2">
      <c r="A2112" s="2" t="s">
        <v>743</v>
      </c>
      <c r="B2112" s="2">
        <f t="shared" ca="1" si="32"/>
        <v>19</v>
      </c>
    </row>
    <row r="2113" spans="1:2">
      <c r="A2113" s="2" t="s">
        <v>244</v>
      </c>
      <c r="B2113" s="2">
        <f t="shared" ca="1" si="32"/>
        <v>202</v>
      </c>
    </row>
    <row r="2114" spans="1:2">
      <c r="A2114" s="2" t="s">
        <v>422</v>
      </c>
      <c r="B2114" s="2">
        <f t="shared" ca="1" si="32"/>
        <v>72</v>
      </c>
    </row>
    <row r="2115" spans="1:2">
      <c r="A2115" s="2" t="s">
        <v>743</v>
      </c>
      <c r="B2115" s="2">
        <f t="shared" ref="B2115:B2178" ca="1" si="33">COUNTIF($B$2:$B$3140,$B2115)</f>
        <v>19</v>
      </c>
    </row>
    <row r="2116" spans="1:2">
      <c r="A2116" s="2" t="s">
        <v>911</v>
      </c>
      <c r="B2116" s="2">
        <f t="shared" ca="1" si="33"/>
        <v>34</v>
      </c>
    </row>
    <row r="2117" spans="1:2">
      <c r="A2117" s="2" t="s">
        <v>251</v>
      </c>
      <c r="B2117" s="2">
        <f t="shared" ca="1" si="33"/>
        <v>675</v>
      </c>
    </row>
    <row r="2118" spans="1:2">
      <c r="A2118" s="2" t="s">
        <v>241</v>
      </c>
      <c r="B2118" s="2">
        <f t="shared" ca="1" si="33"/>
        <v>189</v>
      </c>
    </row>
    <row r="2119" spans="1:2">
      <c r="A2119" s="2" t="s">
        <v>422</v>
      </c>
      <c r="B2119" s="2">
        <f t="shared" ca="1" si="33"/>
        <v>72</v>
      </c>
    </row>
    <row r="2120" spans="1:2">
      <c r="A2120" s="2" t="s">
        <v>1387</v>
      </c>
      <c r="B2120" s="2">
        <f t="shared" ca="1" si="33"/>
        <v>16</v>
      </c>
    </row>
    <row r="2121" spans="1:2">
      <c r="A2121" s="2" t="s">
        <v>743</v>
      </c>
      <c r="B2121" s="2">
        <f t="shared" ca="1" si="33"/>
        <v>19</v>
      </c>
    </row>
    <row r="2122" spans="1:2">
      <c r="A2122" s="2" t="s">
        <v>721</v>
      </c>
      <c r="B2122" s="2">
        <f t="shared" ca="1" si="33"/>
        <v>63</v>
      </c>
    </row>
    <row r="2123" spans="1:2">
      <c r="A2123" s="2" t="s">
        <v>422</v>
      </c>
      <c r="B2123" s="2">
        <f t="shared" ca="1" si="33"/>
        <v>72</v>
      </c>
    </row>
    <row r="2124" spans="1:2">
      <c r="A2124" s="2" t="s">
        <v>385</v>
      </c>
      <c r="B2124" s="2">
        <f t="shared" ca="1" si="33"/>
        <v>425</v>
      </c>
    </row>
    <row r="2125" spans="1:2">
      <c r="A2125" s="2" t="s">
        <v>385</v>
      </c>
      <c r="B2125" s="2">
        <f t="shared" ca="1" si="33"/>
        <v>425</v>
      </c>
    </row>
    <row r="2126" spans="1:2">
      <c r="A2126" s="2" t="s">
        <v>721</v>
      </c>
      <c r="B2126" s="2">
        <f t="shared" ca="1" si="33"/>
        <v>63</v>
      </c>
    </row>
    <row r="2127" spans="1:2">
      <c r="A2127" s="2" t="s">
        <v>743</v>
      </c>
      <c r="B2127" s="2">
        <f t="shared" ca="1" si="33"/>
        <v>19</v>
      </c>
    </row>
    <row r="2128" spans="1:2">
      <c r="A2128" s="2" t="s">
        <v>2798</v>
      </c>
      <c r="B2128" s="2">
        <f t="shared" ca="1" si="33"/>
        <v>1</v>
      </c>
    </row>
    <row r="2129" spans="1:2">
      <c r="A2129" s="2" t="s">
        <v>759</v>
      </c>
      <c r="B2129" s="2">
        <f t="shared" ca="1" si="33"/>
        <v>3</v>
      </c>
    </row>
    <row r="2130" spans="1:2">
      <c r="A2130" s="2" t="s">
        <v>385</v>
      </c>
      <c r="B2130" s="2">
        <f t="shared" ca="1" si="33"/>
        <v>425</v>
      </c>
    </row>
    <row r="2131" spans="1:2">
      <c r="A2131" s="2" t="s">
        <v>385</v>
      </c>
      <c r="B2131" s="2">
        <f t="shared" ca="1" si="33"/>
        <v>425</v>
      </c>
    </row>
    <row r="2132" spans="1:2">
      <c r="A2132" s="2" t="s">
        <v>385</v>
      </c>
      <c r="B2132" s="2">
        <f t="shared" ca="1" si="33"/>
        <v>425</v>
      </c>
    </row>
    <row r="2133" spans="1:2">
      <c r="A2133" s="2" t="s">
        <v>259</v>
      </c>
      <c r="B2133" s="2">
        <f t="shared" ca="1" si="33"/>
        <v>67</v>
      </c>
    </row>
    <row r="2134" spans="1:2">
      <c r="A2134" s="2" t="s">
        <v>702</v>
      </c>
      <c r="B2134" s="2">
        <f t="shared" ca="1" si="33"/>
        <v>30</v>
      </c>
    </row>
    <row r="2135" spans="1:2">
      <c r="A2135" s="2" t="s">
        <v>904</v>
      </c>
      <c r="B2135" s="2">
        <f t="shared" ca="1" si="33"/>
        <v>32</v>
      </c>
    </row>
    <row r="2136" spans="1:2">
      <c r="A2136" s="2" t="s">
        <v>385</v>
      </c>
      <c r="B2136" s="2">
        <f t="shared" ca="1" si="33"/>
        <v>425</v>
      </c>
    </row>
    <row r="2137" spans="1:2">
      <c r="A2137" s="2" t="s">
        <v>268</v>
      </c>
      <c r="B2137" s="2">
        <f t="shared" ca="1" si="33"/>
        <v>46</v>
      </c>
    </row>
    <row r="2138" spans="1:2">
      <c r="A2138" s="2" t="s">
        <v>20</v>
      </c>
      <c r="B2138" s="2">
        <f t="shared" ca="1" si="33"/>
        <v>50</v>
      </c>
    </row>
    <row r="2139" spans="1:2">
      <c r="A2139" s="2" t="s">
        <v>721</v>
      </c>
      <c r="B2139" s="2">
        <f t="shared" ca="1" si="33"/>
        <v>63</v>
      </c>
    </row>
    <row r="2140" spans="1:2">
      <c r="A2140" s="2" t="s">
        <v>724</v>
      </c>
      <c r="B2140" s="2">
        <f t="shared" ca="1" si="33"/>
        <v>4</v>
      </c>
    </row>
    <row r="2141" spans="1:2">
      <c r="A2141" s="2" t="s">
        <v>721</v>
      </c>
      <c r="B2141" s="2">
        <f t="shared" ca="1" si="33"/>
        <v>63</v>
      </c>
    </row>
    <row r="2142" spans="1:2">
      <c r="A2142" s="2" t="s">
        <v>721</v>
      </c>
      <c r="B2142" s="2">
        <f t="shared" ca="1" si="33"/>
        <v>63</v>
      </c>
    </row>
    <row r="2143" spans="1:2">
      <c r="A2143" s="2" t="s">
        <v>422</v>
      </c>
      <c r="B2143" s="2">
        <f t="shared" ca="1" si="33"/>
        <v>72</v>
      </c>
    </row>
    <row r="2144" spans="1:2">
      <c r="A2144" s="2" t="s">
        <v>244</v>
      </c>
      <c r="B2144" s="2">
        <f t="shared" ca="1" si="33"/>
        <v>202</v>
      </c>
    </row>
    <row r="2145" spans="1:2">
      <c r="A2145" s="2" t="s">
        <v>409</v>
      </c>
      <c r="B2145" s="2">
        <f t="shared" ca="1" si="33"/>
        <v>32</v>
      </c>
    </row>
    <row r="2146" spans="1:2">
      <c r="A2146" s="2" t="s">
        <v>385</v>
      </c>
      <c r="B2146" s="2">
        <f t="shared" ca="1" si="33"/>
        <v>425</v>
      </c>
    </row>
    <row r="2147" spans="1:2">
      <c r="A2147" s="2" t="s">
        <v>297</v>
      </c>
      <c r="B2147" s="2">
        <f t="shared" ca="1" si="33"/>
        <v>36</v>
      </c>
    </row>
    <row r="2148" spans="1:2">
      <c r="A2148" s="2" t="s">
        <v>818</v>
      </c>
      <c r="B2148" s="2">
        <f t="shared" ca="1" si="33"/>
        <v>6</v>
      </c>
    </row>
    <row r="2149" spans="1:2">
      <c r="A2149" s="2" t="s">
        <v>251</v>
      </c>
      <c r="B2149" s="2">
        <f t="shared" ca="1" si="33"/>
        <v>675</v>
      </c>
    </row>
    <row r="2150" spans="1:2">
      <c r="A2150" s="2" t="s">
        <v>385</v>
      </c>
      <c r="B2150" s="2">
        <f t="shared" ca="1" si="33"/>
        <v>425</v>
      </c>
    </row>
    <row r="2151" spans="1:2">
      <c r="A2151" s="2" t="s">
        <v>251</v>
      </c>
      <c r="B2151" s="2">
        <f t="shared" ca="1" si="33"/>
        <v>675</v>
      </c>
    </row>
    <row r="2152" spans="1:2">
      <c r="A2152" s="2" t="s">
        <v>244</v>
      </c>
      <c r="B2152" s="2">
        <f t="shared" ca="1" si="33"/>
        <v>202</v>
      </c>
    </row>
    <row r="2153" spans="1:2">
      <c r="A2153" s="2" t="s">
        <v>495</v>
      </c>
      <c r="B2153" s="2">
        <f t="shared" ca="1" si="33"/>
        <v>32</v>
      </c>
    </row>
    <row r="2154" spans="1:2">
      <c r="A2154" s="2" t="s">
        <v>721</v>
      </c>
      <c r="B2154" s="2">
        <f t="shared" ca="1" si="33"/>
        <v>63</v>
      </c>
    </row>
    <row r="2155" spans="1:2">
      <c r="A2155" s="2" t="s">
        <v>251</v>
      </c>
      <c r="B2155" s="2">
        <f t="shared" ca="1" si="33"/>
        <v>675</v>
      </c>
    </row>
    <row r="2156" spans="1:2">
      <c r="A2156" s="2" t="s">
        <v>251</v>
      </c>
      <c r="B2156" s="2">
        <f t="shared" ca="1" si="33"/>
        <v>675</v>
      </c>
    </row>
    <row r="2157" spans="1:2">
      <c r="A2157" s="2" t="s">
        <v>385</v>
      </c>
      <c r="B2157" s="2">
        <f t="shared" ca="1" si="33"/>
        <v>425</v>
      </c>
    </row>
    <row r="2158" spans="1:2">
      <c r="A2158" s="2" t="s">
        <v>244</v>
      </c>
      <c r="B2158" s="2">
        <f t="shared" ca="1" si="33"/>
        <v>202</v>
      </c>
    </row>
    <row r="2159" spans="1:2">
      <c r="A2159" s="2" t="s">
        <v>251</v>
      </c>
      <c r="B2159" s="2">
        <f t="shared" ca="1" si="33"/>
        <v>675</v>
      </c>
    </row>
    <row r="2160" spans="1:2">
      <c r="A2160" s="2" t="s">
        <v>2842</v>
      </c>
      <c r="B2160" s="2">
        <f t="shared" ca="1" si="33"/>
        <v>1</v>
      </c>
    </row>
    <row r="2161" spans="1:2">
      <c r="A2161" s="2" t="s">
        <v>1985</v>
      </c>
      <c r="B2161" s="2">
        <f t="shared" ca="1" si="33"/>
        <v>9</v>
      </c>
    </row>
    <row r="2162" spans="1:2">
      <c r="A2162" s="2" t="s">
        <v>251</v>
      </c>
      <c r="B2162" s="2">
        <f t="shared" ca="1" si="33"/>
        <v>675</v>
      </c>
    </row>
    <row r="2163" spans="1:2">
      <c r="A2163" s="2" t="s">
        <v>244</v>
      </c>
      <c r="B2163" s="2">
        <f t="shared" ca="1" si="33"/>
        <v>202</v>
      </c>
    </row>
    <row r="2164" spans="1:2">
      <c r="A2164" s="2" t="s">
        <v>2847</v>
      </c>
      <c r="B2164" s="2">
        <f t="shared" ca="1" si="33"/>
        <v>1</v>
      </c>
    </row>
    <row r="2165" spans="1:2">
      <c r="A2165" s="2" t="s">
        <v>409</v>
      </c>
      <c r="B2165" s="2">
        <f t="shared" ca="1" si="33"/>
        <v>32</v>
      </c>
    </row>
    <row r="2166" spans="1:2">
      <c r="A2166" s="2" t="s">
        <v>1321</v>
      </c>
      <c r="B2166" s="2">
        <f t="shared" ca="1" si="33"/>
        <v>10</v>
      </c>
    </row>
    <row r="2167" spans="1:2">
      <c r="A2167" s="2" t="s">
        <v>2852</v>
      </c>
      <c r="B2167" s="2">
        <f t="shared" ca="1" si="33"/>
        <v>3</v>
      </c>
    </row>
    <row r="2168" spans="1:2">
      <c r="A2168" s="2" t="s">
        <v>409</v>
      </c>
      <c r="B2168" s="2">
        <f t="shared" ca="1" si="33"/>
        <v>32</v>
      </c>
    </row>
    <row r="2169" spans="1:2">
      <c r="A2169" s="2" t="s">
        <v>60</v>
      </c>
      <c r="B2169" s="2">
        <f t="shared" ca="1" si="33"/>
        <v>63</v>
      </c>
    </row>
    <row r="2170" spans="1:2">
      <c r="A2170" s="2" t="s">
        <v>22</v>
      </c>
      <c r="B2170" s="2">
        <f t="shared" ca="1" si="33"/>
        <v>46</v>
      </c>
    </row>
    <row r="2171" spans="1:2">
      <c r="A2171" s="2" t="s">
        <v>1321</v>
      </c>
      <c r="B2171" s="2">
        <f t="shared" ca="1" si="33"/>
        <v>10</v>
      </c>
    </row>
    <row r="2172" spans="1:2">
      <c r="A2172" s="2" t="s">
        <v>1321</v>
      </c>
      <c r="B2172" s="2">
        <f t="shared" ca="1" si="33"/>
        <v>10</v>
      </c>
    </row>
    <row r="2173" spans="1:2">
      <c r="A2173" s="2" t="s">
        <v>1321</v>
      </c>
      <c r="B2173" s="2">
        <f t="shared" ca="1" si="33"/>
        <v>10</v>
      </c>
    </row>
    <row r="2174" spans="1:2">
      <c r="A2174" s="2" t="s">
        <v>1321</v>
      </c>
      <c r="B2174" s="2">
        <f t="shared" ca="1" si="33"/>
        <v>10</v>
      </c>
    </row>
    <row r="2175" spans="1:2">
      <c r="A2175" s="2" t="s">
        <v>2852</v>
      </c>
      <c r="B2175" s="2">
        <f t="shared" ca="1" si="33"/>
        <v>3</v>
      </c>
    </row>
    <row r="2176" spans="1:2">
      <c r="A2176" s="2" t="s">
        <v>1321</v>
      </c>
      <c r="B2176" s="2">
        <f t="shared" ca="1" si="33"/>
        <v>10</v>
      </c>
    </row>
    <row r="2177" spans="1:2">
      <c r="A2177" s="2" t="s">
        <v>409</v>
      </c>
      <c r="B2177" s="2">
        <f t="shared" ca="1" si="33"/>
        <v>32</v>
      </c>
    </row>
    <row r="2178" spans="1:2">
      <c r="A2178" s="2" t="s">
        <v>1321</v>
      </c>
      <c r="B2178" s="2">
        <f t="shared" ca="1" si="33"/>
        <v>10</v>
      </c>
    </row>
    <row r="2179" spans="1:2">
      <c r="A2179" s="2" t="s">
        <v>22</v>
      </c>
      <c r="B2179" s="2">
        <f t="shared" ref="B2179:B2242" ca="1" si="34">COUNTIF($B$2:$B$3140,$B2179)</f>
        <v>46</v>
      </c>
    </row>
    <row r="2180" spans="1:2">
      <c r="A2180" s="2" t="s">
        <v>409</v>
      </c>
      <c r="B2180" s="2">
        <f t="shared" ca="1" si="34"/>
        <v>32</v>
      </c>
    </row>
    <row r="2181" spans="1:2">
      <c r="A2181" s="2" t="s">
        <v>395</v>
      </c>
      <c r="B2181" s="2">
        <f t="shared" ca="1" si="34"/>
        <v>15</v>
      </c>
    </row>
    <row r="2182" spans="1:2">
      <c r="A2182" s="2" t="s">
        <v>2852</v>
      </c>
      <c r="B2182" s="2">
        <f t="shared" ca="1" si="34"/>
        <v>3</v>
      </c>
    </row>
    <row r="2183" spans="1:2">
      <c r="A2183" s="2" t="s">
        <v>409</v>
      </c>
      <c r="B2183" s="2">
        <f t="shared" ca="1" si="34"/>
        <v>32</v>
      </c>
    </row>
    <row r="2184" spans="1:2">
      <c r="A2184" s="2" t="s">
        <v>22</v>
      </c>
      <c r="B2184" s="2">
        <f t="shared" ca="1" si="34"/>
        <v>46</v>
      </c>
    </row>
    <row r="2185" spans="1:2">
      <c r="A2185" s="2" t="s">
        <v>1321</v>
      </c>
      <c r="B2185" s="2">
        <f t="shared" ca="1" si="34"/>
        <v>10</v>
      </c>
    </row>
    <row r="2186" spans="1:2">
      <c r="A2186" s="2" t="s">
        <v>22</v>
      </c>
      <c r="B2186" s="2">
        <f t="shared" ca="1" si="34"/>
        <v>46</v>
      </c>
    </row>
    <row r="2187" spans="1:2">
      <c r="A2187" s="2" t="s">
        <v>553</v>
      </c>
      <c r="B2187" s="2">
        <f t="shared" ca="1" si="34"/>
        <v>2</v>
      </c>
    </row>
    <row r="2188" spans="1:2">
      <c r="A2188" s="2" t="s">
        <v>409</v>
      </c>
      <c r="B2188" s="2">
        <f t="shared" ca="1" si="34"/>
        <v>32</v>
      </c>
    </row>
    <row r="2189" spans="1:2">
      <c r="A2189" s="2" t="s">
        <v>60</v>
      </c>
      <c r="B2189" s="2">
        <f t="shared" ca="1" si="34"/>
        <v>63</v>
      </c>
    </row>
    <row r="2190" spans="1:2">
      <c r="A2190" s="2" t="s">
        <v>297</v>
      </c>
      <c r="B2190" s="2">
        <f t="shared" ca="1" si="34"/>
        <v>36</v>
      </c>
    </row>
    <row r="2191" spans="1:2">
      <c r="A2191" s="2" t="s">
        <v>251</v>
      </c>
      <c r="B2191" s="2">
        <f t="shared" ca="1" si="34"/>
        <v>675</v>
      </c>
    </row>
    <row r="2192" spans="1:2">
      <c r="A2192" s="2" t="s">
        <v>385</v>
      </c>
      <c r="B2192" s="2">
        <f t="shared" ca="1" si="34"/>
        <v>425</v>
      </c>
    </row>
    <row r="2193" spans="1:2">
      <c r="A2193" s="2" t="s">
        <v>251</v>
      </c>
      <c r="B2193" s="2">
        <f t="shared" ca="1" si="34"/>
        <v>675</v>
      </c>
    </row>
    <row r="2194" spans="1:2">
      <c r="A2194" s="2" t="s">
        <v>251</v>
      </c>
      <c r="B2194" s="2">
        <f t="shared" ca="1" si="34"/>
        <v>675</v>
      </c>
    </row>
    <row r="2195" spans="1:2">
      <c r="A2195" s="2" t="s">
        <v>385</v>
      </c>
      <c r="B2195" s="2">
        <f t="shared" ca="1" si="34"/>
        <v>425</v>
      </c>
    </row>
    <row r="2196" spans="1:2">
      <c r="A2196" s="2" t="s">
        <v>739</v>
      </c>
      <c r="B2196" s="2">
        <f t="shared" ca="1" si="34"/>
        <v>8</v>
      </c>
    </row>
    <row r="2197" spans="1:2">
      <c r="A2197" s="2" t="s">
        <v>385</v>
      </c>
      <c r="B2197" s="2">
        <f t="shared" ca="1" si="34"/>
        <v>425</v>
      </c>
    </row>
    <row r="2198" spans="1:2">
      <c r="A2198" s="2" t="s">
        <v>385</v>
      </c>
      <c r="B2198" s="2">
        <f t="shared" ca="1" si="34"/>
        <v>425</v>
      </c>
    </row>
    <row r="2199" spans="1:2">
      <c r="A2199" s="2" t="s">
        <v>251</v>
      </c>
      <c r="B2199" s="2">
        <f t="shared" ca="1" si="34"/>
        <v>675</v>
      </c>
    </row>
    <row r="2200" spans="1:2">
      <c r="A2200" s="2" t="s">
        <v>251</v>
      </c>
      <c r="B2200" s="2">
        <f t="shared" ca="1" si="34"/>
        <v>675</v>
      </c>
    </row>
    <row r="2201" spans="1:2">
      <c r="A2201" s="2" t="s">
        <v>251</v>
      </c>
      <c r="B2201" s="2">
        <f t="shared" ca="1" si="34"/>
        <v>675</v>
      </c>
    </row>
    <row r="2202" spans="1:2">
      <c r="A2202" s="2" t="s">
        <v>385</v>
      </c>
      <c r="B2202" s="2">
        <f t="shared" ca="1" si="34"/>
        <v>425</v>
      </c>
    </row>
    <row r="2203" spans="1:2">
      <c r="A2203" s="2" t="s">
        <v>2897</v>
      </c>
      <c r="B2203" s="2">
        <f t="shared" ca="1" si="34"/>
        <v>1</v>
      </c>
    </row>
    <row r="2204" spans="1:2">
      <c r="A2204" s="2" t="s">
        <v>581</v>
      </c>
      <c r="B2204" s="2">
        <f t="shared" ca="1" si="34"/>
        <v>2</v>
      </c>
    </row>
    <row r="2205" spans="1:2">
      <c r="A2205" s="2" t="s">
        <v>422</v>
      </c>
      <c r="B2205" s="2">
        <f t="shared" ca="1" si="34"/>
        <v>72</v>
      </c>
    </row>
    <row r="2206" spans="1:2">
      <c r="A2206" s="2" t="s">
        <v>385</v>
      </c>
      <c r="B2206" s="2">
        <f t="shared" ca="1" si="34"/>
        <v>425</v>
      </c>
    </row>
    <row r="2207" spans="1:2">
      <c r="A2207" s="2" t="s">
        <v>385</v>
      </c>
      <c r="B2207" s="2">
        <f t="shared" ca="1" si="34"/>
        <v>425</v>
      </c>
    </row>
    <row r="2208" spans="1:2">
      <c r="A2208" s="2" t="s">
        <v>251</v>
      </c>
      <c r="B2208" s="2">
        <f t="shared" ca="1" si="34"/>
        <v>675</v>
      </c>
    </row>
    <row r="2209" spans="1:2">
      <c r="A2209" s="2" t="s">
        <v>251</v>
      </c>
      <c r="B2209" s="2">
        <f t="shared" ca="1" si="34"/>
        <v>675</v>
      </c>
    </row>
    <row r="2210" spans="1:2">
      <c r="A2210" s="2" t="s">
        <v>251</v>
      </c>
      <c r="B2210" s="2">
        <f t="shared" ca="1" si="34"/>
        <v>675</v>
      </c>
    </row>
    <row r="2211" spans="1:2">
      <c r="A2211" s="2" t="s">
        <v>6</v>
      </c>
      <c r="B2211" s="2">
        <f t="shared" ca="1" si="34"/>
        <v>216</v>
      </c>
    </row>
    <row r="2212" spans="1:2">
      <c r="A2212" s="2" t="s">
        <v>702</v>
      </c>
      <c r="B2212" s="2">
        <f t="shared" ca="1" si="34"/>
        <v>30</v>
      </c>
    </row>
    <row r="2213" spans="1:2">
      <c r="A2213" s="2" t="s">
        <v>385</v>
      </c>
      <c r="B2213" s="2">
        <f t="shared" ca="1" si="34"/>
        <v>425</v>
      </c>
    </row>
    <row r="2214" spans="1:2">
      <c r="A2214" s="2" t="s">
        <v>385</v>
      </c>
      <c r="B2214" s="2">
        <f t="shared" ca="1" si="34"/>
        <v>425</v>
      </c>
    </row>
    <row r="2215" spans="1:2">
      <c r="A2215" s="2" t="s">
        <v>385</v>
      </c>
      <c r="B2215" s="2">
        <f t="shared" ca="1" si="34"/>
        <v>425</v>
      </c>
    </row>
    <row r="2216" spans="1:2">
      <c r="A2216" s="2" t="s">
        <v>385</v>
      </c>
      <c r="B2216" s="2">
        <f t="shared" ca="1" si="34"/>
        <v>425</v>
      </c>
    </row>
    <row r="2217" spans="1:2">
      <c r="A2217" s="2" t="s">
        <v>385</v>
      </c>
      <c r="B2217" s="2">
        <f t="shared" ca="1" si="34"/>
        <v>425</v>
      </c>
    </row>
    <row r="2218" spans="1:2">
      <c r="A2218" s="2" t="s">
        <v>385</v>
      </c>
      <c r="B2218" s="2">
        <f t="shared" ca="1" si="34"/>
        <v>425</v>
      </c>
    </row>
    <row r="2219" spans="1:2">
      <c r="A2219" s="2" t="s">
        <v>385</v>
      </c>
      <c r="B2219" s="2">
        <f t="shared" ca="1" si="34"/>
        <v>425</v>
      </c>
    </row>
    <row r="2220" spans="1:2">
      <c r="A2220" s="2" t="s">
        <v>241</v>
      </c>
      <c r="B2220" s="2">
        <f t="shared" ca="1" si="34"/>
        <v>189</v>
      </c>
    </row>
    <row r="2221" spans="1:2">
      <c r="A2221" s="2" t="s">
        <v>1387</v>
      </c>
      <c r="B2221" s="2">
        <f t="shared" ca="1" si="34"/>
        <v>16</v>
      </c>
    </row>
    <row r="2222" spans="1:2">
      <c r="A2222" s="2" t="s">
        <v>385</v>
      </c>
      <c r="B2222" s="2">
        <f t="shared" ca="1" si="34"/>
        <v>425</v>
      </c>
    </row>
    <row r="2223" spans="1:2">
      <c r="A2223" s="2" t="s">
        <v>251</v>
      </c>
      <c r="B2223" s="2">
        <f t="shared" ca="1" si="34"/>
        <v>675</v>
      </c>
    </row>
    <row r="2224" spans="1:2">
      <c r="A2224" s="2" t="s">
        <v>259</v>
      </c>
      <c r="B2224" s="2">
        <f t="shared" ca="1" si="34"/>
        <v>67</v>
      </c>
    </row>
    <row r="2225" spans="1:2">
      <c r="A2225" s="2" t="s">
        <v>385</v>
      </c>
      <c r="B2225" s="2">
        <f t="shared" ca="1" si="34"/>
        <v>425</v>
      </c>
    </row>
    <row r="2226" spans="1:2">
      <c r="A2226" s="2" t="s">
        <v>251</v>
      </c>
      <c r="B2226" s="2">
        <f t="shared" ca="1" si="34"/>
        <v>675</v>
      </c>
    </row>
    <row r="2227" spans="1:2">
      <c r="A2227" s="2" t="s">
        <v>385</v>
      </c>
      <c r="B2227" s="2">
        <f t="shared" ca="1" si="34"/>
        <v>425</v>
      </c>
    </row>
    <row r="2228" spans="1:2">
      <c r="A2228" s="2" t="s">
        <v>251</v>
      </c>
      <c r="B2228" s="2">
        <f t="shared" ca="1" si="34"/>
        <v>675</v>
      </c>
    </row>
    <row r="2229" spans="1:2">
      <c r="A2229" s="2" t="s">
        <v>241</v>
      </c>
      <c r="B2229" s="2">
        <f t="shared" ca="1" si="34"/>
        <v>189</v>
      </c>
    </row>
    <row r="2230" spans="1:2">
      <c r="A2230" s="2" t="s">
        <v>385</v>
      </c>
      <c r="B2230" s="2">
        <f t="shared" ca="1" si="34"/>
        <v>425</v>
      </c>
    </row>
    <row r="2231" spans="1:2">
      <c r="A2231" s="2" t="s">
        <v>385</v>
      </c>
      <c r="B2231" s="2">
        <f t="shared" ca="1" si="34"/>
        <v>425</v>
      </c>
    </row>
    <row r="2232" spans="1:2">
      <c r="A2232" s="2" t="s">
        <v>251</v>
      </c>
      <c r="B2232" s="2">
        <f t="shared" ca="1" si="34"/>
        <v>675</v>
      </c>
    </row>
    <row r="2233" spans="1:2">
      <c r="A2233" s="2" t="s">
        <v>251</v>
      </c>
      <c r="B2233" s="2">
        <f t="shared" ca="1" si="34"/>
        <v>675</v>
      </c>
    </row>
    <row r="2234" spans="1:2">
      <c r="A2234" s="2" t="s">
        <v>1985</v>
      </c>
      <c r="B2234" s="2">
        <f t="shared" ca="1" si="34"/>
        <v>9</v>
      </c>
    </row>
    <row r="2235" spans="1:2">
      <c r="A2235" s="2" t="s">
        <v>1985</v>
      </c>
      <c r="B2235" s="2">
        <f t="shared" ca="1" si="34"/>
        <v>9</v>
      </c>
    </row>
    <row r="2236" spans="1:2">
      <c r="A2236" s="2" t="s">
        <v>385</v>
      </c>
      <c r="B2236" s="2">
        <f t="shared" ca="1" si="34"/>
        <v>425</v>
      </c>
    </row>
    <row r="2237" spans="1:2">
      <c r="A2237" s="2" t="s">
        <v>249</v>
      </c>
      <c r="B2237" s="2">
        <f t="shared" ca="1" si="34"/>
        <v>11</v>
      </c>
    </row>
    <row r="2238" spans="1:2">
      <c r="A2238" s="2" t="s">
        <v>251</v>
      </c>
      <c r="B2238" s="2">
        <f t="shared" ca="1" si="34"/>
        <v>675</v>
      </c>
    </row>
    <row r="2239" spans="1:2">
      <c r="A2239" s="2" t="s">
        <v>244</v>
      </c>
      <c r="B2239" s="2">
        <f t="shared" ca="1" si="34"/>
        <v>202</v>
      </c>
    </row>
    <row r="2240" spans="1:2">
      <c r="A2240" s="2" t="s">
        <v>385</v>
      </c>
      <c r="B2240" s="2">
        <f t="shared" ca="1" si="34"/>
        <v>425</v>
      </c>
    </row>
    <row r="2241" spans="1:2">
      <c r="A2241" s="2" t="s">
        <v>385</v>
      </c>
      <c r="B2241" s="2">
        <f t="shared" ca="1" si="34"/>
        <v>425</v>
      </c>
    </row>
    <row r="2242" spans="1:2">
      <c r="A2242" s="2" t="s">
        <v>251</v>
      </c>
      <c r="B2242" s="2">
        <f t="shared" ca="1" si="34"/>
        <v>675</v>
      </c>
    </row>
    <row r="2243" spans="1:2">
      <c r="A2243" s="2" t="s">
        <v>1985</v>
      </c>
      <c r="B2243" s="2">
        <f t="shared" ref="B2243:B2306" ca="1" si="35">COUNTIF($B$2:$B$3140,$B2243)</f>
        <v>9</v>
      </c>
    </row>
    <row r="2244" spans="1:2">
      <c r="A2244" s="2" t="s">
        <v>385</v>
      </c>
      <c r="B2244" s="2">
        <f t="shared" ca="1" si="35"/>
        <v>425</v>
      </c>
    </row>
    <row r="2245" spans="1:2">
      <c r="A2245" s="2" t="s">
        <v>244</v>
      </c>
      <c r="B2245" s="2">
        <f t="shared" ca="1" si="35"/>
        <v>202</v>
      </c>
    </row>
    <row r="2246" spans="1:2">
      <c r="A2246" s="2" t="s">
        <v>244</v>
      </c>
      <c r="B2246" s="2">
        <f t="shared" ca="1" si="35"/>
        <v>202</v>
      </c>
    </row>
    <row r="2247" spans="1:2">
      <c r="A2247" s="2" t="s">
        <v>251</v>
      </c>
      <c r="B2247" s="2">
        <f t="shared" ca="1" si="35"/>
        <v>675</v>
      </c>
    </row>
    <row r="2248" spans="1:2">
      <c r="A2248" s="2" t="s">
        <v>251</v>
      </c>
      <c r="B2248" s="2">
        <f t="shared" ca="1" si="35"/>
        <v>675</v>
      </c>
    </row>
    <row r="2249" spans="1:2">
      <c r="A2249" s="2" t="s">
        <v>241</v>
      </c>
      <c r="B2249" s="2">
        <f t="shared" ca="1" si="35"/>
        <v>189</v>
      </c>
    </row>
    <row r="2250" spans="1:2">
      <c r="A2250" s="2" t="s">
        <v>385</v>
      </c>
      <c r="B2250" s="2">
        <f t="shared" ca="1" si="35"/>
        <v>425</v>
      </c>
    </row>
    <row r="2251" spans="1:2">
      <c r="A2251" s="2" t="s">
        <v>251</v>
      </c>
      <c r="B2251" s="2">
        <f t="shared" ca="1" si="35"/>
        <v>675</v>
      </c>
    </row>
    <row r="2252" spans="1:2">
      <c r="A2252" s="2" t="s">
        <v>251</v>
      </c>
      <c r="B2252" s="2">
        <f t="shared" ca="1" si="35"/>
        <v>675</v>
      </c>
    </row>
    <row r="2253" spans="1:2">
      <c r="A2253" s="2" t="s">
        <v>244</v>
      </c>
      <c r="B2253" s="2">
        <f t="shared" ca="1" si="35"/>
        <v>202</v>
      </c>
    </row>
    <row r="2254" spans="1:2">
      <c r="A2254" s="2" t="s">
        <v>385</v>
      </c>
      <c r="B2254" s="2">
        <f t="shared" ca="1" si="35"/>
        <v>425</v>
      </c>
    </row>
    <row r="2255" spans="1:2">
      <c r="A2255" s="2" t="s">
        <v>6</v>
      </c>
      <c r="B2255" s="2">
        <f t="shared" ca="1" si="35"/>
        <v>216</v>
      </c>
    </row>
    <row r="2256" spans="1:2">
      <c r="A2256" s="2" t="s">
        <v>385</v>
      </c>
      <c r="B2256" s="2">
        <f t="shared" ca="1" si="35"/>
        <v>425</v>
      </c>
    </row>
    <row r="2257" spans="1:2">
      <c r="A2257" s="2" t="s">
        <v>241</v>
      </c>
      <c r="B2257" s="2">
        <f t="shared" ca="1" si="35"/>
        <v>189</v>
      </c>
    </row>
    <row r="2258" spans="1:2">
      <c r="A2258" s="2" t="s">
        <v>251</v>
      </c>
      <c r="B2258" s="2">
        <f t="shared" ca="1" si="35"/>
        <v>675</v>
      </c>
    </row>
    <row r="2259" spans="1:2">
      <c r="A2259" s="2" t="s">
        <v>244</v>
      </c>
      <c r="B2259" s="2">
        <f t="shared" ca="1" si="35"/>
        <v>202</v>
      </c>
    </row>
    <row r="2260" spans="1:2">
      <c r="A2260" s="2" t="s">
        <v>251</v>
      </c>
      <c r="B2260" s="2">
        <f t="shared" ca="1" si="35"/>
        <v>675</v>
      </c>
    </row>
    <row r="2261" spans="1:2">
      <c r="A2261" s="2" t="s">
        <v>385</v>
      </c>
      <c r="B2261" s="2">
        <f t="shared" ca="1" si="35"/>
        <v>425</v>
      </c>
    </row>
    <row r="2262" spans="1:2">
      <c r="A2262" s="2" t="s">
        <v>251</v>
      </c>
      <c r="B2262" s="2">
        <f t="shared" ca="1" si="35"/>
        <v>675</v>
      </c>
    </row>
    <row r="2263" spans="1:2">
      <c r="A2263" s="2" t="s">
        <v>385</v>
      </c>
      <c r="B2263" s="2">
        <f t="shared" ca="1" si="35"/>
        <v>425</v>
      </c>
    </row>
    <row r="2264" spans="1:2">
      <c r="A2264" s="2" t="s">
        <v>251</v>
      </c>
      <c r="B2264" s="2">
        <f t="shared" ca="1" si="35"/>
        <v>675</v>
      </c>
    </row>
    <row r="2265" spans="1:2">
      <c r="A2265" s="2" t="s">
        <v>385</v>
      </c>
      <c r="B2265" s="2">
        <f t="shared" ca="1" si="35"/>
        <v>425</v>
      </c>
    </row>
    <row r="2266" spans="1:2">
      <c r="A2266" s="2" t="s">
        <v>385</v>
      </c>
      <c r="B2266" s="2">
        <f t="shared" ca="1" si="35"/>
        <v>425</v>
      </c>
    </row>
    <row r="2267" spans="1:2">
      <c r="A2267" s="2" t="s">
        <v>6</v>
      </c>
      <c r="B2267" s="2">
        <f t="shared" ca="1" si="35"/>
        <v>216</v>
      </c>
    </row>
    <row r="2268" spans="1:2">
      <c r="A2268" s="2" t="s">
        <v>251</v>
      </c>
      <c r="B2268" s="2">
        <f t="shared" ca="1" si="35"/>
        <v>675</v>
      </c>
    </row>
    <row r="2269" spans="1:2">
      <c r="A2269" s="2" t="s">
        <v>385</v>
      </c>
      <c r="B2269" s="2">
        <f t="shared" ca="1" si="35"/>
        <v>425</v>
      </c>
    </row>
    <row r="2270" spans="1:2">
      <c r="A2270" s="2" t="s">
        <v>385</v>
      </c>
      <c r="B2270" s="2">
        <f t="shared" ca="1" si="35"/>
        <v>425</v>
      </c>
    </row>
    <row r="2271" spans="1:2">
      <c r="A2271" s="2" t="s">
        <v>385</v>
      </c>
      <c r="B2271" s="2">
        <f t="shared" ca="1" si="35"/>
        <v>425</v>
      </c>
    </row>
    <row r="2272" spans="1:2">
      <c r="A2272" s="2" t="s">
        <v>1387</v>
      </c>
      <c r="B2272" s="2">
        <f t="shared" ca="1" si="35"/>
        <v>16</v>
      </c>
    </row>
    <row r="2273" spans="1:2">
      <c r="A2273" s="2" t="s">
        <v>636</v>
      </c>
      <c r="B2273" s="2">
        <f t="shared" ca="1" si="35"/>
        <v>3</v>
      </c>
    </row>
    <row r="2274" spans="1:2">
      <c r="A2274" s="2" t="s">
        <v>244</v>
      </c>
      <c r="B2274" s="2">
        <f t="shared" ca="1" si="35"/>
        <v>202</v>
      </c>
    </row>
    <row r="2275" spans="1:2">
      <c r="A2275" s="2" t="s">
        <v>385</v>
      </c>
      <c r="B2275" s="2">
        <f t="shared" ca="1" si="35"/>
        <v>425</v>
      </c>
    </row>
    <row r="2276" spans="1:2">
      <c r="A2276" s="2" t="s">
        <v>244</v>
      </c>
      <c r="B2276" s="2">
        <f t="shared" ca="1" si="35"/>
        <v>202</v>
      </c>
    </row>
    <row r="2277" spans="1:2">
      <c r="A2277" s="2" t="s">
        <v>1985</v>
      </c>
      <c r="B2277" s="2">
        <f t="shared" ca="1" si="35"/>
        <v>9</v>
      </c>
    </row>
    <row r="2278" spans="1:2">
      <c r="A2278" s="2" t="s">
        <v>244</v>
      </c>
      <c r="B2278" s="2">
        <f t="shared" ca="1" si="35"/>
        <v>202</v>
      </c>
    </row>
    <row r="2279" spans="1:2">
      <c r="A2279" s="2" t="s">
        <v>244</v>
      </c>
      <c r="B2279" s="2">
        <f t="shared" ca="1" si="35"/>
        <v>202</v>
      </c>
    </row>
    <row r="2280" spans="1:2">
      <c r="A2280" s="2" t="s">
        <v>274</v>
      </c>
      <c r="B2280" s="2">
        <f t="shared" ca="1" si="35"/>
        <v>43</v>
      </c>
    </row>
    <row r="2281" spans="1:2">
      <c r="A2281" s="2" t="s">
        <v>385</v>
      </c>
      <c r="B2281" s="2">
        <f t="shared" ca="1" si="35"/>
        <v>425</v>
      </c>
    </row>
    <row r="2282" spans="1:2">
      <c r="A2282" s="2" t="s">
        <v>241</v>
      </c>
      <c r="B2282" s="2">
        <f t="shared" ca="1" si="35"/>
        <v>189</v>
      </c>
    </row>
    <row r="2283" spans="1:2">
      <c r="A2283" s="2" t="s">
        <v>251</v>
      </c>
      <c r="B2283" s="2">
        <f t="shared" ca="1" si="35"/>
        <v>675</v>
      </c>
    </row>
    <row r="2284" spans="1:2">
      <c r="A2284" s="2" t="s">
        <v>251</v>
      </c>
      <c r="B2284" s="2">
        <f t="shared" ca="1" si="35"/>
        <v>675</v>
      </c>
    </row>
    <row r="2285" spans="1:2">
      <c r="A2285" s="2" t="s">
        <v>251</v>
      </c>
      <c r="B2285" s="2">
        <f t="shared" ca="1" si="35"/>
        <v>675</v>
      </c>
    </row>
    <row r="2286" spans="1:2">
      <c r="A2286" s="2" t="s">
        <v>244</v>
      </c>
      <c r="B2286" s="2">
        <f t="shared" ca="1" si="35"/>
        <v>202</v>
      </c>
    </row>
    <row r="2287" spans="1:2">
      <c r="A2287" s="2" t="s">
        <v>244</v>
      </c>
      <c r="B2287" s="2">
        <f t="shared" ca="1" si="35"/>
        <v>202</v>
      </c>
    </row>
    <row r="2288" spans="1:2">
      <c r="A2288" s="2" t="s">
        <v>1387</v>
      </c>
      <c r="B2288" s="2">
        <f t="shared" ca="1" si="35"/>
        <v>16</v>
      </c>
    </row>
    <row r="2289" spans="1:2">
      <c r="A2289" s="2" t="s">
        <v>385</v>
      </c>
      <c r="B2289" s="2">
        <f t="shared" ca="1" si="35"/>
        <v>425</v>
      </c>
    </row>
    <row r="2290" spans="1:2">
      <c r="A2290" s="2" t="s">
        <v>385</v>
      </c>
      <c r="B2290" s="2">
        <f t="shared" ca="1" si="35"/>
        <v>425</v>
      </c>
    </row>
    <row r="2291" spans="1:2">
      <c r="A2291" s="2" t="s">
        <v>251</v>
      </c>
      <c r="B2291" s="2">
        <f t="shared" ca="1" si="35"/>
        <v>675</v>
      </c>
    </row>
    <row r="2292" spans="1:2">
      <c r="A2292" s="2" t="s">
        <v>385</v>
      </c>
      <c r="B2292" s="2">
        <f t="shared" ca="1" si="35"/>
        <v>425</v>
      </c>
    </row>
    <row r="2293" spans="1:2">
      <c r="A2293" s="2" t="s">
        <v>385</v>
      </c>
      <c r="B2293" s="2">
        <f t="shared" ca="1" si="35"/>
        <v>425</v>
      </c>
    </row>
    <row r="2294" spans="1:2">
      <c r="A2294" s="2" t="s">
        <v>385</v>
      </c>
      <c r="B2294" s="2">
        <f t="shared" ca="1" si="35"/>
        <v>425</v>
      </c>
    </row>
    <row r="2295" spans="1:2">
      <c r="A2295" s="2" t="s">
        <v>244</v>
      </c>
      <c r="B2295" s="2">
        <f t="shared" ca="1" si="35"/>
        <v>202</v>
      </c>
    </row>
    <row r="2296" spans="1:2">
      <c r="A2296" s="2" t="s">
        <v>251</v>
      </c>
      <c r="B2296" s="2">
        <f t="shared" ca="1" si="35"/>
        <v>675</v>
      </c>
    </row>
    <row r="2297" spans="1:2">
      <c r="A2297" s="2" t="s">
        <v>422</v>
      </c>
      <c r="B2297" s="2">
        <f t="shared" ca="1" si="35"/>
        <v>72</v>
      </c>
    </row>
    <row r="2298" spans="1:2">
      <c r="A2298" s="2" t="s">
        <v>251</v>
      </c>
      <c r="B2298" s="2">
        <f t="shared" ca="1" si="35"/>
        <v>675</v>
      </c>
    </row>
    <row r="2299" spans="1:2">
      <c r="A2299" s="2" t="s">
        <v>385</v>
      </c>
      <c r="B2299" s="2">
        <f t="shared" ca="1" si="35"/>
        <v>425</v>
      </c>
    </row>
    <row r="2300" spans="1:2">
      <c r="A2300" s="2" t="s">
        <v>6</v>
      </c>
      <c r="B2300" s="2">
        <f t="shared" ca="1" si="35"/>
        <v>216</v>
      </c>
    </row>
    <row r="2301" spans="1:2">
      <c r="A2301" s="2" t="s">
        <v>385</v>
      </c>
      <c r="B2301" s="2">
        <f t="shared" ca="1" si="35"/>
        <v>425</v>
      </c>
    </row>
    <row r="2302" spans="1:2">
      <c r="A2302" s="2" t="s">
        <v>385</v>
      </c>
      <c r="B2302" s="2">
        <f t="shared" ca="1" si="35"/>
        <v>425</v>
      </c>
    </row>
    <row r="2303" spans="1:2">
      <c r="A2303" s="2" t="s">
        <v>274</v>
      </c>
      <c r="B2303" s="2">
        <f t="shared" ca="1" si="35"/>
        <v>43</v>
      </c>
    </row>
    <row r="2304" spans="1:2">
      <c r="A2304" s="2" t="s">
        <v>251</v>
      </c>
      <c r="B2304" s="2">
        <f t="shared" ca="1" si="35"/>
        <v>675</v>
      </c>
    </row>
    <row r="2305" spans="1:2">
      <c r="A2305" s="2" t="s">
        <v>251</v>
      </c>
      <c r="B2305" s="2">
        <f t="shared" ca="1" si="35"/>
        <v>675</v>
      </c>
    </row>
    <row r="2306" spans="1:2">
      <c r="A2306" s="2" t="s">
        <v>251</v>
      </c>
      <c r="B2306" s="2">
        <f t="shared" ca="1" si="35"/>
        <v>675</v>
      </c>
    </row>
    <row r="2307" spans="1:2">
      <c r="A2307" s="2" t="s">
        <v>251</v>
      </c>
      <c r="B2307" s="2">
        <f t="shared" ref="B2307:B2370" ca="1" si="36">COUNTIF($B$2:$B$3140,$B2307)</f>
        <v>675</v>
      </c>
    </row>
    <row r="2308" spans="1:2">
      <c r="A2308" s="2" t="s">
        <v>274</v>
      </c>
      <c r="B2308" s="2">
        <f t="shared" ca="1" si="36"/>
        <v>43</v>
      </c>
    </row>
    <row r="2309" spans="1:2">
      <c r="A2309" s="2" t="s">
        <v>251</v>
      </c>
      <c r="B2309" s="2">
        <f t="shared" ca="1" si="36"/>
        <v>675</v>
      </c>
    </row>
    <row r="2310" spans="1:2">
      <c r="A2310" s="2" t="s">
        <v>385</v>
      </c>
      <c r="B2310" s="2">
        <f t="shared" ca="1" si="36"/>
        <v>425</v>
      </c>
    </row>
    <row r="2311" spans="1:2">
      <c r="A2311" s="2" t="s">
        <v>385</v>
      </c>
      <c r="B2311" s="2">
        <f t="shared" ca="1" si="36"/>
        <v>425</v>
      </c>
    </row>
    <row r="2312" spans="1:2">
      <c r="A2312" s="2" t="s">
        <v>244</v>
      </c>
      <c r="B2312" s="2">
        <f t="shared" ca="1" si="36"/>
        <v>202</v>
      </c>
    </row>
    <row r="2313" spans="1:2">
      <c r="A2313" s="2" t="s">
        <v>385</v>
      </c>
      <c r="B2313" s="2">
        <f t="shared" ca="1" si="36"/>
        <v>425</v>
      </c>
    </row>
    <row r="2314" spans="1:2">
      <c r="A2314" s="2" t="s">
        <v>297</v>
      </c>
      <c r="B2314" s="2">
        <f t="shared" ca="1" si="36"/>
        <v>36</v>
      </c>
    </row>
    <row r="2315" spans="1:2">
      <c r="A2315" s="2" t="s">
        <v>6</v>
      </c>
      <c r="B2315" s="2">
        <f t="shared" ca="1" si="36"/>
        <v>216</v>
      </c>
    </row>
    <row r="2316" spans="1:2">
      <c r="A2316" s="2" t="s">
        <v>739</v>
      </c>
      <c r="B2316" s="2">
        <f t="shared" ca="1" si="36"/>
        <v>8</v>
      </c>
    </row>
    <row r="2317" spans="1:2">
      <c r="A2317" s="2" t="s">
        <v>251</v>
      </c>
      <c r="B2317" s="2">
        <f t="shared" ca="1" si="36"/>
        <v>675</v>
      </c>
    </row>
    <row r="2318" spans="1:2">
      <c r="A2318" s="2" t="s">
        <v>244</v>
      </c>
      <c r="B2318" s="2">
        <f t="shared" ca="1" si="36"/>
        <v>202</v>
      </c>
    </row>
    <row r="2319" spans="1:2">
      <c r="A2319" s="2" t="s">
        <v>244</v>
      </c>
      <c r="B2319" s="2">
        <f t="shared" ca="1" si="36"/>
        <v>202</v>
      </c>
    </row>
    <row r="2320" spans="1:2">
      <c r="A2320" s="2" t="s">
        <v>251</v>
      </c>
      <c r="B2320" s="2">
        <f t="shared" ca="1" si="36"/>
        <v>675</v>
      </c>
    </row>
    <row r="2321" spans="1:2">
      <c r="A2321" s="2" t="s">
        <v>244</v>
      </c>
      <c r="B2321" s="2">
        <f t="shared" ca="1" si="36"/>
        <v>202</v>
      </c>
    </row>
    <row r="2322" spans="1:2">
      <c r="A2322" s="2" t="s">
        <v>244</v>
      </c>
      <c r="B2322" s="2">
        <f t="shared" ca="1" si="36"/>
        <v>202</v>
      </c>
    </row>
    <row r="2323" spans="1:2">
      <c r="A2323" s="2" t="s">
        <v>251</v>
      </c>
      <c r="B2323" s="2">
        <f t="shared" ca="1" si="36"/>
        <v>675</v>
      </c>
    </row>
    <row r="2324" spans="1:2">
      <c r="A2324" s="2" t="s">
        <v>385</v>
      </c>
      <c r="B2324" s="2">
        <f t="shared" ca="1" si="36"/>
        <v>425</v>
      </c>
    </row>
    <row r="2325" spans="1:2">
      <c r="A2325" s="2" t="s">
        <v>385</v>
      </c>
      <c r="B2325" s="2">
        <f t="shared" ca="1" si="36"/>
        <v>425</v>
      </c>
    </row>
    <row r="2326" spans="1:2">
      <c r="A2326" s="2" t="s">
        <v>385</v>
      </c>
      <c r="B2326" s="2">
        <f t="shared" ca="1" si="36"/>
        <v>425</v>
      </c>
    </row>
    <row r="2327" spans="1:2">
      <c r="A2327" s="2" t="s">
        <v>251</v>
      </c>
      <c r="B2327" s="2">
        <f t="shared" ca="1" si="36"/>
        <v>675</v>
      </c>
    </row>
    <row r="2328" spans="1:2">
      <c r="A2328" s="2" t="s">
        <v>385</v>
      </c>
      <c r="B2328" s="2">
        <f t="shared" ca="1" si="36"/>
        <v>425</v>
      </c>
    </row>
    <row r="2329" spans="1:2">
      <c r="A2329" s="2" t="s">
        <v>241</v>
      </c>
      <c r="B2329" s="2">
        <f t="shared" ca="1" si="36"/>
        <v>189</v>
      </c>
    </row>
    <row r="2330" spans="1:2">
      <c r="A2330" s="2" t="s">
        <v>636</v>
      </c>
      <c r="B2330" s="2">
        <f t="shared" ca="1" si="36"/>
        <v>3</v>
      </c>
    </row>
    <row r="2331" spans="1:2">
      <c r="A2331" s="2" t="s">
        <v>385</v>
      </c>
      <c r="B2331" s="2">
        <f t="shared" ca="1" si="36"/>
        <v>425</v>
      </c>
    </row>
    <row r="2332" spans="1:2">
      <c r="A2332" s="2" t="s">
        <v>251</v>
      </c>
      <c r="B2332" s="2">
        <f t="shared" ca="1" si="36"/>
        <v>675</v>
      </c>
    </row>
    <row r="2333" spans="1:2">
      <c r="A2333" s="2" t="s">
        <v>385</v>
      </c>
      <c r="B2333" s="2">
        <f t="shared" ca="1" si="36"/>
        <v>425</v>
      </c>
    </row>
    <row r="2334" spans="1:2">
      <c r="A2334" s="2" t="s">
        <v>385</v>
      </c>
      <c r="B2334" s="2">
        <f t="shared" ca="1" si="36"/>
        <v>425</v>
      </c>
    </row>
    <row r="2335" spans="1:2">
      <c r="A2335" s="2" t="s">
        <v>244</v>
      </c>
      <c r="B2335" s="2">
        <f t="shared" ca="1" si="36"/>
        <v>202</v>
      </c>
    </row>
    <row r="2336" spans="1:2">
      <c r="A2336" s="2" t="s">
        <v>251</v>
      </c>
      <c r="B2336" s="2">
        <f t="shared" ca="1" si="36"/>
        <v>675</v>
      </c>
    </row>
    <row r="2337" spans="1:2">
      <c r="A2337" s="2" t="s">
        <v>3068</v>
      </c>
      <c r="B2337" s="2">
        <f t="shared" ca="1" si="36"/>
        <v>1</v>
      </c>
    </row>
    <row r="2338" spans="1:2">
      <c r="A2338" s="2" t="s">
        <v>385</v>
      </c>
      <c r="B2338" s="2">
        <f t="shared" ca="1" si="36"/>
        <v>425</v>
      </c>
    </row>
    <row r="2339" spans="1:2">
      <c r="A2339" s="2" t="s">
        <v>3071</v>
      </c>
      <c r="B2339" s="2">
        <f t="shared" ca="1" si="36"/>
        <v>1</v>
      </c>
    </row>
    <row r="2340" spans="1:2">
      <c r="A2340" s="2" t="s">
        <v>385</v>
      </c>
      <c r="B2340" s="2">
        <f t="shared" ca="1" si="36"/>
        <v>425</v>
      </c>
    </row>
    <row r="2341" spans="1:2">
      <c r="A2341" s="2" t="s">
        <v>385</v>
      </c>
      <c r="B2341" s="2">
        <f t="shared" ca="1" si="36"/>
        <v>425</v>
      </c>
    </row>
    <row r="2342" spans="1:2">
      <c r="A2342" s="2" t="s">
        <v>251</v>
      </c>
      <c r="B2342" s="2">
        <f t="shared" ca="1" si="36"/>
        <v>675</v>
      </c>
    </row>
    <row r="2343" spans="1:2">
      <c r="A2343" s="2" t="s">
        <v>385</v>
      </c>
      <c r="B2343" s="2">
        <f t="shared" ca="1" si="36"/>
        <v>425</v>
      </c>
    </row>
    <row r="2344" spans="1:2">
      <c r="A2344" s="2" t="s">
        <v>251</v>
      </c>
      <c r="B2344" s="2">
        <f t="shared" ca="1" si="36"/>
        <v>675</v>
      </c>
    </row>
    <row r="2345" spans="1:2">
      <c r="A2345" s="2" t="s">
        <v>251</v>
      </c>
      <c r="B2345" s="2">
        <f t="shared" ca="1" si="36"/>
        <v>675</v>
      </c>
    </row>
    <row r="2346" spans="1:2">
      <c r="A2346" s="2" t="s">
        <v>1022</v>
      </c>
      <c r="B2346" s="2">
        <f t="shared" ca="1" si="36"/>
        <v>9</v>
      </c>
    </row>
    <row r="2347" spans="1:2">
      <c r="A2347" s="2" t="s">
        <v>422</v>
      </c>
      <c r="B2347" s="2">
        <f t="shared" ca="1" si="36"/>
        <v>72</v>
      </c>
    </row>
    <row r="2348" spans="1:2">
      <c r="A2348" s="2" t="s">
        <v>251</v>
      </c>
      <c r="B2348" s="2">
        <f t="shared" ca="1" si="36"/>
        <v>675</v>
      </c>
    </row>
    <row r="2349" spans="1:2">
      <c r="A2349" s="2" t="s">
        <v>251</v>
      </c>
      <c r="B2349" s="2">
        <f t="shared" ca="1" si="36"/>
        <v>675</v>
      </c>
    </row>
    <row r="2350" spans="1:2">
      <c r="A2350" s="2" t="s">
        <v>6</v>
      </c>
      <c r="B2350" s="2">
        <f t="shared" ca="1" si="36"/>
        <v>216</v>
      </c>
    </row>
    <row r="2351" spans="1:2">
      <c r="A2351" s="2" t="s">
        <v>535</v>
      </c>
      <c r="B2351" s="2">
        <f t="shared" ca="1" si="36"/>
        <v>8</v>
      </c>
    </row>
    <row r="2352" spans="1:2">
      <c r="A2352" s="2" t="s">
        <v>385</v>
      </c>
      <c r="B2352" s="2">
        <f t="shared" ca="1" si="36"/>
        <v>425</v>
      </c>
    </row>
    <row r="2353" spans="1:2">
      <c r="A2353" s="2" t="s">
        <v>251</v>
      </c>
      <c r="B2353" s="2">
        <f t="shared" ca="1" si="36"/>
        <v>675</v>
      </c>
    </row>
    <row r="2354" spans="1:2">
      <c r="A2354" s="2" t="s">
        <v>251</v>
      </c>
      <c r="B2354" s="2">
        <f t="shared" ca="1" si="36"/>
        <v>675</v>
      </c>
    </row>
    <row r="2355" spans="1:2">
      <c r="A2355" s="2" t="s">
        <v>251</v>
      </c>
      <c r="B2355" s="2">
        <f t="shared" ca="1" si="36"/>
        <v>675</v>
      </c>
    </row>
    <row r="2356" spans="1:2">
      <c r="A2356" s="2" t="s">
        <v>251</v>
      </c>
      <c r="B2356" s="2">
        <f t="shared" ca="1" si="36"/>
        <v>675</v>
      </c>
    </row>
    <row r="2357" spans="1:2">
      <c r="A2357" s="2" t="s">
        <v>1474</v>
      </c>
      <c r="B2357" s="2">
        <f t="shared" ca="1" si="36"/>
        <v>2</v>
      </c>
    </row>
    <row r="2358" spans="1:2">
      <c r="A2358" s="2" t="s">
        <v>241</v>
      </c>
      <c r="B2358" s="2">
        <f t="shared" ca="1" si="36"/>
        <v>189</v>
      </c>
    </row>
    <row r="2359" spans="1:2">
      <c r="A2359" s="2" t="s">
        <v>251</v>
      </c>
      <c r="B2359" s="2">
        <f t="shared" ca="1" si="36"/>
        <v>675</v>
      </c>
    </row>
    <row r="2360" spans="1:2">
      <c r="A2360" s="2" t="s">
        <v>520</v>
      </c>
      <c r="B2360" s="2">
        <f t="shared" ca="1" si="36"/>
        <v>21</v>
      </c>
    </row>
    <row r="2361" spans="1:2">
      <c r="A2361" s="2" t="s">
        <v>1000</v>
      </c>
      <c r="B2361" s="2">
        <f t="shared" ca="1" si="36"/>
        <v>3</v>
      </c>
    </row>
    <row r="2362" spans="1:2">
      <c r="A2362" s="2" t="s">
        <v>251</v>
      </c>
      <c r="B2362" s="2">
        <f t="shared" ca="1" si="36"/>
        <v>675</v>
      </c>
    </row>
    <row r="2363" spans="1:2">
      <c r="A2363" s="2" t="s">
        <v>385</v>
      </c>
      <c r="B2363" s="2">
        <f t="shared" ca="1" si="36"/>
        <v>425</v>
      </c>
    </row>
    <row r="2364" spans="1:2">
      <c r="A2364" s="2" t="s">
        <v>251</v>
      </c>
      <c r="B2364" s="2">
        <f t="shared" ca="1" si="36"/>
        <v>675</v>
      </c>
    </row>
    <row r="2365" spans="1:2">
      <c r="A2365" s="2" t="s">
        <v>274</v>
      </c>
      <c r="B2365" s="2">
        <f t="shared" ca="1" si="36"/>
        <v>43</v>
      </c>
    </row>
    <row r="2366" spans="1:2">
      <c r="A2366" s="2" t="s">
        <v>251</v>
      </c>
      <c r="B2366" s="2">
        <f t="shared" ca="1" si="36"/>
        <v>675</v>
      </c>
    </row>
    <row r="2367" spans="1:2">
      <c r="A2367" s="2" t="s">
        <v>385</v>
      </c>
      <c r="B2367" s="2">
        <f t="shared" ca="1" si="36"/>
        <v>425</v>
      </c>
    </row>
    <row r="2368" spans="1:2">
      <c r="A2368" s="2" t="s">
        <v>251</v>
      </c>
      <c r="B2368" s="2">
        <f t="shared" ca="1" si="36"/>
        <v>675</v>
      </c>
    </row>
    <row r="2369" spans="1:2">
      <c r="A2369" s="2" t="s">
        <v>6</v>
      </c>
      <c r="B2369" s="2">
        <f t="shared" ca="1" si="36"/>
        <v>216</v>
      </c>
    </row>
    <row r="2370" spans="1:2">
      <c r="A2370" s="2" t="s">
        <v>385</v>
      </c>
      <c r="B2370" s="2">
        <f t="shared" ca="1" si="36"/>
        <v>425</v>
      </c>
    </row>
    <row r="2371" spans="1:2">
      <c r="A2371" s="2" t="s">
        <v>251</v>
      </c>
      <c r="B2371" s="2">
        <f t="shared" ref="B2371:B2434" ca="1" si="37">COUNTIF($B$2:$B$3140,$B2371)</f>
        <v>675</v>
      </c>
    </row>
    <row r="2372" spans="1:2">
      <c r="A2372" s="2" t="s">
        <v>251</v>
      </c>
      <c r="B2372" s="2">
        <f t="shared" ca="1" si="37"/>
        <v>675</v>
      </c>
    </row>
    <row r="2373" spans="1:2">
      <c r="A2373" s="2" t="s">
        <v>385</v>
      </c>
      <c r="B2373" s="2">
        <f t="shared" ca="1" si="37"/>
        <v>425</v>
      </c>
    </row>
    <row r="2374" spans="1:2">
      <c r="A2374" s="2" t="s">
        <v>385</v>
      </c>
      <c r="B2374" s="2">
        <f t="shared" ca="1" si="37"/>
        <v>425</v>
      </c>
    </row>
    <row r="2375" spans="1:2">
      <c r="A2375" s="2" t="s">
        <v>385</v>
      </c>
      <c r="B2375" s="2">
        <f t="shared" ca="1" si="37"/>
        <v>425</v>
      </c>
    </row>
    <row r="2376" spans="1:2">
      <c r="A2376" s="2" t="s">
        <v>244</v>
      </c>
      <c r="B2376" s="2">
        <f t="shared" ca="1" si="37"/>
        <v>202</v>
      </c>
    </row>
    <row r="2377" spans="1:2">
      <c r="A2377" s="2" t="s">
        <v>385</v>
      </c>
      <c r="B2377" s="2">
        <f t="shared" ca="1" si="37"/>
        <v>425</v>
      </c>
    </row>
    <row r="2378" spans="1:2">
      <c r="A2378" s="2" t="s">
        <v>520</v>
      </c>
      <c r="B2378" s="2">
        <f t="shared" ca="1" si="37"/>
        <v>21</v>
      </c>
    </row>
    <row r="2379" spans="1:2">
      <c r="A2379" s="2" t="s">
        <v>251</v>
      </c>
      <c r="B2379" s="2">
        <f t="shared" ca="1" si="37"/>
        <v>675</v>
      </c>
    </row>
    <row r="2380" spans="1:2">
      <c r="A2380" s="2" t="s">
        <v>251</v>
      </c>
      <c r="B2380" s="2">
        <f t="shared" ca="1" si="37"/>
        <v>675</v>
      </c>
    </row>
    <row r="2381" spans="1:2">
      <c r="A2381" s="2" t="s">
        <v>241</v>
      </c>
      <c r="B2381" s="2">
        <f t="shared" ca="1" si="37"/>
        <v>189</v>
      </c>
    </row>
    <row r="2382" spans="1:2">
      <c r="A2382" s="2" t="s">
        <v>385</v>
      </c>
      <c r="B2382" s="2">
        <f t="shared" ca="1" si="37"/>
        <v>425</v>
      </c>
    </row>
    <row r="2383" spans="1:2">
      <c r="A2383" s="2" t="s">
        <v>385</v>
      </c>
      <c r="B2383" s="2">
        <f t="shared" ca="1" si="37"/>
        <v>425</v>
      </c>
    </row>
    <row r="2384" spans="1:2">
      <c r="A2384" s="2" t="s">
        <v>244</v>
      </c>
      <c r="B2384" s="2">
        <f t="shared" ca="1" si="37"/>
        <v>202</v>
      </c>
    </row>
    <row r="2385" spans="1:2">
      <c r="A2385" s="2" t="s">
        <v>385</v>
      </c>
      <c r="B2385" s="2">
        <f t="shared" ca="1" si="37"/>
        <v>425</v>
      </c>
    </row>
    <row r="2386" spans="1:2">
      <c r="A2386" s="2" t="s">
        <v>244</v>
      </c>
      <c r="B2386" s="2">
        <f t="shared" ca="1" si="37"/>
        <v>202</v>
      </c>
    </row>
    <row r="2387" spans="1:2">
      <c r="A2387" s="2" t="s">
        <v>251</v>
      </c>
      <c r="B2387" s="2">
        <f t="shared" ca="1" si="37"/>
        <v>675</v>
      </c>
    </row>
    <row r="2388" spans="1:2">
      <c r="A2388" s="2" t="s">
        <v>244</v>
      </c>
      <c r="B2388" s="2">
        <f t="shared" ca="1" si="37"/>
        <v>202</v>
      </c>
    </row>
    <row r="2389" spans="1:2">
      <c r="A2389" s="2" t="s">
        <v>1387</v>
      </c>
      <c r="B2389" s="2">
        <f t="shared" ca="1" si="37"/>
        <v>16</v>
      </c>
    </row>
    <row r="2390" spans="1:2">
      <c r="A2390" s="2" t="s">
        <v>385</v>
      </c>
      <c r="B2390" s="2">
        <f t="shared" ca="1" si="37"/>
        <v>425</v>
      </c>
    </row>
    <row r="2391" spans="1:2">
      <c r="A2391" s="2" t="s">
        <v>385</v>
      </c>
      <c r="B2391" s="2">
        <f t="shared" ca="1" si="37"/>
        <v>425</v>
      </c>
    </row>
    <row r="2392" spans="1:2">
      <c r="A2392" s="2" t="s">
        <v>385</v>
      </c>
      <c r="B2392" s="2">
        <f t="shared" ca="1" si="37"/>
        <v>425</v>
      </c>
    </row>
    <row r="2393" spans="1:2">
      <c r="A2393" s="2" t="s">
        <v>241</v>
      </c>
      <c r="B2393" s="2">
        <f t="shared" ca="1" si="37"/>
        <v>189</v>
      </c>
    </row>
    <row r="2394" spans="1:2">
      <c r="A2394" s="2" t="s">
        <v>385</v>
      </c>
      <c r="B2394" s="2">
        <f t="shared" ca="1" si="37"/>
        <v>425</v>
      </c>
    </row>
    <row r="2395" spans="1:2">
      <c r="A2395" s="2" t="s">
        <v>251</v>
      </c>
      <c r="B2395" s="2">
        <f t="shared" ca="1" si="37"/>
        <v>675</v>
      </c>
    </row>
    <row r="2396" spans="1:2">
      <c r="A2396" s="2" t="s">
        <v>385</v>
      </c>
      <c r="B2396" s="2">
        <f t="shared" ca="1" si="37"/>
        <v>425</v>
      </c>
    </row>
    <row r="2397" spans="1:2">
      <c r="A2397" s="2" t="s">
        <v>385</v>
      </c>
      <c r="B2397" s="2">
        <f t="shared" ca="1" si="37"/>
        <v>425</v>
      </c>
    </row>
    <row r="2398" spans="1:2">
      <c r="A2398" s="2" t="s">
        <v>251</v>
      </c>
      <c r="B2398" s="2">
        <f t="shared" ca="1" si="37"/>
        <v>675</v>
      </c>
    </row>
    <row r="2399" spans="1:2">
      <c r="A2399" s="2" t="s">
        <v>1985</v>
      </c>
      <c r="B2399" s="2">
        <f t="shared" ca="1" si="37"/>
        <v>9</v>
      </c>
    </row>
    <row r="2400" spans="1:2">
      <c r="A2400" s="2" t="s">
        <v>251</v>
      </c>
      <c r="B2400" s="2">
        <f t="shared" ca="1" si="37"/>
        <v>675</v>
      </c>
    </row>
    <row r="2401" spans="1:2">
      <c r="A2401" s="2" t="s">
        <v>385</v>
      </c>
      <c r="B2401" s="2">
        <f t="shared" ca="1" si="37"/>
        <v>425</v>
      </c>
    </row>
    <row r="2402" spans="1:2">
      <c r="A2402" s="2" t="s">
        <v>251</v>
      </c>
      <c r="B2402" s="2">
        <f t="shared" ca="1" si="37"/>
        <v>675</v>
      </c>
    </row>
    <row r="2403" spans="1:2">
      <c r="A2403" s="2" t="s">
        <v>251</v>
      </c>
      <c r="B2403" s="2">
        <f t="shared" ca="1" si="37"/>
        <v>675</v>
      </c>
    </row>
    <row r="2404" spans="1:2">
      <c r="A2404" s="2" t="s">
        <v>739</v>
      </c>
      <c r="B2404" s="2">
        <f t="shared" ca="1" si="37"/>
        <v>8</v>
      </c>
    </row>
    <row r="2405" spans="1:2">
      <c r="A2405" s="2" t="s">
        <v>251</v>
      </c>
      <c r="B2405" s="2">
        <f t="shared" ca="1" si="37"/>
        <v>675</v>
      </c>
    </row>
    <row r="2406" spans="1:2">
      <c r="A2406" s="2" t="s">
        <v>274</v>
      </c>
      <c r="B2406" s="2">
        <f t="shared" ca="1" si="37"/>
        <v>43</v>
      </c>
    </row>
    <row r="2407" spans="1:2">
      <c r="A2407" s="2" t="s">
        <v>251</v>
      </c>
      <c r="B2407" s="2">
        <f t="shared" ca="1" si="37"/>
        <v>675</v>
      </c>
    </row>
    <row r="2408" spans="1:2">
      <c r="A2408" s="2" t="s">
        <v>251</v>
      </c>
      <c r="B2408" s="2">
        <f t="shared" ca="1" si="37"/>
        <v>675</v>
      </c>
    </row>
    <row r="2409" spans="1:2">
      <c r="A2409" s="2" t="s">
        <v>244</v>
      </c>
      <c r="B2409" s="2">
        <f t="shared" ca="1" si="37"/>
        <v>202</v>
      </c>
    </row>
    <row r="2410" spans="1:2">
      <c r="A2410" s="2" t="s">
        <v>1387</v>
      </c>
      <c r="B2410" s="2">
        <f t="shared" ca="1" si="37"/>
        <v>16</v>
      </c>
    </row>
    <row r="2411" spans="1:2">
      <c r="A2411" s="2" t="s">
        <v>251</v>
      </c>
      <c r="B2411" s="2">
        <f t="shared" ca="1" si="37"/>
        <v>675</v>
      </c>
    </row>
    <row r="2412" spans="1:2">
      <c r="A2412" s="2" t="s">
        <v>251</v>
      </c>
      <c r="B2412" s="2">
        <f t="shared" ca="1" si="37"/>
        <v>675</v>
      </c>
    </row>
    <row r="2413" spans="1:2">
      <c r="A2413" s="2" t="s">
        <v>385</v>
      </c>
      <c r="B2413" s="2">
        <f t="shared" ca="1" si="37"/>
        <v>425</v>
      </c>
    </row>
    <row r="2414" spans="1:2">
      <c r="A2414" s="2" t="s">
        <v>385</v>
      </c>
      <c r="B2414" s="2">
        <f t="shared" ca="1" si="37"/>
        <v>425</v>
      </c>
    </row>
    <row r="2415" spans="1:2">
      <c r="A2415" s="2" t="s">
        <v>251</v>
      </c>
      <c r="B2415" s="2">
        <f t="shared" ca="1" si="37"/>
        <v>675</v>
      </c>
    </row>
    <row r="2416" spans="1:2">
      <c r="A2416" s="2" t="s">
        <v>251</v>
      </c>
      <c r="B2416" s="2">
        <f t="shared" ca="1" si="37"/>
        <v>675</v>
      </c>
    </row>
    <row r="2417" spans="1:2">
      <c r="A2417" s="2" t="s">
        <v>251</v>
      </c>
      <c r="B2417" s="2">
        <f t="shared" ca="1" si="37"/>
        <v>675</v>
      </c>
    </row>
    <row r="2418" spans="1:2">
      <c r="A2418" s="2" t="s">
        <v>385</v>
      </c>
      <c r="B2418" s="2">
        <f t="shared" ca="1" si="37"/>
        <v>425</v>
      </c>
    </row>
    <row r="2419" spans="1:2">
      <c r="A2419" s="2" t="s">
        <v>251</v>
      </c>
      <c r="B2419" s="2">
        <f t="shared" ca="1" si="37"/>
        <v>675</v>
      </c>
    </row>
    <row r="2420" spans="1:2">
      <c r="A2420" s="2" t="s">
        <v>274</v>
      </c>
      <c r="B2420" s="2">
        <f t="shared" ca="1" si="37"/>
        <v>43</v>
      </c>
    </row>
    <row r="2421" spans="1:2">
      <c r="A2421" s="2" t="s">
        <v>385</v>
      </c>
      <c r="B2421" s="2">
        <f t="shared" ca="1" si="37"/>
        <v>425</v>
      </c>
    </row>
    <row r="2422" spans="1:2">
      <c r="A2422" s="2" t="s">
        <v>385</v>
      </c>
      <c r="B2422" s="2">
        <f t="shared" ca="1" si="37"/>
        <v>425</v>
      </c>
    </row>
    <row r="2423" spans="1:2">
      <c r="A2423" s="2" t="s">
        <v>251</v>
      </c>
      <c r="B2423" s="2">
        <f t="shared" ca="1" si="37"/>
        <v>675</v>
      </c>
    </row>
    <row r="2424" spans="1:2">
      <c r="A2424" s="2" t="s">
        <v>251</v>
      </c>
      <c r="B2424" s="2">
        <f t="shared" ca="1" si="37"/>
        <v>675</v>
      </c>
    </row>
    <row r="2425" spans="1:2">
      <c r="A2425" s="2" t="s">
        <v>274</v>
      </c>
      <c r="B2425" s="2">
        <f t="shared" ca="1" si="37"/>
        <v>43</v>
      </c>
    </row>
    <row r="2426" spans="1:2">
      <c r="A2426" s="2" t="s">
        <v>10</v>
      </c>
      <c r="B2426" s="2">
        <f t="shared" ca="1" si="37"/>
        <v>98</v>
      </c>
    </row>
    <row r="2427" spans="1:2">
      <c r="A2427" s="2" t="s">
        <v>10</v>
      </c>
      <c r="B2427" s="2">
        <f t="shared" ca="1" si="37"/>
        <v>98</v>
      </c>
    </row>
    <row r="2428" spans="1:2">
      <c r="A2428" s="2" t="s">
        <v>6</v>
      </c>
      <c r="B2428" s="2">
        <f t="shared" ca="1" si="37"/>
        <v>216</v>
      </c>
    </row>
    <row r="2429" spans="1:2">
      <c r="A2429" s="2" t="s">
        <v>60</v>
      </c>
      <c r="B2429" s="2">
        <f t="shared" ca="1" si="37"/>
        <v>63</v>
      </c>
    </row>
    <row r="2430" spans="1:2">
      <c r="A2430" s="2" t="s">
        <v>10</v>
      </c>
      <c r="B2430" s="2">
        <f t="shared" ca="1" si="37"/>
        <v>98</v>
      </c>
    </row>
    <row r="2431" spans="1:2">
      <c r="A2431" s="2" t="s">
        <v>6</v>
      </c>
      <c r="B2431" s="2">
        <f t="shared" ca="1" si="37"/>
        <v>216</v>
      </c>
    </row>
    <row r="2432" spans="1:2">
      <c r="A2432" s="2" t="s">
        <v>60</v>
      </c>
      <c r="B2432" s="2">
        <f t="shared" ca="1" si="37"/>
        <v>63</v>
      </c>
    </row>
    <row r="2433" spans="1:2">
      <c r="A2433" s="2" t="s">
        <v>10</v>
      </c>
      <c r="B2433" s="2">
        <f t="shared" ca="1" si="37"/>
        <v>98</v>
      </c>
    </row>
    <row r="2434" spans="1:2">
      <c r="A2434" s="2" t="s">
        <v>3186</v>
      </c>
      <c r="B2434" s="2">
        <f t="shared" ca="1" si="37"/>
        <v>2</v>
      </c>
    </row>
    <row r="2435" spans="1:2">
      <c r="A2435" s="2" t="s">
        <v>34</v>
      </c>
      <c r="B2435" s="2">
        <f t="shared" ref="B2435:B2498" ca="1" si="38">COUNTIF($B$2:$B$3140,$B2435)</f>
        <v>22</v>
      </c>
    </row>
    <row r="2436" spans="1:2">
      <c r="A2436" s="2" t="s">
        <v>60</v>
      </c>
      <c r="B2436" s="2">
        <f t="shared" ca="1" si="38"/>
        <v>63</v>
      </c>
    </row>
    <row r="2437" spans="1:2">
      <c r="A2437" s="2" t="s">
        <v>10</v>
      </c>
      <c r="B2437" s="2">
        <f t="shared" ca="1" si="38"/>
        <v>98</v>
      </c>
    </row>
    <row r="2438" spans="1:2">
      <c r="A2438" s="2" t="s">
        <v>60</v>
      </c>
      <c r="B2438" s="2">
        <f t="shared" ca="1" si="38"/>
        <v>63</v>
      </c>
    </row>
    <row r="2439" spans="1:2">
      <c r="A2439" s="2" t="s">
        <v>6</v>
      </c>
      <c r="B2439" s="2">
        <f t="shared" ca="1" si="38"/>
        <v>216</v>
      </c>
    </row>
    <row r="2440" spans="1:2">
      <c r="A2440" s="2" t="s">
        <v>10</v>
      </c>
      <c r="B2440" s="2">
        <f t="shared" ca="1" si="38"/>
        <v>98</v>
      </c>
    </row>
    <row r="2441" spans="1:2">
      <c r="A2441" s="2" t="s">
        <v>6</v>
      </c>
      <c r="B2441" s="2">
        <f t="shared" ca="1" si="38"/>
        <v>216</v>
      </c>
    </row>
    <row r="2442" spans="1:2">
      <c r="A2442" s="2" t="s">
        <v>16</v>
      </c>
      <c r="B2442" s="2">
        <f t="shared" ca="1" si="38"/>
        <v>11</v>
      </c>
    </row>
    <row r="2443" spans="1:2">
      <c r="A2443" s="2" t="s">
        <v>10</v>
      </c>
      <c r="B2443" s="2">
        <f t="shared" ca="1" si="38"/>
        <v>98</v>
      </c>
    </row>
    <row r="2444" spans="1:2">
      <c r="A2444" s="2" t="s">
        <v>6</v>
      </c>
      <c r="B2444" s="2">
        <f t="shared" ca="1" si="38"/>
        <v>216</v>
      </c>
    </row>
    <row r="2445" spans="1:2">
      <c r="A2445" s="2" t="s">
        <v>6</v>
      </c>
      <c r="B2445" s="2">
        <f t="shared" ca="1" si="38"/>
        <v>216</v>
      </c>
    </row>
    <row r="2446" spans="1:2">
      <c r="A2446" s="2" t="s">
        <v>60</v>
      </c>
      <c r="B2446" s="2">
        <f t="shared" ca="1" si="38"/>
        <v>63</v>
      </c>
    </row>
    <row r="2447" spans="1:2">
      <c r="A2447" s="2" t="s">
        <v>6</v>
      </c>
      <c r="B2447" s="2">
        <f t="shared" ca="1" si="38"/>
        <v>216</v>
      </c>
    </row>
    <row r="2448" spans="1:2">
      <c r="A2448" s="2" t="s">
        <v>6</v>
      </c>
      <c r="B2448" s="2">
        <f t="shared" ca="1" si="38"/>
        <v>216</v>
      </c>
    </row>
    <row r="2449" spans="1:2">
      <c r="A2449" s="2" t="s">
        <v>10</v>
      </c>
      <c r="B2449" s="2">
        <f t="shared" ca="1" si="38"/>
        <v>98</v>
      </c>
    </row>
    <row r="2450" spans="1:2">
      <c r="A2450" s="2" t="s">
        <v>90</v>
      </c>
      <c r="B2450" s="2">
        <f t="shared" ca="1" si="38"/>
        <v>23</v>
      </c>
    </row>
    <row r="2451" spans="1:2">
      <c r="A2451" s="2" t="s">
        <v>3202</v>
      </c>
      <c r="B2451" s="2">
        <f t="shared" ca="1" si="38"/>
        <v>1</v>
      </c>
    </row>
    <row r="2452" spans="1:2">
      <c r="A2452" s="2" t="s">
        <v>90</v>
      </c>
      <c r="B2452" s="2">
        <f t="shared" ca="1" si="38"/>
        <v>23</v>
      </c>
    </row>
    <row r="2453" spans="1:2">
      <c r="A2453" s="2" t="s">
        <v>10</v>
      </c>
      <c r="B2453" s="2">
        <f t="shared" ca="1" si="38"/>
        <v>98</v>
      </c>
    </row>
    <row r="2454" spans="1:2">
      <c r="A2454" s="2" t="s">
        <v>34</v>
      </c>
      <c r="B2454" s="2">
        <f t="shared" ca="1" si="38"/>
        <v>22</v>
      </c>
    </row>
    <row r="2455" spans="1:2">
      <c r="A2455" s="2" t="s">
        <v>20</v>
      </c>
      <c r="B2455" s="2">
        <f t="shared" ca="1" si="38"/>
        <v>50</v>
      </c>
    </row>
    <row r="2456" spans="1:2">
      <c r="A2456" s="2" t="s">
        <v>60</v>
      </c>
      <c r="B2456" s="2">
        <f t="shared" ca="1" si="38"/>
        <v>63</v>
      </c>
    </row>
    <row r="2457" spans="1:2">
      <c r="A2457" s="2" t="s">
        <v>60</v>
      </c>
      <c r="B2457" s="2">
        <f t="shared" ca="1" si="38"/>
        <v>63</v>
      </c>
    </row>
    <row r="2458" spans="1:2">
      <c r="A2458" s="2" t="s">
        <v>20</v>
      </c>
      <c r="B2458" s="2">
        <f t="shared" ca="1" si="38"/>
        <v>50</v>
      </c>
    </row>
    <row r="2459" spans="1:2">
      <c r="A2459" s="2" t="s">
        <v>90</v>
      </c>
      <c r="B2459" s="2">
        <f t="shared" ca="1" si="38"/>
        <v>23</v>
      </c>
    </row>
    <row r="2460" spans="1:2">
      <c r="A2460" s="2" t="s">
        <v>10</v>
      </c>
      <c r="B2460" s="2">
        <f t="shared" ca="1" si="38"/>
        <v>98</v>
      </c>
    </row>
    <row r="2461" spans="1:2">
      <c r="A2461" s="2" t="s">
        <v>10</v>
      </c>
      <c r="B2461" s="2">
        <f t="shared" ca="1" si="38"/>
        <v>98</v>
      </c>
    </row>
    <row r="2462" spans="1:2">
      <c r="A2462" s="2" t="s">
        <v>3215</v>
      </c>
      <c r="B2462" s="2">
        <f t="shared" ca="1" si="38"/>
        <v>1</v>
      </c>
    </row>
    <row r="2463" spans="1:2">
      <c r="A2463" s="2" t="s">
        <v>90</v>
      </c>
      <c r="B2463" s="2">
        <f t="shared" ca="1" si="38"/>
        <v>23</v>
      </c>
    </row>
    <row r="2464" spans="1:2">
      <c r="A2464" s="2" t="s">
        <v>6</v>
      </c>
      <c r="B2464" s="2">
        <f t="shared" ca="1" si="38"/>
        <v>216</v>
      </c>
    </row>
    <row r="2465" spans="1:2">
      <c r="A2465" s="2" t="s">
        <v>6</v>
      </c>
      <c r="B2465" s="2">
        <f t="shared" ca="1" si="38"/>
        <v>216</v>
      </c>
    </row>
    <row r="2466" spans="1:2">
      <c r="A2466" s="2" t="s">
        <v>34</v>
      </c>
      <c r="B2466" s="2">
        <f t="shared" ca="1" si="38"/>
        <v>22</v>
      </c>
    </row>
    <row r="2467" spans="1:2">
      <c r="A2467" s="2" t="s">
        <v>10</v>
      </c>
      <c r="B2467" s="2">
        <f t="shared" ca="1" si="38"/>
        <v>98</v>
      </c>
    </row>
    <row r="2468" spans="1:2">
      <c r="A2468" s="2" t="s">
        <v>60</v>
      </c>
      <c r="B2468" s="2">
        <f t="shared" ca="1" si="38"/>
        <v>63</v>
      </c>
    </row>
    <row r="2469" spans="1:2">
      <c r="A2469" s="2" t="s">
        <v>60</v>
      </c>
      <c r="B2469" s="2">
        <f t="shared" ca="1" si="38"/>
        <v>63</v>
      </c>
    </row>
    <row r="2470" spans="1:2">
      <c r="A2470" s="2" t="s">
        <v>10</v>
      </c>
      <c r="B2470" s="2">
        <f t="shared" ca="1" si="38"/>
        <v>98</v>
      </c>
    </row>
    <row r="2471" spans="1:2">
      <c r="A2471" s="2" t="s">
        <v>10</v>
      </c>
      <c r="B2471" s="2">
        <f t="shared" ca="1" si="38"/>
        <v>98</v>
      </c>
    </row>
    <row r="2472" spans="1:2">
      <c r="A2472" s="2" t="s">
        <v>6</v>
      </c>
      <c r="B2472" s="2">
        <f t="shared" ca="1" si="38"/>
        <v>216</v>
      </c>
    </row>
    <row r="2473" spans="1:2">
      <c r="A2473" s="2" t="s">
        <v>10</v>
      </c>
      <c r="B2473" s="2">
        <f t="shared" ca="1" si="38"/>
        <v>98</v>
      </c>
    </row>
    <row r="2474" spans="1:2">
      <c r="A2474" s="2" t="s">
        <v>6</v>
      </c>
      <c r="B2474" s="2">
        <f t="shared" ca="1" si="38"/>
        <v>216</v>
      </c>
    </row>
    <row r="2475" spans="1:2">
      <c r="A2475" s="2" t="s">
        <v>6</v>
      </c>
      <c r="B2475" s="2">
        <f t="shared" ca="1" si="38"/>
        <v>216</v>
      </c>
    </row>
    <row r="2476" spans="1:2">
      <c r="A2476" s="2" t="s">
        <v>60</v>
      </c>
      <c r="B2476" s="2">
        <f t="shared" ca="1" si="38"/>
        <v>63</v>
      </c>
    </row>
    <row r="2477" spans="1:2">
      <c r="A2477" s="2" t="s">
        <v>60</v>
      </c>
      <c r="B2477" s="2">
        <f t="shared" ca="1" si="38"/>
        <v>63</v>
      </c>
    </row>
    <row r="2478" spans="1:2">
      <c r="A2478" s="2" t="s">
        <v>6</v>
      </c>
      <c r="B2478" s="2">
        <f t="shared" ca="1" si="38"/>
        <v>216</v>
      </c>
    </row>
    <row r="2479" spans="1:2">
      <c r="A2479" s="2" t="s">
        <v>6</v>
      </c>
      <c r="B2479" s="2">
        <f t="shared" ca="1" si="38"/>
        <v>216</v>
      </c>
    </row>
    <row r="2480" spans="1:2">
      <c r="A2480" s="2" t="s">
        <v>6</v>
      </c>
      <c r="B2480" s="2">
        <f t="shared" ca="1" si="38"/>
        <v>216</v>
      </c>
    </row>
    <row r="2481" spans="1:2">
      <c r="A2481" s="2" t="s">
        <v>6</v>
      </c>
      <c r="B2481" s="2">
        <f t="shared" ca="1" si="38"/>
        <v>216</v>
      </c>
    </row>
    <row r="2482" spans="1:2">
      <c r="A2482" s="2" t="s">
        <v>10</v>
      </c>
      <c r="B2482" s="2">
        <f t="shared" ca="1" si="38"/>
        <v>98</v>
      </c>
    </row>
    <row r="2483" spans="1:2">
      <c r="A2483" s="2" t="s">
        <v>10</v>
      </c>
      <c r="B2483" s="2">
        <f t="shared" ca="1" si="38"/>
        <v>98</v>
      </c>
    </row>
    <row r="2484" spans="1:2">
      <c r="A2484" s="2" t="s">
        <v>60</v>
      </c>
      <c r="B2484" s="2">
        <f t="shared" ca="1" si="38"/>
        <v>63</v>
      </c>
    </row>
    <row r="2485" spans="1:2">
      <c r="A2485" s="2" t="s">
        <v>6</v>
      </c>
      <c r="B2485" s="2">
        <f t="shared" ca="1" si="38"/>
        <v>216</v>
      </c>
    </row>
    <row r="2486" spans="1:2">
      <c r="A2486" s="2" t="s">
        <v>60</v>
      </c>
      <c r="B2486" s="2">
        <f t="shared" ca="1" si="38"/>
        <v>63</v>
      </c>
    </row>
    <row r="2487" spans="1:2">
      <c r="A2487" s="2" t="s">
        <v>16</v>
      </c>
      <c r="B2487" s="2">
        <f t="shared" ca="1" si="38"/>
        <v>11</v>
      </c>
    </row>
    <row r="2488" spans="1:2">
      <c r="A2488" s="2" t="s">
        <v>10</v>
      </c>
      <c r="B2488" s="2">
        <f t="shared" ca="1" si="38"/>
        <v>98</v>
      </c>
    </row>
    <row r="2489" spans="1:2">
      <c r="A2489" s="2" t="s">
        <v>234</v>
      </c>
      <c r="B2489" s="2">
        <f t="shared" ca="1" si="38"/>
        <v>4</v>
      </c>
    </row>
    <row r="2490" spans="1:2">
      <c r="A2490" s="2" t="s">
        <v>10</v>
      </c>
      <c r="B2490" s="2">
        <f t="shared" ca="1" si="38"/>
        <v>98</v>
      </c>
    </row>
    <row r="2491" spans="1:2">
      <c r="A2491" s="2" t="s">
        <v>234</v>
      </c>
      <c r="B2491" s="2">
        <f t="shared" ca="1" si="38"/>
        <v>4</v>
      </c>
    </row>
    <row r="2492" spans="1:2">
      <c r="A2492" s="2" t="s">
        <v>88</v>
      </c>
      <c r="B2492" s="2">
        <f t="shared" ca="1" si="38"/>
        <v>3</v>
      </c>
    </row>
    <row r="2493" spans="1:2">
      <c r="A2493" s="2" t="s">
        <v>60</v>
      </c>
      <c r="B2493" s="2">
        <f t="shared" ca="1" si="38"/>
        <v>63</v>
      </c>
    </row>
    <row r="2494" spans="1:2">
      <c r="A2494" s="2" t="s">
        <v>10</v>
      </c>
      <c r="B2494" s="2">
        <f t="shared" ca="1" si="38"/>
        <v>98</v>
      </c>
    </row>
    <row r="2495" spans="1:2">
      <c r="A2495" s="2" t="s">
        <v>10</v>
      </c>
      <c r="B2495" s="2">
        <f t="shared" ca="1" si="38"/>
        <v>98</v>
      </c>
    </row>
    <row r="2496" spans="1:2">
      <c r="A2496" s="2" t="s">
        <v>10</v>
      </c>
      <c r="B2496" s="2">
        <f t="shared" ca="1" si="38"/>
        <v>98</v>
      </c>
    </row>
    <row r="2497" spans="1:2">
      <c r="A2497" s="2" t="s">
        <v>6</v>
      </c>
      <c r="B2497" s="2">
        <f t="shared" ca="1" si="38"/>
        <v>216</v>
      </c>
    </row>
    <row r="2498" spans="1:2">
      <c r="A2498" s="2" t="s">
        <v>10</v>
      </c>
      <c r="B2498" s="2">
        <f t="shared" ca="1" si="38"/>
        <v>98</v>
      </c>
    </row>
    <row r="2499" spans="1:2">
      <c r="A2499" s="2" t="s">
        <v>10</v>
      </c>
      <c r="B2499" s="2">
        <f t="shared" ref="B2499:B2562" ca="1" si="39">COUNTIF($B$2:$B$3140,$B2499)</f>
        <v>98</v>
      </c>
    </row>
    <row r="2500" spans="1:2">
      <c r="A2500" s="2" t="s">
        <v>60</v>
      </c>
      <c r="B2500" s="2">
        <f t="shared" ca="1" si="39"/>
        <v>63</v>
      </c>
    </row>
    <row r="2501" spans="1:2">
      <c r="A2501" s="2" t="s">
        <v>6</v>
      </c>
      <c r="B2501" s="2">
        <f t="shared" ca="1" si="39"/>
        <v>216</v>
      </c>
    </row>
    <row r="2502" spans="1:2">
      <c r="A2502" s="2" t="s">
        <v>20</v>
      </c>
      <c r="B2502" s="2">
        <f t="shared" ca="1" si="39"/>
        <v>50</v>
      </c>
    </row>
    <row r="2503" spans="1:2">
      <c r="A2503" s="2" t="s">
        <v>3259</v>
      </c>
      <c r="B2503" s="2">
        <f t="shared" ca="1" si="39"/>
        <v>2</v>
      </c>
    </row>
    <row r="2504" spans="1:2">
      <c r="A2504" s="2" t="s">
        <v>10</v>
      </c>
      <c r="B2504" s="2">
        <f t="shared" ca="1" si="39"/>
        <v>98</v>
      </c>
    </row>
    <row r="2505" spans="1:2">
      <c r="A2505" s="2" t="s">
        <v>6</v>
      </c>
      <c r="B2505" s="2">
        <f t="shared" ca="1" si="39"/>
        <v>216</v>
      </c>
    </row>
    <row r="2506" spans="1:2">
      <c r="A2506" s="2" t="s">
        <v>60</v>
      </c>
      <c r="B2506" s="2">
        <f t="shared" ca="1" si="39"/>
        <v>63</v>
      </c>
    </row>
    <row r="2507" spans="1:2">
      <c r="A2507" s="2" t="s">
        <v>6</v>
      </c>
      <c r="B2507" s="2">
        <f t="shared" ca="1" si="39"/>
        <v>216</v>
      </c>
    </row>
    <row r="2508" spans="1:2">
      <c r="A2508" s="2" t="s">
        <v>46</v>
      </c>
      <c r="B2508" s="2">
        <f t="shared" ca="1" si="39"/>
        <v>10</v>
      </c>
    </row>
    <row r="2509" spans="1:2">
      <c r="A2509" s="2" t="s">
        <v>10</v>
      </c>
      <c r="B2509" s="2">
        <f t="shared" ca="1" si="39"/>
        <v>98</v>
      </c>
    </row>
    <row r="2510" spans="1:2">
      <c r="A2510" s="2" t="s">
        <v>10</v>
      </c>
      <c r="B2510" s="2">
        <f t="shared" ca="1" si="39"/>
        <v>98</v>
      </c>
    </row>
    <row r="2511" spans="1:2">
      <c r="A2511" s="2" t="s">
        <v>3268</v>
      </c>
      <c r="B2511" s="2">
        <f t="shared" ca="1" si="39"/>
        <v>2</v>
      </c>
    </row>
    <row r="2512" spans="1:2">
      <c r="A2512" s="2" t="s">
        <v>20</v>
      </c>
      <c r="B2512" s="2">
        <f t="shared" ca="1" si="39"/>
        <v>50</v>
      </c>
    </row>
    <row r="2513" spans="1:2">
      <c r="A2513" s="2" t="s">
        <v>10</v>
      </c>
      <c r="B2513" s="2">
        <f t="shared" ca="1" si="39"/>
        <v>98</v>
      </c>
    </row>
    <row r="2514" spans="1:2">
      <c r="A2514" s="2" t="s">
        <v>90</v>
      </c>
      <c r="B2514" s="2">
        <f t="shared" ca="1" si="39"/>
        <v>23</v>
      </c>
    </row>
    <row r="2515" spans="1:2">
      <c r="A2515" s="2" t="s">
        <v>90</v>
      </c>
      <c r="B2515" s="2">
        <f t="shared" ca="1" si="39"/>
        <v>23</v>
      </c>
    </row>
    <row r="2516" spans="1:2">
      <c r="A2516" s="2" t="s">
        <v>34</v>
      </c>
      <c r="B2516" s="2">
        <f t="shared" ca="1" si="39"/>
        <v>22</v>
      </c>
    </row>
    <row r="2517" spans="1:2">
      <c r="A2517" s="2" t="s">
        <v>10</v>
      </c>
      <c r="B2517" s="2">
        <f t="shared" ca="1" si="39"/>
        <v>98</v>
      </c>
    </row>
    <row r="2518" spans="1:2">
      <c r="A2518" s="2" t="s">
        <v>10</v>
      </c>
      <c r="B2518" s="2">
        <f t="shared" ca="1" si="39"/>
        <v>98</v>
      </c>
    </row>
    <row r="2519" spans="1:2">
      <c r="A2519" s="2" t="s">
        <v>90</v>
      </c>
      <c r="B2519" s="2">
        <f t="shared" ca="1" si="39"/>
        <v>23</v>
      </c>
    </row>
    <row r="2520" spans="1:2">
      <c r="A2520" s="2" t="s">
        <v>6</v>
      </c>
      <c r="B2520" s="2">
        <f t="shared" ca="1" si="39"/>
        <v>216</v>
      </c>
    </row>
    <row r="2521" spans="1:2">
      <c r="A2521" s="2" t="s">
        <v>13</v>
      </c>
      <c r="B2521" s="2">
        <f t="shared" ca="1" si="39"/>
        <v>4</v>
      </c>
    </row>
    <row r="2522" spans="1:2">
      <c r="A2522" s="2" t="s">
        <v>34</v>
      </c>
      <c r="B2522" s="2">
        <f t="shared" ca="1" si="39"/>
        <v>22</v>
      </c>
    </row>
    <row r="2523" spans="1:2">
      <c r="A2523" s="2" t="s">
        <v>60</v>
      </c>
      <c r="B2523" s="2">
        <f t="shared" ca="1" si="39"/>
        <v>63</v>
      </c>
    </row>
    <row r="2524" spans="1:2">
      <c r="A2524" s="2" t="s">
        <v>13</v>
      </c>
      <c r="B2524" s="2">
        <f t="shared" ca="1" si="39"/>
        <v>4</v>
      </c>
    </row>
    <row r="2525" spans="1:2">
      <c r="A2525" s="2" t="s">
        <v>3284</v>
      </c>
      <c r="B2525" s="2">
        <f t="shared" ca="1" si="39"/>
        <v>2</v>
      </c>
    </row>
    <row r="2526" spans="1:2">
      <c r="A2526" s="2" t="s">
        <v>10</v>
      </c>
      <c r="B2526" s="2">
        <f t="shared" ca="1" si="39"/>
        <v>98</v>
      </c>
    </row>
    <row r="2527" spans="1:2">
      <c r="A2527" s="2" t="s">
        <v>3186</v>
      </c>
      <c r="B2527" s="2">
        <f t="shared" ca="1" si="39"/>
        <v>2</v>
      </c>
    </row>
    <row r="2528" spans="1:2">
      <c r="A2528" s="2" t="s">
        <v>60</v>
      </c>
      <c r="B2528" s="2">
        <f t="shared" ca="1" si="39"/>
        <v>63</v>
      </c>
    </row>
    <row r="2529" spans="1:2">
      <c r="A2529" s="2" t="s">
        <v>6</v>
      </c>
      <c r="B2529" s="2">
        <f t="shared" ca="1" si="39"/>
        <v>216</v>
      </c>
    </row>
    <row r="2530" spans="1:2">
      <c r="A2530" s="2" t="s">
        <v>6</v>
      </c>
      <c r="B2530" s="2">
        <f t="shared" ca="1" si="39"/>
        <v>216</v>
      </c>
    </row>
    <row r="2531" spans="1:2">
      <c r="A2531" s="2" t="s">
        <v>6</v>
      </c>
      <c r="B2531" s="2">
        <f t="shared" ca="1" si="39"/>
        <v>216</v>
      </c>
    </row>
    <row r="2532" spans="1:2">
      <c r="A2532" s="2" t="s">
        <v>88</v>
      </c>
      <c r="B2532" s="2">
        <f t="shared" ca="1" si="39"/>
        <v>3</v>
      </c>
    </row>
    <row r="2533" spans="1:2">
      <c r="A2533" s="2" t="s">
        <v>60</v>
      </c>
      <c r="B2533" s="2">
        <f t="shared" ca="1" si="39"/>
        <v>63</v>
      </c>
    </row>
    <row r="2534" spans="1:2">
      <c r="A2534" s="2" t="s">
        <v>10</v>
      </c>
      <c r="B2534" s="2">
        <f t="shared" ca="1" si="39"/>
        <v>98</v>
      </c>
    </row>
    <row r="2535" spans="1:2">
      <c r="A2535" s="2" t="s">
        <v>10</v>
      </c>
      <c r="B2535" s="2">
        <f t="shared" ca="1" si="39"/>
        <v>98</v>
      </c>
    </row>
    <row r="2536" spans="1:2">
      <c r="A2536" s="2" t="s">
        <v>6</v>
      </c>
      <c r="B2536" s="2">
        <f t="shared" ca="1" si="39"/>
        <v>216</v>
      </c>
    </row>
    <row r="2537" spans="1:2">
      <c r="A2537" s="2" t="s">
        <v>46</v>
      </c>
      <c r="B2537" s="2">
        <f t="shared" ca="1" si="39"/>
        <v>10</v>
      </c>
    </row>
    <row r="2538" spans="1:2">
      <c r="A2538" s="2" t="s">
        <v>10</v>
      </c>
      <c r="B2538" s="2">
        <f t="shared" ca="1" si="39"/>
        <v>98</v>
      </c>
    </row>
    <row r="2539" spans="1:2">
      <c r="A2539" s="2" t="s">
        <v>6</v>
      </c>
      <c r="B2539" s="2">
        <f t="shared" ca="1" si="39"/>
        <v>216</v>
      </c>
    </row>
    <row r="2540" spans="1:2">
      <c r="A2540" s="2" t="s">
        <v>6</v>
      </c>
      <c r="B2540" s="2">
        <f t="shared" ca="1" si="39"/>
        <v>216</v>
      </c>
    </row>
    <row r="2541" spans="1:2">
      <c r="A2541" s="2" t="s">
        <v>10</v>
      </c>
      <c r="B2541" s="2">
        <f t="shared" ca="1" si="39"/>
        <v>98</v>
      </c>
    </row>
    <row r="2542" spans="1:2">
      <c r="A2542" s="2" t="s">
        <v>46</v>
      </c>
      <c r="B2542" s="2">
        <f t="shared" ca="1" si="39"/>
        <v>10</v>
      </c>
    </row>
    <row r="2543" spans="1:2">
      <c r="A2543" s="2" t="s">
        <v>672</v>
      </c>
      <c r="B2543" s="2">
        <f t="shared" ca="1" si="39"/>
        <v>9</v>
      </c>
    </row>
    <row r="2544" spans="1:2">
      <c r="A2544" s="2" t="s">
        <v>6</v>
      </c>
      <c r="B2544" s="2">
        <f t="shared" ca="1" si="39"/>
        <v>216</v>
      </c>
    </row>
    <row r="2545" spans="1:2">
      <c r="A2545" s="2" t="s">
        <v>6</v>
      </c>
      <c r="B2545" s="2">
        <f t="shared" ca="1" si="39"/>
        <v>216</v>
      </c>
    </row>
    <row r="2546" spans="1:2">
      <c r="A2546" s="2" t="s">
        <v>3268</v>
      </c>
      <c r="B2546" s="2">
        <f t="shared" ca="1" si="39"/>
        <v>2</v>
      </c>
    </row>
    <row r="2547" spans="1:2">
      <c r="A2547" s="2" t="s">
        <v>6</v>
      </c>
      <c r="B2547" s="2">
        <f t="shared" ca="1" si="39"/>
        <v>216</v>
      </c>
    </row>
    <row r="2548" spans="1:2">
      <c r="A2548" s="2" t="s">
        <v>60</v>
      </c>
      <c r="B2548" s="2">
        <f t="shared" ca="1" si="39"/>
        <v>63</v>
      </c>
    </row>
    <row r="2549" spans="1:2">
      <c r="A2549" s="2" t="s">
        <v>34</v>
      </c>
      <c r="B2549" s="2">
        <f t="shared" ca="1" si="39"/>
        <v>22</v>
      </c>
    </row>
    <row r="2550" spans="1:2">
      <c r="A2550" s="2" t="s">
        <v>31</v>
      </c>
      <c r="B2550" s="2">
        <f t="shared" ca="1" si="39"/>
        <v>3</v>
      </c>
    </row>
    <row r="2551" spans="1:2">
      <c r="A2551" s="2" t="s">
        <v>10</v>
      </c>
      <c r="B2551" s="2">
        <f t="shared" ca="1" si="39"/>
        <v>98</v>
      </c>
    </row>
    <row r="2552" spans="1:2">
      <c r="A2552" s="2" t="s">
        <v>6</v>
      </c>
      <c r="B2552" s="2">
        <f t="shared" ca="1" si="39"/>
        <v>216</v>
      </c>
    </row>
    <row r="2553" spans="1:2">
      <c r="A2553" s="2" t="s">
        <v>10</v>
      </c>
      <c r="B2553" s="2">
        <f t="shared" ca="1" si="39"/>
        <v>98</v>
      </c>
    </row>
    <row r="2554" spans="1:2">
      <c r="A2554" s="2" t="s">
        <v>6</v>
      </c>
      <c r="B2554" s="2">
        <f t="shared" ca="1" si="39"/>
        <v>216</v>
      </c>
    </row>
    <row r="2555" spans="1:2">
      <c r="A2555" s="2" t="s">
        <v>60</v>
      </c>
      <c r="B2555" s="2">
        <f t="shared" ca="1" si="39"/>
        <v>63</v>
      </c>
    </row>
    <row r="2556" spans="1:2">
      <c r="A2556" s="2" t="s">
        <v>60</v>
      </c>
      <c r="B2556" s="2">
        <f t="shared" ca="1" si="39"/>
        <v>63</v>
      </c>
    </row>
    <row r="2557" spans="1:2">
      <c r="A2557" s="2" t="s">
        <v>22</v>
      </c>
      <c r="B2557" s="2">
        <f t="shared" ca="1" si="39"/>
        <v>46</v>
      </c>
    </row>
    <row r="2558" spans="1:2">
      <c r="A2558" s="2" t="s">
        <v>20</v>
      </c>
      <c r="B2558" s="2">
        <f t="shared" ca="1" si="39"/>
        <v>50</v>
      </c>
    </row>
    <row r="2559" spans="1:2">
      <c r="A2559" s="2" t="s">
        <v>6</v>
      </c>
      <c r="B2559" s="2">
        <f t="shared" ca="1" si="39"/>
        <v>216</v>
      </c>
    </row>
    <row r="2560" spans="1:2">
      <c r="A2560" s="2" t="s">
        <v>34</v>
      </c>
      <c r="B2560" s="2">
        <f t="shared" ca="1" si="39"/>
        <v>22</v>
      </c>
    </row>
    <row r="2561" spans="1:2">
      <c r="A2561" s="2" t="s">
        <v>6</v>
      </c>
      <c r="B2561" s="2">
        <f t="shared" ca="1" si="39"/>
        <v>216</v>
      </c>
    </row>
    <row r="2562" spans="1:2">
      <c r="A2562" s="2" t="s">
        <v>10</v>
      </c>
      <c r="B2562" s="2">
        <f t="shared" ca="1" si="39"/>
        <v>98</v>
      </c>
    </row>
    <row r="2563" spans="1:2">
      <c r="A2563" s="2" t="s">
        <v>6</v>
      </c>
      <c r="B2563" s="2">
        <f t="shared" ref="B2563:B2626" ca="1" si="40">COUNTIF($B$2:$B$3140,$B2563)</f>
        <v>216</v>
      </c>
    </row>
    <row r="2564" spans="1:2">
      <c r="A2564" s="2" t="s">
        <v>6</v>
      </c>
      <c r="B2564" s="2">
        <f t="shared" ca="1" si="40"/>
        <v>216</v>
      </c>
    </row>
    <row r="2565" spans="1:2">
      <c r="A2565" s="2" t="s">
        <v>90</v>
      </c>
      <c r="B2565" s="2">
        <f t="shared" ca="1" si="40"/>
        <v>23</v>
      </c>
    </row>
    <row r="2566" spans="1:2">
      <c r="A2566" s="2" t="s">
        <v>3284</v>
      </c>
      <c r="B2566" s="2">
        <f t="shared" ca="1" si="40"/>
        <v>2</v>
      </c>
    </row>
    <row r="2567" spans="1:2">
      <c r="A2567" s="2" t="s">
        <v>20</v>
      </c>
      <c r="B2567" s="2">
        <f t="shared" ca="1" si="40"/>
        <v>50</v>
      </c>
    </row>
    <row r="2568" spans="1:2">
      <c r="A2568" s="2" t="s">
        <v>90</v>
      </c>
      <c r="B2568" s="2">
        <f t="shared" ca="1" si="40"/>
        <v>23</v>
      </c>
    </row>
    <row r="2569" spans="1:2">
      <c r="A2569" s="2" t="s">
        <v>10</v>
      </c>
      <c r="B2569" s="2">
        <f t="shared" ca="1" si="40"/>
        <v>98</v>
      </c>
    </row>
    <row r="2570" spans="1:2">
      <c r="A2570" s="2" t="s">
        <v>60</v>
      </c>
      <c r="B2570" s="2">
        <f t="shared" ca="1" si="40"/>
        <v>63</v>
      </c>
    </row>
    <row r="2571" spans="1:2">
      <c r="A2571" s="2" t="s">
        <v>6</v>
      </c>
      <c r="B2571" s="2">
        <f t="shared" ca="1" si="40"/>
        <v>216</v>
      </c>
    </row>
    <row r="2572" spans="1:2">
      <c r="A2572" s="2" t="s">
        <v>22</v>
      </c>
      <c r="B2572" s="2">
        <f t="shared" ca="1" si="40"/>
        <v>46</v>
      </c>
    </row>
    <row r="2573" spans="1:2">
      <c r="A2573" s="2" t="s">
        <v>10</v>
      </c>
      <c r="B2573" s="2">
        <f t="shared" ca="1" si="40"/>
        <v>98</v>
      </c>
    </row>
    <row r="2574" spans="1:2">
      <c r="A2574" s="2" t="s">
        <v>6</v>
      </c>
      <c r="B2574" s="2">
        <f t="shared" ca="1" si="40"/>
        <v>216</v>
      </c>
    </row>
    <row r="2575" spans="1:2">
      <c r="A2575" s="2" t="s">
        <v>6</v>
      </c>
      <c r="B2575" s="2">
        <f t="shared" ca="1" si="40"/>
        <v>216</v>
      </c>
    </row>
    <row r="2576" spans="1:2">
      <c r="A2576" s="2" t="s">
        <v>60</v>
      </c>
      <c r="B2576" s="2">
        <f t="shared" ca="1" si="40"/>
        <v>63</v>
      </c>
    </row>
    <row r="2577" spans="1:2">
      <c r="A2577" s="2" t="s">
        <v>6</v>
      </c>
      <c r="B2577" s="2">
        <f t="shared" ca="1" si="40"/>
        <v>216</v>
      </c>
    </row>
    <row r="2578" spans="1:2">
      <c r="A2578" s="2" t="s">
        <v>16</v>
      </c>
      <c r="B2578" s="2">
        <f t="shared" ca="1" si="40"/>
        <v>11</v>
      </c>
    </row>
    <row r="2579" spans="1:2">
      <c r="A2579" s="2" t="s">
        <v>20</v>
      </c>
      <c r="B2579" s="2">
        <f t="shared" ca="1" si="40"/>
        <v>50</v>
      </c>
    </row>
    <row r="2580" spans="1:2">
      <c r="A2580" s="2" t="s">
        <v>6</v>
      </c>
      <c r="B2580" s="2">
        <f t="shared" ca="1" si="40"/>
        <v>216</v>
      </c>
    </row>
    <row r="2581" spans="1:2">
      <c r="A2581" s="2" t="s">
        <v>20</v>
      </c>
      <c r="B2581" s="2">
        <f t="shared" ca="1" si="40"/>
        <v>50</v>
      </c>
    </row>
    <row r="2582" spans="1:2">
      <c r="A2582" s="2" t="s">
        <v>90</v>
      </c>
      <c r="B2582" s="2">
        <f t="shared" ca="1" si="40"/>
        <v>23</v>
      </c>
    </row>
    <row r="2583" spans="1:2">
      <c r="A2583" s="2" t="s">
        <v>3259</v>
      </c>
      <c r="B2583" s="2">
        <f t="shared" ca="1" si="40"/>
        <v>2</v>
      </c>
    </row>
    <row r="2584" spans="1:2">
      <c r="A2584" s="2" t="s">
        <v>6</v>
      </c>
      <c r="B2584" s="2">
        <f t="shared" ca="1" si="40"/>
        <v>216</v>
      </c>
    </row>
    <row r="2585" spans="1:2">
      <c r="A2585" s="2" t="s">
        <v>20</v>
      </c>
      <c r="B2585" s="2">
        <f t="shared" ca="1" si="40"/>
        <v>50</v>
      </c>
    </row>
    <row r="2586" spans="1:2">
      <c r="A2586" s="2" t="s">
        <v>6</v>
      </c>
      <c r="B2586" s="2">
        <f t="shared" ca="1" si="40"/>
        <v>216</v>
      </c>
    </row>
    <row r="2587" spans="1:2">
      <c r="A2587" s="2" t="s">
        <v>10</v>
      </c>
      <c r="B2587" s="2">
        <f t="shared" ca="1" si="40"/>
        <v>98</v>
      </c>
    </row>
    <row r="2588" spans="1:2">
      <c r="A2588" s="2" t="s">
        <v>34</v>
      </c>
      <c r="B2588" s="2">
        <f t="shared" ca="1" si="40"/>
        <v>22</v>
      </c>
    </row>
    <row r="2589" spans="1:2">
      <c r="A2589" s="2" t="s">
        <v>10</v>
      </c>
      <c r="B2589" s="2">
        <f t="shared" ca="1" si="40"/>
        <v>98</v>
      </c>
    </row>
    <row r="2590" spans="1:2">
      <c r="A2590" s="2" t="s">
        <v>46</v>
      </c>
      <c r="B2590" s="2">
        <f t="shared" ca="1" si="40"/>
        <v>10</v>
      </c>
    </row>
    <row r="2591" spans="1:2">
      <c r="A2591" s="2" t="s">
        <v>34</v>
      </c>
      <c r="B2591" s="2">
        <f t="shared" ca="1" si="40"/>
        <v>22</v>
      </c>
    </row>
    <row r="2592" spans="1:2">
      <c r="A2592" s="2" t="s">
        <v>60</v>
      </c>
      <c r="B2592" s="2">
        <f t="shared" ca="1" si="40"/>
        <v>63</v>
      </c>
    </row>
    <row r="2593" spans="1:2">
      <c r="A2593" s="2" t="s">
        <v>10</v>
      </c>
      <c r="B2593" s="2">
        <f t="shared" ca="1" si="40"/>
        <v>98</v>
      </c>
    </row>
    <row r="2594" spans="1:2">
      <c r="A2594" s="2" t="s">
        <v>34</v>
      </c>
      <c r="B2594" s="2">
        <f t="shared" ca="1" si="40"/>
        <v>22</v>
      </c>
    </row>
    <row r="2595" spans="1:2">
      <c r="A2595" s="2" t="s">
        <v>60</v>
      </c>
      <c r="B2595" s="2">
        <f t="shared" ca="1" si="40"/>
        <v>63</v>
      </c>
    </row>
    <row r="2596" spans="1:2">
      <c r="A2596" s="2" t="s">
        <v>6</v>
      </c>
      <c r="B2596" s="2">
        <f t="shared" ca="1" si="40"/>
        <v>216</v>
      </c>
    </row>
    <row r="2597" spans="1:2">
      <c r="A2597" s="2" t="s">
        <v>6</v>
      </c>
      <c r="B2597" s="2">
        <f t="shared" ca="1" si="40"/>
        <v>216</v>
      </c>
    </row>
    <row r="2598" spans="1:2">
      <c r="A2598" s="2" t="s">
        <v>90</v>
      </c>
      <c r="B2598" s="2">
        <f t="shared" ca="1" si="40"/>
        <v>23</v>
      </c>
    </row>
    <row r="2599" spans="1:2">
      <c r="A2599" s="2" t="s">
        <v>10</v>
      </c>
      <c r="B2599" s="2">
        <f t="shared" ca="1" si="40"/>
        <v>98</v>
      </c>
    </row>
    <row r="2600" spans="1:2">
      <c r="A2600" s="2" t="s">
        <v>6</v>
      </c>
      <c r="B2600" s="2">
        <f t="shared" ca="1" si="40"/>
        <v>216</v>
      </c>
    </row>
    <row r="2601" spans="1:2">
      <c r="A2601" s="2" t="s">
        <v>10</v>
      </c>
      <c r="B2601" s="2">
        <f t="shared" ca="1" si="40"/>
        <v>98</v>
      </c>
    </row>
    <row r="2602" spans="1:2">
      <c r="A2602" s="2" t="s">
        <v>20</v>
      </c>
      <c r="B2602" s="2">
        <f t="shared" ca="1" si="40"/>
        <v>50</v>
      </c>
    </row>
    <row r="2603" spans="1:2">
      <c r="A2603" s="2" t="s">
        <v>6</v>
      </c>
      <c r="B2603" s="2">
        <f t="shared" ca="1" si="40"/>
        <v>216</v>
      </c>
    </row>
    <row r="2604" spans="1:2">
      <c r="A2604" s="2" t="s">
        <v>6</v>
      </c>
      <c r="B2604" s="2">
        <f t="shared" ca="1" si="40"/>
        <v>216</v>
      </c>
    </row>
    <row r="2605" spans="1:2">
      <c r="A2605" s="2" t="s">
        <v>22</v>
      </c>
      <c r="B2605" s="2">
        <f t="shared" ca="1" si="40"/>
        <v>46</v>
      </c>
    </row>
    <row r="2606" spans="1:2">
      <c r="A2606" s="2" t="s">
        <v>6</v>
      </c>
      <c r="B2606" s="2">
        <f t="shared" ca="1" si="40"/>
        <v>216</v>
      </c>
    </row>
    <row r="2607" spans="1:2">
      <c r="A2607" s="2" t="s">
        <v>10</v>
      </c>
      <c r="B2607" s="2">
        <f t="shared" ca="1" si="40"/>
        <v>98</v>
      </c>
    </row>
    <row r="2608" spans="1:2">
      <c r="A2608" s="2" t="s">
        <v>6</v>
      </c>
      <c r="B2608" s="2">
        <f t="shared" ca="1" si="40"/>
        <v>216</v>
      </c>
    </row>
    <row r="2609" spans="1:2">
      <c r="A2609" s="2" t="s">
        <v>10</v>
      </c>
      <c r="B2609" s="2">
        <f t="shared" ca="1" si="40"/>
        <v>98</v>
      </c>
    </row>
    <row r="2610" spans="1:2">
      <c r="A2610" s="2" t="s">
        <v>6</v>
      </c>
      <c r="B2610" s="2">
        <f t="shared" ca="1" si="40"/>
        <v>216</v>
      </c>
    </row>
    <row r="2611" spans="1:2">
      <c r="A2611" s="2" t="s">
        <v>60</v>
      </c>
      <c r="B2611" s="2">
        <f t="shared" ca="1" si="40"/>
        <v>63</v>
      </c>
    </row>
    <row r="2612" spans="1:2">
      <c r="A2612" s="2" t="s">
        <v>60</v>
      </c>
      <c r="B2612" s="2">
        <f t="shared" ca="1" si="40"/>
        <v>63</v>
      </c>
    </row>
    <row r="2613" spans="1:2">
      <c r="A2613" s="2" t="s">
        <v>34</v>
      </c>
      <c r="B2613" s="2">
        <f t="shared" ca="1" si="40"/>
        <v>22</v>
      </c>
    </row>
    <row r="2614" spans="1:2">
      <c r="A2614" s="2" t="s">
        <v>6</v>
      </c>
      <c r="B2614" s="2">
        <f t="shared" ca="1" si="40"/>
        <v>216</v>
      </c>
    </row>
    <row r="2615" spans="1:2">
      <c r="A2615" s="2" t="s">
        <v>34</v>
      </c>
      <c r="B2615" s="2">
        <f t="shared" ca="1" si="40"/>
        <v>22</v>
      </c>
    </row>
    <row r="2616" spans="1:2">
      <c r="A2616" s="2" t="s">
        <v>234</v>
      </c>
      <c r="B2616" s="2">
        <f t="shared" ca="1" si="40"/>
        <v>4</v>
      </c>
    </row>
    <row r="2617" spans="1:2">
      <c r="A2617" s="2" t="s">
        <v>6</v>
      </c>
      <c r="B2617" s="2">
        <f t="shared" ca="1" si="40"/>
        <v>216</v>
      </c>
    </row>
    <row r="2618" spans="1:2">
      <c r="A2618" s="2" t="s">
        <v>20</v>
      </c>
      <c r="B2618" s="2">
        <f t="shared" ca="1" si="40"/>
        <v>50</v>
      </c>
    </row>
    <row r="2619" spans="1:2">
      <c r="A2619" s="2" t="s">
        <v>10</v>
      </c>
      <c r="B2619" s="2">
        <f t="shared" ca="1" si="40"/>
        <v>98</v>
      </c>
    </row>
    <row r="2620" spans="1:2">
      <c r="A2620" s="2" t="s">
        <v>6</v>
      </c>
      <c r="B2620" s="2">
        <f t="shared" ca="1" si="40"/>
        <v>216</v>
      </c>
    </row>
    <row r="2621" spans="1:2">
      <c r="A2621" s="2" t="s">
        <v>60</v>
      </c>
      <c r="B2621" s="2">
        <f t="shared" ca="1" si="40"/>
        <v>63</v>
      </c>
    </row>
    <row r="2622" spans="1:2">
      <c r="A2622" s="2" t="s">
        <v>6</v>
      </c>
      <c r="B2622" s="2">
        <f t="shared" ca="1" si="40"/>
        <v>216</v>
      </c>
    </row>
    <row r="2623" spans="1:2">
      <c r="A2623" s="2" t="s">
        <v>6</v>
      </c>
      <c r="B2623" s="2">
        <f t="shared" ca="1" si="40"/>
        <v>216</v>
      </c>
    </row>
    <row r="2624" spans="1:2">
      <c r="A2624" s="2" t="s">
        <v>46</v>
      </c>
      <c r="B2624" s="2">
        <f t="shared" ca="1" si="40"/>
        <v>10</v>
      </c>
    </row>
    <row r="2625" spans="1:2">
      <c r="A2625" s="2" t="s">
        <v>34</v>
      </c>
      <c r="B2625" s="2">
        <f t="shared" ca="1" si="40"/>
        <v>22</v>
      </c>
    </row>
    <row r="2626" spans="1:2">
      <c r="A2626" s="2" t="s">
        <v>6</v>
      </c>
      <c r="B2626" s="2">
        <f t="shared" ca="1" si="40"/>
        <v>216</v>
      </c>
    </row>
    <row r="2627" spans="1:2">
      <c r="A2627" s="2" t="s">
        <v>60</v>
      </c>
      <c r="B2627" s="2">
        <f t="shared" ref="B2627:B2690" ca="1" si="41">COUNTIF($B$2:$B$3140,$B2627)</f>
        <v>63</v>
      </c>
    </row>
    <row r="2628" spans="1:2">
      <c r="A2628" s="2" t="s">
        <v>90</v>
      </c>
      <c r="B2628" s="2">
        <f t="shared" ca="1" si="41"/>
        <v>23</v>
      </c>
    </row>
    <row r="2629" spans="1:2">
      <c r="A2629" s="2" t="s">
        <v>6</v>
      </c>
      <c r="B2629" s="2">
        <f t="shared" ca="1" si="41"/>
        <v>216</v>
      </c>
    </row>
    <row r="2630" spans="1:2">
      <c r="A2630" s="2" t="s">
        <v>6</v>
      </c>
      <c r="B2630" s="2">
        <f t="shared" ca="1" si="41"/>
        <v>216</v>
      </c>
    </row>
    <row r="2631" spans="1:2">
      <c r="A2631" s="2" t="s">
        <v>20</v>
      </c>
      <c r="B2631" s="2">
        <f t="shared" ca="1" si="41"/>
        <v>50</v>
      </c>
    </row>
    <row r="2632" spans="1:2">
      <c r="A2632" s="2" t="s">
        <v>385</v>
      </c>
      <c r="B2632" s="2">
        <f t="shared" ca="1" si="41"/>
        <v>425</v>
      </c>
    </row>
    <row r="2633" spans="1:2">
      <c r="A2633" s="2" t="s">
        <v>251</v>
      </c>
      <c r="B2633" s="2">
        <f t="shared" ca="1" si="41"/>
        <v>675</v>
      </c>
    </row>
    <row r="2634" spans="1:2">
      <c r="A2634" s="2" t="s">
        <v>251</v>
      </c>
      <c r="B2634" s="2">
        <f t="shared" ca="1" si="41"/>
        <v>675</v>
      </c>
    </row>
    <row r="2635" spans="1:2">
      <c r="A2635" s="2" t="s">
        <v>251</v>
      </c>
      <c r="B2635" s="2">
        <f t="shared" ca="1" si="41"/>
        <v>675</v>
      </c>
    </row>
    <row r="2636" spans="1:2">
      <c r="A2636" s="2" t="s">
        <v>241</v>
      </c>
      <c r="B2636" s="2">
        <f t="shared" ca="1" si="41"/>
        <v>189</v>
      </c>
    </row>
    <row r="2637" spans="1:2">
      <c r="A2637" s="2" t="s">
        <v>244</v>
      </c>
      <c r="B2637" s="2">
        <f t="shared" ca="1" si="41"/>
        <v>202</v>
      </c>
    </row>
    <row r="2638" spans="1:2">
      <c r="A2638" s="2" t="s">
        <v>702</v>
      </c>
      <c r="B2638" s="2">
        <f t="shared" ca="1" si="41"/>
        <v>30</v>
      </c>
    </row>
    <row r="2639" spans="1:2">
      <c r="A2639" s="2" t="s">
        <v>385</v>
      </c>
      <c r="B2639" s="2">
        <f t="shared" ca="1" si="41"/>
        <v>425</v>
      </c>
    </row>
    <row r="2640" spans="1:2">
      <c r="A2640" s="2" t="s">
        <v>3410</v>
      </c>
      <c r="B2640" s="2">
        <f t="shared" ca="1" si="41"/>
        <v>1</v>
      </c>
    </row>
    <row r="2641" spans="1:2">
      <c r="A2641" s="2" t="s">
        <v>251</v>
      </c>
      <c r="B2641" s="2">
        <f t="shared" ca="1" si="41"/>
        <v>675</v>
      </c>
    </row>
    <row r="2642" spans="1:2">
      <c r="A2642" s="2" t="s">
        <v>244</v>
      </c>
      <c r="B2642" s="2">
        <f t="shared" ca="1" si="41"/>
        <v>202</v>
      </c>
    </row>
    <row r="2643" spans="1:2">
      <c r="A2643" s="2" t="s">
        <v>251</v>
      </c>
      <c r="B2643" s="2">
        <f t="shared" ca="1" si="41"/>
        <v>675</v>
      </c>
    </row>
    <row r="2644" spans="1:2">
      <c r="A2644" s="2" t="s">
        <v>244</v>
      </c>
      <c r="B2644" s="2">
        <f t="shared" ca="1" si="41"/>
        <v>202</v>
      </c>
    </row>
    <row r="2645" spans="1:2">
      <c r="A2645" s="2" t="s">
        <v>3418</v>
      </c>
      <c r="B2645" s="2">
        <f t="shared" ca="1" si="41"/>
        <v>1</v>
      </c>
    </row>
    <row r="2646" spans="1:2">
      <c r="A2646" s="2" t="s">
        <v>385</v>
      </c>
      <c r="B2646" s="2">
        <f t="shared" ca="1" si="41"/>
        <v>425</v>
      </c>
    </row>
    <row r="2647" spans="1:2">
      <c r="A2647" s="2" t="s">
        <v>259</v>
      </c>
      <c r="B2647" s="2">
        <f t="shared" ca="1" si="41"/>
        <v>67</v>
      </c>
    </row>
    <row r="2648" spans="1:2">
      <c r="A2648" s="2" t="s">
        <v>244</v>
      </c>
      <c r="B2648" s="2">
        <f t="shared" ca="1" si="41"/>
        <v>202</v>
      </c>
    </row>
    <row r="2649" spans="1:2">
      <c r="A2649" s="2" t="s">
        <v>244</v>
      </c>
      <c r="B2649" s="2">
        <f t="shared" ca="1" si="41"/>
        <v>202</v>
      </c>
    </row>
    <row r="2650" spans="1:2">
      <c r="A2650" s="2" t="s">
        <v>385</v>
      </c>
      <c r="B2650" s="2">
        <f t="shared" ca="1" si="41"/>
        <v>425</v>
      </c>
    </row>
    <row r="2651" spans="1:2">
      <c r="A2651" s="2" t="s">
        <v>297</v>
      </c>
      <c r="B2651" s="2">
        <f t="shared" ca="1" si="41"/>
        <v>36</v>
      </c>
    </row>
    <row r="2652" spans="1:2">
      <c r="A2652" s="2" t="s">
        <v>241</v>
      </c>
      <c r="B2652" s="2">
        <f t="shared" ca="1" si="41"/>
        <v>189</v>
      </c>
    </row>
    <row r="2653" spans="1:2">
      <c r="A2653" s="2" t="s">
        <v>244</v>
      </c>
      <c r="B2653" s="2">
        <f t="shared" ca="1" si="41"/>
        <v>202</v>
      </c>
    </row>
    <row r="2654" spans="1:2">
      <c r="A2654" s="2" t="s">
        <v>241</v>
      </c>
      <c r="B2654" s="2">
        <f t="shared" ca="1" si="41"/>
        <v>189</v>
      </c>
    </row>
    <row r="2655" spans="1:2">
      <c r="A2655" s="2" t="s">
        <v>241</v>
      </c>
      <c r="B2655" s="2">
        <f t="shared" ca="1" si="41"/>
        <v>189</v>
      </c>
    </row>
    <row r="2656" spans="1:2">
      <c r="A2656" s="2" t="s">
        <v>251</v>
      </c>
      <c r="B2656" s="2">
        <f t="shared" ca="1" si="41"/>
        <v>675</v>
      </c>
    </row>
    <row r="2657" spans="1:2">
      <c r="A2657" s="2" t="s">
        <v>241</v>
      </c>
      <c r="B2657" s="2">
        <f t="shared" ca="1" si="41"/>
        <v>189</v>
      </c>
    </row>
    <row r="2658" spans="1:2">
      <c r="A2658" s="2" t="s">
        <v>385</v>
      </c>
      <c r="B2658" s="2">
        <f t="shared" ca="1" si="41"/>
        <v>425</v>
      </c>
    </row>
    <row r="2659" spans="1:2">
      <c r="A2659" s="2" t="s">
        <v>520</v>
      </c>
      <c r="B2659" s="2">
        <f t="shared" ca="1" si="41"/>
        <v>21</v>
      </c>
    </row>
    <row r="2660" spans="1:2">
      <c r="A2660" s="2" t="s">
        <v>297</v>
      </c>
      <c r="B2660" s="2">
        <f t="shared" ca="1" si="41"/>
        <v>36</v>
      </c>
    </row>
    <row r="2661" spans="1:2">
      <c r="A2661" s="2" t="s">
        <v>251</v>
      </c>
      <c r="B2661" s="2">
        <f t="shared" ca="1" si="41"/>
        <v>675</v>
      </c>
    </row>
    <row r="2662" spans="1:2">
      <c r="A2662" s="2" t="s">
        <v>385</v>
      </c>
      <c r="B2662" s="2">
        <f t="shared" ca="1" si="41"/>
        <v>425</v>
      </c>
    </row>
    <row r="2663" spans="1:2">
      <c r="A2663" s="2" t="s">
        <v>739</v>
      </c>
      <c r="B2663" s="2">
        <f t="shared" ca="1" si="41"/>
        <v>8</v>
      </c>
    </row>
    <row r="2664" spans="1:2">
      <c r="A2664" s="2" t="s">
        <v>702</v>
      </c>
      <c r="B2664" s="2">
        <f t="shared" ca="1" si="41"/>
        <v>30</v>
      </c>
    </row>
    <row r="2665" spans="1:2">
      <c r="A2665" s="2" t="s">
        <v>385</v>
      </c>
      <c r="B2665" s="2">
        <f t="shared" ca="1" si="41"/>
        <v>425</v>
      </c>
    </row>
    <row r="2666" spans="1:2">
      <c r="A2666" s="2" t="s">
        <v>385</v>
      </c>
      <c r="B2666" s="2">
        <f t="shared" ca="1" si="41"/>
        <v>425</v>
      </c>
    </row>
    <row r="2667" spans="1:2">
      <c r="A2667" s="2" t="s">
        <v>244</v>
      </c>
      <c r="B2667" s="2">
        <f t="shared" ca="1" si="41"/>
        <v>202</v>
      </c>
    </row>
    <row r="2668" spans="1:2">
      <c r="A2668" s="2" t="s">
        <v>385</v>
      </c>
      <c r="B2668" s="2">
        <f t="shared" ca="1" si="41"/>
        <v>425</v>
      </c>
    </row>
    <row r="2669" spans="1:2">
      <c r="A2669" s="2" t="s">
        <v>244</v>
      </c>
      <c r="B2669" s="2">
        <f t="shared" ca="1" si="41"/>
        <v>202</v>
      </c>
    </row>
    <row r="2670" spans="1:2">
      <c r="A2670" s="2" t="s">
        <v>251</v>
      </c>
      <c r="B2670" s="2">
        <f t="shared" ca="1" si="41"/>
        <v>675</v>
      </c>
    </row>
    <row r="2671" spans="1:2">
      <c r="A2671" s="2" t="s">
        <v>241</v>
      </c>
      <c r="B2671" s="2">
        <f t="shared" ca="1" si="41"/>
        <v>189</v>
      </c>
    </row>
    <row r="2672" spans="1:2">
      <c r="A2672" s="2" t="s">
        <v>244</v>
      </c>
      <c r="B2672" s="2">
        <f t="shared" ca="1" si="41"/>
        <v>202</v>
      </c>
    </row>
    <row r="2673" spans="1:2">
      <c r="A2673" s="2" t="s">
        <v>241</v>
      </c>
      <c r="B2673" s="2">
        <f t="shared" ca="1" si="41"/>
        <v>189</v>
      </c>
    </row>
    <row r="2674" spans="1:2">
      <c r="A2674" s="2" t="s">
        <v>702</v>
      </c>
      <c r="B2674" s="2">
        <f t="shared" ca="1" si="41"/>
        <v>30</v>
      </c>
    </row>
    <row r="2675" spans="1:2">
      <c r="A2675" s="2" t="s">
        <v>385</v>
      </c>
      <c r="B2675" s="2">
        <f t="shared" ca="1" si="41"/>
        <v>425</v>
      </c>
    </row>
    <row r="2676" spans="1:2">
      <c r="A2676" s="2" t="s">
        <v>385</v>
      </c>
      <c r="B2676" s="2">
        <f t="shared" ca="1" si="41"/>
        <v>425</v>
      </c>
    </row>
    <row r="2677" spans="1:2">
      <c r="A2677" s="2" t="s">
        <v>244</v>
      </c>
      <c r="B2677" s="2">
        <f t="shared" ca="1" si="41"/>
        <v>202</v>
      </c>
    </row>
    <row r="2678" spans="1:2">
      <c r="A2678" s="2" t="s">
        <v>274</v>
      </c>
      <c r="B2678" s="2">
        <f t="shared" ca="1" si="41"/>
        <v>43</v>
      </c>
    </row>
    <row r="2679" spans="1:2">
      <c r="A2679" s="2" t="s">
        <v>251</v>
      </c>
      <c r="B2679" s="2">
        <f t="shared" ca="1" si="41"/>
        <v>675</v>
      </c>
    </row>
    <row r="2680" spans="1:2">
      <c r="A2680" s="2" t="s">
        <v>241</v>
      </c>
      <c r="B2680" s="2">
        <f t="shared" ca="1" si="41"/>
        <v>189</v>
      </c>
    </row>
    <row r="2681" spans="1:2">
      <c r="A2681" s="2" t="s">
        <v>385</v>
      </c>
      <c r="B2681" s="2">
        <f t="shared" ca="1" si="41"/>
        <v>425</v>
      </c>
    </row>
    <row r="2682" spans="1:2">
      <c r="A2682" s="2" t="s">
        <v>251</v>
      </c>
      <c r="B2682" s="2">
        <f t="shared" ca="1" si="41"/>
        <v>675</v>
      </c>
    </row>
    <row r="2683" spans="1:2">
      <c r="A2683" s="2" t="s">
        <v>1415</v>
      </c>
      <c r="B2683" s="2">
        <f t="shared" ca="1" si="41"/>
        <v>4</v>
      </c>
    </row>
    <row r="2684" spans="1:2">
      <c r="A2684" s="2" t="s">
        <v>241</v>
      </c>
      <c r="B2684" s="2">
        <f t="shared" ca="1" si="41"/>
        <v>189</v>
      </c>
    </row>
    <row r="2685" spans="1:2">
      <c r="A2685" s="2" t="s">
        <v>102</v>
      </c>
      <c r="B2685" s="2">
        <f t="shared" ca="1" si="41"/>
        <v>17</v>
      </c>
    </row>
    <row r="2686" spans="1:2">
      <c r="A2686" s="2" t="s">
        <v>251</v>
      </c>
      <c r="B2686" s="2">
        <f t="shared" ca="1" si="41"/>
        <v>675</v>
      </c>
    </row>
    <row r="2687" spans="1:2">
      <c r="A2687" s="2" t="s">
        <v>385</v>
      </c>
      <c r="B2687" s="2">
        <f t="shared" ca="1" si="41"/>
        <v>425</v>
      </c>
    </row>
    <row r="2688" spans="1:2">
      <c r="A2688" s="2" t="s">
        <v>1435</v>
      </c>
      <c r="B2688" s="2">
        <f t="shared" ca="1" si="41"/>
        <v>2</v>
      </c>
    </row>
    <row r="2689" spans="1:2">
      <c r="A2689" s="2" t="s">
        <v>515</v>
      </c>
      <c r="B2689" s="2">
        <f t="shared" ca="1" si="41"/>
        <v>5</v>
      </c>
    </row>
    <row r="2690" spans="1:2">
      <c r="A2690" s="2" t="s">
        <v>297</v>
      </c>
      <c r="B2690" s="2">
        <f t="shared" ca="1" si="41"/>
        <v>36</v>
      </c>
    </row>
    <row r="2691" spans="1:2">
      <c r="A2691" s="2" t="s">
        <v>385</v>
      </c>
      <c r="B2691" s="2">
        <f t="shared" ref="B2691:B2754" ca="1" si="42">COUNTIF($B$2:$B$3140,$B2691)</f>
        <v>425</v>
      </c>
    </row>
    <row r="2692" spans="1:2">
      <c r="A2692" s="2" t="s">
        <v>385</v>
      </c>
      <c r="B2692" s="2">
        <f t="shared" ca="1" si="42"/>
        <v>425</v>
      </c>
    </row>
    <row r="2693" spans="1:2">
      <c r="A2693" s="2" t="s">
        <v>241</v>
      </c>
      <c r="B2693" s="2">
        <f t="shared" ca="1" si="42"/>
        <v>189</v>
      </c>
    </row>
    <row r="2694" spans="1:2">
      <c r="A2694" s="2" t="s">
        <v>520</v>
      </c>
      <c r="B2694" s="2">
        <f t="shared" ca="1" si="42"/>
        <v>21</v>
      </c>
    </row>
    <row r="2695" spans="1:2">
      <c r="A2695" s="2" t="s">
        <v>251</v>
      </c>
      <c r="B2695" s="2">
        <f t="shared" ca="1" si="42"/>
        <v>675</v>
      </c>
    </row>
    <row r="2696" spans="1:2">
      <c r="A2696" s="2" t="s">
        <v>244</v>
      </c>
      <c r="B2696" s="2">
        <f t="shared" ca="1" si="42"/>
        <v>202</v>
      </c>
    </row>
    <row r="2697" spans="1:2">
      <c r="A2697" s="2" t="s">
        <v>241</v>
      </c>
      <c r="B2697" s="2">
        <f t="shared" ca="1" si="42"/>
        <v>189</v>
      </c>
    </row>
    <row r="2698" spans="1:2">
      <c r="A2698" s="2" t="s">
        <v>385</v>
      </c>
      <c r="B2698" s="2">
        <f t="shared" ca="1" si="42"/>
        <v>425</v>
      </c>
    </row>
    <row r="2699" spans="1:2">
      <c r="A2699" s="2" t="s">
        <v>385</v>
      </c>
      <c r="B2699" s="2">
        <f t="shared" ca="1" si="42"/>
        <v>425</v>
      </c>
    </row>
    <row r="2700" spans="1:2">
      <c r="A2700" s="2" t="s">
        <v>251</v>
      </c>
      <c r="B2700" s="2">
        <f t="shared" ca="1" si="42"/>
        <v>675</v>
      </c>
    </row>
    <row r="2701" spans="1:2">
      <c r="A2701" s="2" t="s">
        <v>1079</v>
      </c>
      <c r="B2701" s="2">
        <f t="shared" ca="1" si="42"/>
        <v>2</v>
      </c>
    </row>
    <row r="2702" spans="1:2">
      <c r="A2702" s="2" t="s">
        <v>241</v>
      </c>
      <c r="B2702" s="2">
        <f t="shared" ca="1" si="42"/>
        <v>189</v>
      </c>
    </row>
    <row r="2703" spans="1:2">
      <c r="A2703" s="2" t="s">
        <v>244</v>
      </c>
      <c r="B2703" s="2">
        <f t="shared" ca="1" si="42"/>
        <v>202</v>
      </c>
    </row>
    <row r="2704" spans="1:2">
      <c r="A2704" s="2" t="s">
        <v>385</v>
      </c>
      <c r="B2704" s="2">
        <f t="shared" ca="1" si="42"/>
        <v>425</v>
      </c>
    </row>
    <row r="2705" spans="1:2">
      <c r="A2705" s="2" t="s">
        <v>385</v>
      </c>
      <c r="B2705" s="2">
        <f t="shared" ca="1" si="42"/>
        <v>425</v>
      </c>
    </row>
    <row r="2706" spans="1:2">
      <c r="A2706" s="2" t="s">
        <v>251</v>
      </c>
      <c r="B2706" s="2">
        <f t="shared" ca="1" si="42"/>
        <v>675</v>
      </c>
    </row>
    <row r="2707" spans="1:2">
      <c r="A2707" s="2" t="s">
        <v>251</v>
      </c>
      <c r="B2707" s="2">
        <f t="shared" ca="1" si="42"/>
        <v>675</v>
      </c>
    </row>
    <row r="2708" spans="1:2">
      <c r="A2708" s="2" t="s">
        <v>251</v>
      </c>
      <c r="B2708" s="2">
        <f t="shared" ca="1" si="42"/>
        <v>675</v>
      </c>
    </row>
    <row r="2709" spans="1:2">
      <c r="A2709" s="2" t="s">
        <v>241</v>
      </c>
      <c r="B2709" s="2">
        <f t="shared" ca="1" si="42"/>
        <v>189</v>
      </c>
    </row>
    <row r="2710" spans="1:2">
      <c r="A2710" s="2" t="s">
        <v>520</v>
      </c>
      <c r="B2710" s="2">
        <f t="shared" ca="1" si="42"/>
        <v>21</v>
      </c>
    </row>
    <row r="2711" spans="1:2">
      <c r="A2711" s="2" t="s">
        <v>297</v>
      </c>
      <c r="B2711" s="2">
        <f t="shared" ca="1" si="42"/>
        <v>36</v>
      </c>
    </row>
    <row r="2712" spans="1:2">
      <c r="A2712" s="2" t="s">
        <v>385</v>
      </c>
      <c r="B2712" s="2">
        <f t="shared" ca="1" si="42"/>
        <v>425</v>
      </c>
    </row>
    <row r="2713" spans="1:2">
      <c r="A2713" s="2" t="s">
        <v>297</v>
      </c>
      <c r="B2713" s="2">
        <f t="shared" ca="1" si="42"/>
        <v>36</v>
      </c>
    </row>
    <row r="2714" spans="1:2">
      <c r="A2714" s="2" t="s">
        <v>244</v>
      </c>
      <c r="B2714" s="2">
        <f t="shared" ca="1" si="42"/>
        <v>202</v>
      </c>
    </row>
    <row r="2715" spans="1:2">
      <c r="A2715" s="2" t="s">
        <v>244</v>
      </c>
      <c r="B2715" s="2">
        <f t="shared" ca="1" si="42"/>
        <v>202</v>
      </c>
    </row>
    <row r="2716" spans="1:2">
      <c r="A2716" s="2" t="s">
        <v>251</v>
      </c>
      <c r="B2716" s="2">
        <f t="shared" ca="1" si="42"/>
        <v>675</v>
      </c>
    </row>
    <row r="2717" spans="1:2">
      <c r="A2717" s="2" t="s">
        <v>251</v>
      </c>
      <c r="B2717" s="2">
        <f t="shared" ca="1" si="42"/>
        <v>675</v>
      </c>
    </row>
    <row r="2718" spans="1:2">
      <c r="A2718" s="2" t="s">
        <v>251</v>
      </c>
      <c r="B2718" s="2">
        <f t="shared" ca="1" si="42"/>
        <v>675</v>
      </c>
    </row>
    <row r="2719" spans="1:2">
      <c r="A2719" s="2" t="s">
        <v>244</v>
      </c>
      <c r="B2719" s="2">
        <f t="shared" ca="1" si="42"/>
        <v>202</v>
      </c>
    </row>
    <row r="2720" spans="1:2">
      <c r="A2720" s="2" t="s">
        <v>297</v>
      </c>
      <c r="B2720" s="2">
        <f t="shared" ca="1" si="42"/>
        <v>36</v>
      </c>
    </row>
    <row r="2721" spans="1:2">
      <c r="A2721" s="2" t="s">
        <v>385</v>
      </c>
      <c r="B2721" s="2">
        <f t="shared" ca="1" si="42"/>
        <v>425</v>
      </c>
    </row>
    <row r="2722" spans="1:2">
      <c r="A2722" s="2" t="s">
        <v>259</v>
      </c>
      <c r="B2722" s="2">
        <f t="shared" ca="1" si="42"/>
        <v>67</v>
      </c>
    </row>
    <row r="2723" spans="1:2">
      <c r="A2723" s="2" t="s">
        <v>241</v>
      </c>
      <c r="B2723" s="2">
        <f t="shared" ca="1" si="42"/>
        <v>189</v>
      </c>
    </row>
    <row r="2724" spans="1:2">
      <c r="A2724" s="2" t="s">
        <v>241</v>
      </c>
      <c r="B2724" s="2">
        <f t="shared" ca="1" si="42"/>
        <v>189</v>
      </c>
    </row>
    <row r="2725" spans="1:2">
      <c r="A2725" s="2" t="s">
        <v>241</v>
      </c>
      <c r="B2725" s="2">
        <f t="shared" ca="1" si="42"/>
        <v>189</v>
      </c>
    </row>
    <row r="2726" spans="1:2">
      <c r="A2726" s="2" t="s">
        <v>241</v>
      </c>
      <c r="B2726" s="2">
        <f t="shared" ca="1" si="42"/>
        <v>189</v>
      </c>
    </row>
    <row r="2727" spans="1:2">
      <c r="A2727" s="2" t="s">
        <v>241</v>
      </c>
      <c r="B2727" s="2">
        <f t="shared" ca="1" si="42"/>
        <v>189</v>
      </c>
    </row>
    <row r="2728" spans="1:2">
      <c r="A2728" s="2" t="s">
        <v>251</v>
      </c>
      <c r="B2728" s="2">
        <f t="shared" ca="1" si="42"/>
        <v>675</v>
      </c>
    </row>
    <row r="2729" spans="1:2">
      <c r="A2729" s="2" t="s">
        <v>251</v>
      </c>
      <c r="B2729" s="2">
        <f t="shared" ca="1" si="42"/>
        <v>675</v>
      </c>
    </row>
    <row r="2730" spans="1:2">
      <c r="A2730" s="2" t="s">
        <v>385</v>
      </c>
      <c r="B2730" s="2">
        <f t="shared" ca="1" si="42"/>
        <v>425</v>
      </c>
    </row>
    <row r="2731" spans="1:2">
      <c r="A2731" s="2" t="s">
        <v>251</v>
      </c>
      <c r="B2731" s="2">
        <f t="shared" ca="1" si="42"/>
        <v>675</v>
      </c>
    </row>
    <row r="2732" spans="1:2">
      <c r="A2732" s="2" t="s">
        <v>241</v>
      </c>
      <c r="B2732" s="2">
        <f t="shared" ca="1" si="42"/>
        <v>189</v>
      </c>
    </row>
    <row r="2733" spans="1:2">
      <c r="A2733" s="2" t="s">
        <v>1415</v>
      </c>
      <c r="B2733" s="2">
        <f t="shared" ca="1" si="42"/>
        <v>4</v>
      </c>
    </row>
    <row r="2734" spans="1:2">
      <c r="A2734" s="2" t="s">
        <v>385</v>
      </c>
      <c r="B2734" s="2">
        <f t="shared" ca="1" si="42"/>
        <v>425</v>
      </c>
    </row>
    <row r="2735" spans="1:2">
      <c r="A2735" s="2" t="s">
        <v>244</v>
      </c>
      <c r="B2735" s="2">
        <f t="shared" ca="1" si="42"/>
        <v>202</v>
      </c>
    </row>
    <row r="2736" spans="1:2">
      <c r="A2736" s="2" t="s">
        <v>251</v>
      </c>
      <c r="B2736" s="2">
        <f t="shared" ca="1" si="42"/>
        <v>675</v>
      </c>
    </row>
    <row r="2737" spans="1:2">
      <c r="A2737" s="2" t="s">
        <v>1022</v>
      </c>
      <c r="B2737" s="2">
        <f t="shared" ca="1" si="42"/>
        <v>9</v>
      </c>
    </row>
    <row r="2738" spans="1:2">
      <c r="A2738" s="2" t="s">
        <v>251</v>
      </c>
      <c r="B2738" s="2">
        <f t="shared" ca="1" si="42"/>
        <v>675</v>
      </c>
    </row>
    <row r="2739" spans="1:2">
      <c r="A2739" s="2" t="s">
        <v>251</v>
      </c>
      <c r="B2739" s="2">
        <f t="shared" ca="1" si="42"/>
        <v>675</v>
      </c>
    </row>
    <row r="2740" spans="1:2">
      <c r="A2740" s="2" t="s">
        <v>385</v>
      </c>
      <c r="B2740" s="2">
        <f t="shared" ca="1" si="42"/>
        <v>425</v>
      </c>
    </row>
    <row r="2741" spans="1:2">
      <c r="A2741" s="2" t="s">
        <v>251</v>
      </c>
      <c r="B2741" s="2">
        <f t="shared" ca="1" si="42"/>
        <v>675</v>
      </c>
    </row>
    <row r="2742" spans="1:2">
      <c r="A2742" s="2" t="s">
        <v>297</v>
      </c>
      <c r="B2742" s="2">
        <f t="shared" ca="1" si="42"/>
        <v>36</v>
      </c>
    </row>
    <row r="2743" spans="1:2">
      <c r="A2743" s="2" t="s">
        <v>251</v>
      </c>
      <c r="B2743" s="2">
        <f t="shared" ca="1" si="42"/>
        <v>675</v>
      </c>
    </row>
    <row r="2744" spans="1:2">
      <c r="A2744" s="2" t="s">
        <v>251</v>
      </c>
      <c r="B2744" s="2">
        <f t="shared" ca="1" si="42"/>
        <v>675</v>
      </c>
    </row>
    <row r="2745" spans="1:2">
      <c r="A2745" s="2" t="s">
        <v>241</v>
      </c>
      <c r="B2745" s="2">
        <f t="shared" ca="1" si="42"/>
        <v>189</v>
      </c>
    </row>
    <row r="2746" spans="1:2">
      <c r="A2746" s="2" t="s">
        <v>385</v>
      </c>
      <c r="B2746" s="2">
        <f t="shared" ca="1" si="42"/>
        <v>425</v>
      </c>
    </row>
    <row r="2747" spans="1:2">
      <c r="A2747" s="2" t="s">
        <v>385</v>
      </c>
      <c r="B2747" s="2">
        <f t="shared" ca="1" si="42"/>
        <v>425</v>
      </c>
    </row>
    <row r="2748" spans="1:2">
      <c r="A2748" s="2" t="s">
        <v>1022</v>
      </c>
      <c r="B2748" s="2">
        <f t="shared" ca="1" si="42"/>
        <v>9</v>
      </c>
    </row>
    <row r="2749" spans="1:2">
      <c r="A2749" s="2" t="s">
        <v>297</v>
      </c>
      <c r="B2749" s="2">
        <f t="shared" ca="1" si="42"/>
        <v>36</v>
      </c>
    </row>
    <row r="2750" spans="1:2">
      <c r="A2750" s="2" t="s">
        <v>385</v>
      </c>
      <c r="B2750" s="2">
        <f t="shared" ca="1" si="42"/>
        <v>425</v>
      </c>
    </row>
    <row r="2751" spans="1:2">
      <c r="A2751" s="2" t="s">
        <v>818</v>
      </c>
      <c r="B2751" s="2">
        <f t="shared" ca="1" si="42"/>
        <v>6</v>
      </c>
    </row>
    <row r="2752" spans="1:2">
      <c r="A2752" s="2" t="s">
        <v>385</v>
      </c>
      <c r="B2752" s="2">
        <f t="shared" ca="1" si="42"/>
        <v>425</v>
      </c>
    </row>
    <row r="2753" spans="1:2">
      <c r="A2753" s="2" t="s">
        <v>535</v>
      </c>
      <c r="B2753" s="2">
        <f t="shared" ca="1" si="42"/>
        <v>8</v>
      </c>
    </row>
    <row r="2754" spans="1:2">
      <c r="A2754" s="2" t="s">
        <v>251</v>
      </c>
      <c r="B2754" s="2">
        <f t="shared" ca="1" si="42"/>
        <v>675</v>
      </c>
    </row>
    <row r="2755" spans="1:2">
      <c r="A2755" s="2" t="s">
        <v>3594</v>
      </c>
      <c r="B2755" s="2">
        <f t="shared" ref="B2755:B2818" ca="1" si="43">COUNTIF($B$2:$B$3140,$B2755)</f>
        <v>1</v>
      </c>
    </row>
    <row r="2756" spans="1:2">
      <c r="A2756" s="2" t="s">
        <v>244</v>
      </c>
      <c r="B2756" s="2">
        <f t="shared" ca="1" si="43"/>
        <v>202</v>
      </c>
    </row>
    <row r="2757" spans="1:2">
      <c r="A2757" s="2" t="s">
        <v>244</v>
      </c>
      <c r="B2757" s="2">
        <f t="shared" ca="1" si="43"/>
        <v>202</v>
      </c>
    </row>
    <row r="2758" spans="1:2">
      <c r="A2758" s="2" t="s">
        <v>244</v>
      </c>
      <c r="B2758" s="2">
        <f t="shared" ca="1" si="43"/>
        <v>202</v>
      </c>
    </row>
    <row r="2759" spans="1:2">
      <c r="A2759" s="2" t="s">
        <v>244</v>
      </c>
      <c r="B2759" s="2">
        <f t="shared" ca="1" si="43"/>
        <v>202</v>
      </c>
    </row>
    <row r="2760" spans="1:2">
      <c r="A2760" s="2" t="s">
        <v>3603</v>
      </c>
      <c r="B2760" s="2">
        <f t="shared" ca="1" si="43"/>
        <v>2</v>
      </c>
    </row>
    <row r="2761" spans="1:2">
      <c r="A2761" s="2" t="s">
        <v>297</v>
      </c>
      <c r="B2761" s="2">
        <f t="shared" ca="1" si="43"/>
        <v>36</v>
      </c>
    </row>
    <row r="2762" spans="1:2">
      <c r="A2762" s="2" t="s">
        <v>251</v>
      </c>
      <c r="B2762" s="2">
        <f t="shared" ca="1" si="43"/>
        <v>675</v>
      </c>
    </row>
    <row r="2763" spans="1:2">
      <c r="A2763" s="2" t="s">
        <v>385</v>
      </c>
      <c r="B2763" s="2">
        <f t="shared" ca="1" si="43"/>
        <v>425</v>
      </c>
    </row>
    <row r="2764" spans="1:2">
      <c r="A2764" s="2" t="s">
        <v>251</v>
      </c>
      <c r="B2764" s="2">
        <f t="shared" ca="1" si="43"/>
        <v>675</v>
      </c>
    </row>
    <row r="2765" spans="1:2">
      <c r="A2765" s="2" t="s">
        <v>385</v>
      </c>
      <c r="B2765" s="2">
        <f t="shared" ca="1" si="43"/>
        <v>425</v>
      </c>
    </row>
    <row r="2766" spans="1:2">
      <c r="A2766" s="2" t="s">
        <v>241</v>
      </c>
      <c r="B2766" s="2">
        <f t="shared" ca="1" si="43"/>
        <v>189</v>
      </c>
    </row>
    <row r="2767" spans="1:2">
      <c r="A2767" s="2" t="s">
        <v>251</v>
      </c>
      <c r="B2767" s="2">
        <f t="shared" ca="1" si="43"/>
        <v>675</v>
      </c>
    </row>
    <row r="2768" spans="1:2">
      <c r="A2768" s="2" t="s">
        <v>515</v>
      </c>
      <c r="B2768" s="2">
        <f t="shared" ca="1" si="43"/>
        <v>5</v>
      </c>
    </row>
    <row r="2769" spans="1:2">
      <c r="A2769" s="2" t="s">
        <v>251</v>
      </c>
      <c r="B2769" s="2">
        <f t="shared" ca="1" si="43"/>
        <v>675</v>
      </c>
    </row>
    <row r="2770" spans="1:2">
      <c r="A2770" s="2" t="s">
        <v>702</v>
      </c>
      <c r="B2770" s="2">
        <f t="shared" ca="1" si="43"/>
        <v>30</v>
      </c>
    </row>
    <row r="2771" spans="1:2">
      <c r="A2771" s="2" t="s">
        <v>244</v>
      </c>
      <c r="B2771" s="2">
        <f t="shared" ca="1" si="43"/>
        <v>202</v>
      </c>
    </row>
    <row r="2772" spans="1:2">
      <c r="A2772" s="2" t="s">
        <v>244</v>
      </c>
      <c r="B2772" s="2">
        <f t="shared" ca="1" si="43"/>
        <v>202</v>
      </c>
    </row>
    <row r="2773" spans="1:2">
      <c r="A2773" s="2" t="s">
        <v>385</v>
      </c>
      <c r="B2773" s="2">
        <f t="shared" ca="1" si="43"/>
        <v>425</v>
      </c>
    </row>
    <row r="2774" spans="1:2">
      <c r="A2774" s="2" t="s">
        <v>244</v>
      </c>
      <c r="B2774" s="2">
        <f t="shared" ca="1" si="43"/>
        <v>202</v>
      </c>
    </row>
    <row r="2775" spans="1:2">
      <c r="A2775" s="2" t="s">
        <v>251</v>
      </c>
      <c r="B2775" s="2">
        <f t="shared" ca="1" si="43"/>
        <v>675</v>
      </c>
    </row>
    <row r="2776" spans="1:2">
      <c r="A2776" s="2" t="s">
        <v>251</v>
      </c>
      <c r="B2776" s="2">
        <f t="shared" ca="1" si="43"/>
        <v>675</v>
      </c>
    </row>
    <row r="2777" spans="1:2">
      <c r="A2777" s="2" t="s">
        <v>244</v>
      </c>
      <c r="B2777" s="2">
        <f t="shared" ca="1" si="43"/>
        <v>202</v>
      </c>
    </row>
    <row r="2778" spans="1:2">
      <c r="A2778" s="2" t="s">
        <v>251</v>
      </c>
      <c r="B2778" s="2">
        <f t="shared" ca="1" si="43"/>
        <v>675</v>
      </c>
    </row>
    <row r="2779" spans="1:2">
      <c r="A2779" s="2" t="s">
        <v>251</v>
      </c>
      <c r="B2779" s="2">
        <f t="shared" ca="1" si="43"/>
        <v>675</v>
      </c>
    </row>
    <row r="2780" spans="1:2">
      <c r="A2780" s="2" t="s">
        <v>251</v>
      </c>
      <c r="B2780" s="2">
        <f t="shared" ca="1" si="43"/>
        <v>675</v>
      </c>
    </row>
    <row r="2781" spans="1:2">
      <c r="A2781" s="2" t="s">
        <v>244</v>
      </c>
      <c r="B2781" s="2">
        <f t="shared" ca="1" si="43"/>
        <v>202</v>
      </c>
    </row>
    <row r="2782" spans="1:2">
      <c r="A2782" s="2" t="s">
        <v>385</v>
      </c>
      <c r="B2782" s="2">
        <f t="shared" ca="1" si="43"/>
        <v>425</v>
      </c>
    </row>
    <row r="2783" spans="1:2">
      <c r="A2783" s="2" t="s">
        <v>244</v>
      </c>
      <c r="B2783" s="2">
        <f t="shared" ca="1" si="43"/>
        <v>202</v>
      </c>
    </row>
    <row r="2784" spans="1:2">
      <c r="A2784" s="2" t="s">
        <v>3640</v>
      </c>
      <c r="B2784" s="2">
        <f t="shared" ca="1" si="43"/>
        <v>3</v>
      </c>
    </row>
    <row r="2785" spans="1:2">
      <c r="A2785" s="2" t="s">
        <v>251</v>
      </c>
      <c r="B2785" s="2">
        <f t="shared" ca="1" si="43"/>
        <v>675</v>
      </c>
    </row>
    <row r="2786" spans="1:2">
      <c r="A2786" s="2" t="s">
        <v>297</v>
      </c>
      <c r="B2786" s="2">
        <f t="shared" ca="1" si="43"/>
        <v>36</v>
      </c>
    </row>
    <row r="2787" spans="1:2">
      <c r="A2787" s="2" t="s">
        <v>3646</v>
      </c>
      <c r="B2787" s="2">
        <f t="shared" ca="1" si="43"/>
        <v>1</v>
      </c>
    </row>
    <row r="2788" spans="1:2">
      <c r="A2788" s="2" t="s">
        <v>3647</v>
      </c>
      <c r="B2788" s="2">
        <f t="shared" ca="1" si="43"/>
        <v>4</v>
      </c>
    </row>
    <row r="2789" spans="1:2">
      <c r="A2789" s="2" t="s">
        <v>241</v>
      </c>
      <c r="B2789" s="2">
        <f t="shared" ca="1" si="43"/>
        <v>189</v>
      </c>
    </row>
    <row r="2790" spans="1:2">
      <c r="A2790" s="2" t="s">
        <v>3651</v>
      </c>
      <c r="B2790" s="2">
        <f t="shared" ca="1" si="43"/>
        <v>1</v>
      </c>
    </row>
    <row r="2791" spans="1:2">
      <c r="A2791" s="2" t="s">
        <v>259</v>
      </c>
      <c r="B2791" s="2">
        <f t="shared" ca="1" si="43"/>
        <v>67</v>
      </c>
    </row>
    <row r="2792" spans="1:2">
      <c r="A2792" s="2" t="s">
        <v>244</v>
      </c>
      <c r="B2792" s="2">
        <f t="shared" ca="1" si="43"/>
        <v>202</v>
      </c>
    </row>
    <row r="2793" spans="1:2">
      <c r="A2793" s="2" t="s">
        <v>385</v>
      </c>
      <c r="B2793" s="2">
        <f t="shared" ca="1" si="43"/>
        <v>425</v>
      </c>
    </row>
    <row r="2794" spans="1:2">
      <c r="A2794" s="2" t="s">
        <v>739</v>
      </c>
      <c r="B2794" s="2">
        <f t="shared" ca="1" si="43"/>
        <v>8</v>
      </c>
    </row>
    <row r="2795" spans="1:2">
      <c r="A2795" s="2" t="s">
        <v>244</v>
      </c>
      <c r="B2795" s="2">
        <f t="shared" ca="1" si="43"/>
        <v>202</v>
      </c>
    </row>
    <row r="2796" spans="1:2">
      <c r="A2796" s="2" t="s">
        <v>385</v>
      </c>
      <c r="B2796" s="2">
        <f t="shared" ca="1" si="43"/>
        <v>425</v>
      </c>
    </row>
    <row r="2797" spans="1:2">
      <c r="A2797" s="2" t="s">
        <v>241</v>
      </c>
      <c r="B2797" s="2">
        <f t="shared" ca="1" si="43"/>
        <v>189</v>
      </c>
    </row>
    <row r="2798" spans="1:2">
      <c r="A2798" s="2" t="s">
        <v>385</v>
      </c>
      <c r="B2798" s="2">
        <f t="shared" ca="1" si="43"/>
        <v>425</v>
      </c>
    </row>
    <row r="2799" spans="1:2">
      <c r="A2799" s="2" t="s">
        <v>1233</v>
      </c>
      <c r="B2799" s="2">
        <f t="shared" ca="1" si="43"/>
        <v>4</v>
      </c>
    </row>
    <row r="2800" spans="1:2">
      <c r="A2800" s="2" t="s">
        <v>251</v>
      </c>
      <c r="B2800" s="2">
        <f t="shared" ca="1" si="43"/>
        <v>675</v>
      </c>
    </row>
    <row r="2801" spans="1:2">
      <c r="A2801" s="2" t="s">
        <v>702</v>
      </c>
      <c r="B2801" s="2">
        <f t="shared" ca="1" si="43"/>
        <v>30</v>
      </c>
    </row>
    <row r="2802" spans="1:2">
      <c r="A2802" s="2" t="s">
        <v>251</v>
      </c>
      <c r="B2802" s="2">
        <f t="shared" ca="1" si="43"/>
        <v>675</v>
      </c>
    </row>
    <row r="2803" spans="1:2">
      <c r="A2803" s="2" t="s">
        <v>241</v>
      </c>
      <c r="B2803" s="2">
        <f t="shared" ca="1" si="43"/>
        <v>189</v>
      </c>
    </row>
    <row r="2804" spans="1:2">
      <c r="A2804" s="2" t="s">
        <v>274</v>
      </c>
      <c r="B2804" s="2">
        <f t="shared" ca="1" si="43"/>
        <v>43</v>
      </c>
    </row>
    <row r="2805" spans="1:2">
      <c r="A2805" s="2" t="s">
        <v>241</v>
      </c>
      <c r="B2805" s="2">
        <f t="shared" ca="1" si="43"/>
        <v>189</v>
      </c>
    </row>
    <row r="2806" spans="1:2">
      <c r="A2806" s="2" t="s">
        <v>249</v>
      </c>
      <c r="B2806" s="2">
        <f t="shared" ca="1" si="43"/>
        <v>11</v>
      </c>
    </row>
    <row r="2807" spans="1:2">
      <c r="A2807" s="2" t="s">
        <v>702</v>
      </c>
      <c r="B2807" s="2">
        <f t="shared" ca="1" si="43"/>
        <v>30</v>
      </c>
    </row>
    <row r="2808" spans="1:2">
      <c r="A2808" s="2" t="s">
        <v>251</v>
      </c>
      <c r="B2808" s="2">
        <f t="shared" ca="1" si="43"/>
        <v>675</v>
      </c>
    </row>
    <row r="2809" spans="1:2">
      <c r="A2809" s="2" t="s">
        <v>251</v>
      </c>
      <c r="B2809" s="2">
        <f t="shared" ca="1" si="43"/>
        <v>675</v>
      </c>
    </row>
    <row r="2810" spans="1:2">
      <c r="A2810" s="2" t="s">
        <v>268</v>
      </c>
      <c r="B2810" s="2">
        <f t="shared" ca="1" si="43"/>
        <v>46</v>
      </c>
    </row>
    <row r="2811" spans="1:2">
      <c r="A2811" s="2" t="s">
        <v>259</v>
      </c>
      <c r="B2811" s="2">
        <f t="shared" ca="1" si="43"/>
        <v>67</v>
      </c>
    </row>
    <row r="2812" spans="1:2">
      <c r="A2812" s="2" t="s">
        <v>251</v>
      </c>
      <c r="B2812" s="2">
        <f t="shared" ca="1" si="43"/>
        <v>675</v>
      </c>
    </row>
    <row r="2813" spans="1:2">
      <c r="A2813" s="2" t="s">
        <v>385</v>
      </c>
      <c r="B2813" s="2">
        <f t="shared" ca="1" si="43"/>
        <v>425</v>
      </c>
    </row>
    <row r="2814" spans="1:2">
      <c r="A2814" s="2" t="s">
        <v>251</v>
      </c>
      <c r="B2814" s="2">
        <f t="shared" ca="1" si="43"/>
        <v>675</v>
      </c>
    </row>
    <row r="2815" spans="1:2">
      <c r="A2815" s="2" t="s">
        <v>241</v>
      </c>
      <c r="B2815" s="2">
        <f t="shared" ca="1" si="43"/>
        <v>189</v>
      </c>
    </row>
    <row r="2816" spans="1:2">
      <c r="A2816" s="2" t="s">
        <v>1022</v>
      </c>
      <c r="B2816" s="2">
        <f t="shared" ca="1" si="43"/>
        <v>9</v>
      </c>
    </row>
    <row r="2817" spans="1:2">
      <c r="A2817" s="2" t="s">
        <v>3647</v>
      </c>
      <c r="B2817" s="2">
        <f t="shared" ca="1" si="43"/>
        <v>4</v>
      </c>
    </row>
    <row r="2818" spans="1:2">
      <c r="A2818" s="2" t="s">
        <v>385</v>
      </c>
      <c r="B2818" s="2">
        <f t="shared" ca="1" si="43"/>
        <v>425</v>
      </c>
    </row>
    <row r="2819" spans="1:2">
      <c r="A2819" s="2" t="s">
        <v>3640</v>
      </c>
      <c r="B2819" s="2">
        <f t="shared" ref="B2819:B2882" ca="1" si="44">COUNTIF($B$2:$B$3140,$B2819)</f>
        <v>3</v>
      </c>
    </row>
    <row r="2820" spans="1:2">
      <c r="A2820" s="2" t="s">
        <v>251</v>
      </c>
      <c r="B2820" s="2">
        <f t="shared" ca="1" si="44"/>
        <v>675</v>
      </c>
    </row>
    <row r="2821" spans="1:2">
      <c r="A2821" s="2" t="s">
        <v>241</v>
      </c>
      <c r="B2821" s="2">
        <f t="shared" ca="1" si="44"/>
        <v>189</v>
      </c>
    </row>
    <row r="2822" spans="1:2">
      <c r="A2822" s="2" t="s">
        <v>385</v>
      </c>
      <c r="B2822" s="2">
        <f t="shared" ca="1" si="44"/>
        <v>425</v>
      </c>
    </row>
    <row r="2823" spans="1:2">
      <c r="A2823" s="2" t="s">
        <v>244</v>
      </c>
      <c r="B2823" s="2">
        <f t="shared" ca="1" si="44"/>
        <v>202</v>
      </c>
    </row>
    <row r="2824" spans="1:2">
      <c r="A2824" s="2" t="s">
        <v>535</v>
      </c>
      <c r="B2824" s="2">
        <f t="shared" ca="1" si="44"/>
        <v>8</v>
      </c>
    </row>
    <row r="2825" spans="1:2">
      <c r="A2825" s="2" t="s">
        <v>241</v>
      </c>
      <c r="B2825" s="2">
        <f t="shared" ca="1" si="44"/>
        <v>189</v>
      </c>
    </row>
    <row r="2826" spans="1:2">
      <c r="A2826" s="2" t="s">
        <v>251</v>
      </c>
      <c r="B2826" s="2">
        <f t="shared" ca="1" si="44"/>
        <v>675</v>
      </c>
    </row>
    <row r="2827" spans="1:2">
      <c r="A2827" s="2" t="s">
        <v>385</v>
      </c>
      <c r="B2827" s="2">
        <f t="shared" ca="1" si="44"/>
        <v>425</v>
      </c>
    </row>
    <row r="2828" spans="1:2">
      <c r="A2828" s="2" t="s">
        <v>10</v>
      </c>
      <c r="B2828" s="2">
        <f t="shared" ca="1" si="44"/>
        <v>98</v>
      </c>
    </row>
    <row r="2829" spans="1:2">
      <c r="A2829" s="2" t="s">
        <v>244</v>
      </c>
      <c r="B2829" s="2">
        <f t="shared" ca="1" si="44"/>
        <v>202</v>
      </c>
    </row>
    <row r="2830" spans="1:2">
      <c r="A2830" s="2" t="s">
        <v>739</v>
      </c>
      <c r="B2830" s="2">
        <f t="shared" ca="1" si="44"/>
        <v>8</v>
      </c>
    </row>
    <row r="2831" spans="1:2">
      <c r="A2831" s="2" t="s">
        <v>385</v>
      </c>
      <c r="B2831" s="2">
        <f t="shared" ca="1" si="44"/>
        <v>425</v>
      </c>
    </row>
    <row r="2832" spans="1:2">
      <c r="A2832" s="2" t="s">
        <v>259</v>
      </c>
      <c r="B2832" s="2">
        <f t="shared" ca="1" si="44"/>
        <v>67</v>
      </c>
    </row>
    <row r="2833" spans="1:2">
      <c r="A2833" s="2" t="s">
        <v>385</v>
      </c>
      <c r="B2833" s="2">
        <f t="shared" ca="1" si="44"/>
        <v>425</v>
      </c>
    </row>
    <row r="2834" spans="1:2">
      <c r="A2834" s="2" t="s">
        <v>251</v>
      </c>
      <c r="B2834" s="2">
        <f t="shared" ca="1" si="44"/>
        <v>675</v>
      </c>
    </row>
    <row r="2835" spans="1:2">
      <c r="A2835" s="2" t="s">
        <v>251</v>
      </c>
      <c r="B2835" s="2">
        <f t="shared" ca="1" si="44"/>
        <v>675</v>
      </c>
    </row>
    <row r="2836" spans="1:2">
      <c r="A2836" s="2" t="s">
        <v>241</v>
      </c>
      <c r="B2836" s="2">
        <f t="shared" ca="1" si="44"/>
        <v>189</v>
      </c>
    </row>
    <row r="2837" spans="1:2">
      <c r="A2837" s="2" t="s">
        <v>251</v>
      </c>
      <c r="B2837" s="2">
        <f t="shared" ca="1" si="44"/>
        <v>675</v>
      </c>
    </row>
    <row r="2838" spans="1:2">
      <c r="A2838" s="2" t="s">
        <v>244</v>
      </c>
      <c r="B2838" s="2">
        <f t="shared" ca="1" si="44"/>
        <v>202</v>
      </c>
    </row>
    <row r="2839" spans="1:2">
      <c r="A2839" s="2" t="s">
        <v>244</v>
      </c>
      <c r="B2839" s="2">
        <f t="shared" ca="1" si="44"/>
        <v>202</v>
      </c>
    </row>
    <row r="2840" spans="1:2">
      <c r="A2840" s="2" t="s">
        <v>297</v>
      </c>
      <c r="B2840" s="2">
        <f t="shared" ca="1" si="44"/>
        <v>36</v>
      </c>
    </row>
    <row r="2841" spans="1:2">
      <c r="A2841" s="2" t="s">
        <v>1233</v>
      </c>
      <c r="B2841" s="2">
        <f t="shared" ca="1" si="44"/>
        <v>4</v>
      </c>
    </row>
    <row r="2842" spans="1:2">
      <c r="A2842" s="2" t="s">
        <v>385</v>
      </c>
      <c r="B2842" s="2">
        <f t="shared" ca="1" si="44"/>
        <v>425</v>
      </c>
    </row>
    <row r="2843" spans="1:2">
      <c r="A2843" s="2" t="s">
        <v>244</v>
      </c>
      <c r="B2843" s="2">
        <f t="shared" ca="1" si="44"/>
        <v>202</v>
      </c>
    </row>
    <row r="2844" spans="1:2">
      <c r="A2844" s="2" t="s">
        <v>244</v>
      </c>
      <c r="B2844" s="2">
        <f t="shared" ca="1" si="44"/>
        <v>202</v>
      </c>
    </row>
    <row r="2845" spans="1:2">
      <c r="A2845" s="2" t="s">
        <v>241</v>
      </c>
      <c r="B2845" s="2">
        <f t="shared" ca="1" si="44"/>
        <v>189</v>
      </c>
    </row>
    <row r="2846" spans="1:2">
      <c r="A2846" s="2" t="s">
        <v>251</v>
      </c>
      <c r="B2846" s="2">
        <f t="shared" ca="1" si="44"/>
        <v>675</v>
      </c>
    </row>
    <row r="2847" spans="1:2">
      <c r="A2847" s="2" t="s">
        <v>385</v>
      </c>
      <c r="B2847" s="2">
        <f t="shared" ca="1" si="44"/>
        <v>425</v>
      </c>
    </row>
    <row r="2848" spans="1:2">
      <c r="A2848" s="2" t="s">
        <v>241</v>
      </c>
      <c r="B2848" s="2">
        <f t="shared" ca="1" si="44"/>
        <v>189</v>
      </c>
    </row>
    <row r="2849" spans="1:2">
      <c r="A2849" s="2" t="s">
        <v>241</v>
      </c>
      <c r="B2849" s="2">
        <f t="shared" ca="1" si="44"/>
        <v>189</v>
      </c>
    </row>
    <row r="2850" spans="1:2">
      <c r="A2850" s="2" t="s">
        <v>422</v>
      </c>
      <c r="B2850" s="2">
        <f t="shared" ca="1" si="44"/>
        <v>72</v>
      </c>
    </row>
    <row r="2851" spans="1:2">
      <c r="A2851" s="2" t="s">
        <v>244</v>
      </c>
      <c r="B2851" s="2">
        <f t="shared" ca="1" si="44"/>
        <v>202</v>
      </c>
    </row>
    <row r="2852" spans="1:2">
      <c r="A2852" s="2" t="s">
        <v>520</v>
      </c>
      <c r="B2852" s="2">
        <f t="shared" ca="1" si="44"/>
        <v>21</v>
      </c>
    </row>
    <row r="2853" spans="1:2">
      <c r="A2853" s="2" t="s">
        <v>244</v>
      </c>
      <c r="B2853" s="2">
        <f t="shared" ca="1" si="44"/>
        <v>202</v>
      </c>
    </row>
    <row r="2854" spans="1:2">
      <c r="A2854" s="2" t="s">
        <v>251</v>
      </c>
      <c r="B2854" s="2">
        <f t="shared" ca="1" si="44"/>
        <v>675</v>
      </c>
    </row>
    <row r="2855" spans="1:2">
      <c r="A2855" s="2" t="s">
        <v>385</v>
      </c>
      <c r="B2855" s="2">
        <f t="shared" ca="1" si="44"/>
        <v>425</v>
      </c>
    </row>
    <row r="2856" spans="1:2">
      <c r="A2856" s="2" t="s">
        <v>241</v>
      </c>
      <c r="B2856" s="2">
        <f t="shared" ca="1" si="44"/>
        <v>189</v>
      </c>
    </row>
    <row r="2857" spans="1:2">
      <c r="A2857" s="2" t="s">
        <v>739</v>
      </c>
      <c r="B2857" s="2">
        <f t="shared" ca="1" si="44"/>
        <v>8</v>
      </c>
    </row>
    <row r="2858" spans="1:2">
      <c r="A2858" s="2" t="s">
        <v>244</v>
      </c>
      <c r="B2858" s="2">
        <f t="shared" ca="1" si="44"/>
        <v>202</v>
      </c>
    </row>
    <row r="2859" spans="1:2">
      <c r="A2859" s="2" t="s">
        <v>1233</v>
      </c>
      <c r="B2859" s="2">
        <f t="shared" ca="1" si="44"/>
        <v>4</v>
      </c>
    </row>
    <row r="2860" spans="1:2">
      <c r="A2860" s="2" t="s">
        <v>385</v>
      </c>
      <c r="B2860" s="2">
        <f t="shared" ca="1" si="44"/>
        <v>425</v>
      </c>
    </row>
    <row r="2861" spans="1:2">
      <c r="A2861" s="2" t="s">
        <v>251</v>
      </c>
      <c r="B2861" s="2">
        <f t="shared" ca="1" si="44"/>
        <v>675</v>
      </c>
    </row>
    <row r="2862" spans="1:2">
      <c r="A2862" s="2" t="s">
        <v>3647</v>
      </c>
      <c r="B2862" s="2">
        <f t="shared" ca="1" si="44"/>
        <v>4</v>
      </c>
    </row>
    <row r="2863" spans="1:2">
      <c r="A2863" s="2" t="s">
        <v>422</v>
      </c>
      <c r="B2863" s="2">
        <f t="shared" ca="1" si="44"/>
        <v>72</v>
      </c>
    </row>
    <row r="2864" spans="1:2">
      <c r="A2864" s="2" t="s">
        <v>251</v>
      </c>
      <c r="B2864" s="2">
        <f t="shared" ca="1" si="44"/>
        <v>675</v>
      </c>
    </row>
    <row r="2865" spans="1:2">
      <c r="A2865" s="2" t="s">
        <v>3640</v>
      </c>
      <c r="B2865" s="2">
        <f t="shared" ca="1" si="44"/>
        <v>3</v>
      </c>
    </row>
    <row r="2866" spans="1:2">
      <c r="A2866" s="2" t="s">
        <v>244</v>
      </c>
      <c r="B2866" s="2">
        <f t="shared" ca="1" si="44"/>
        <v>202</v>
      </c>
    </row>
    <row r="2867" spans="1:2">
      <c r="A2867" s="2" t="s">
        <v>241</v>
      </c>
      <c r="B2867" s="2">
        <f t="shared" ca="1" si="44"/>
        <v>189</v>
      </c>
    </row>
    <row r="2868" spans="1:2">
      <c r="A2868" s="2" t="s">
        <v>385</v>
      </c>
      <c r="B2868" s="2">
        <f t="shared" ca="1" si="44"/>
        <v>425</v>
      </c>
    </row>
    <row r="2869" spans="1:2">
      <c r="A2869" s="2" t="s">
        <v>385</v>
      </c>
      <c r="B2869" s="2">
        <f t="shared" ca="1" si="44"/>
        <v>425</v>
      </c>
    </row>
    <row r="2870" spans="1:2">
      <c r="A2870" s="2" t="s">
        <v>241</v>
      </c>
      <c r="B2870" s="2">
        <f t="shared" ca="1" si="44"/>
        <v>189</v>
      </c>
    </row>
    <row r="2871" spans="1:2">
      <c r="A2871" s="2" t="s">
        <v>244</v>
      </c>
      <c r="B2871" s="2">
        <f t="shared" ca="1" si="44"/>
        <v>202</v>
      </c>
    </row>
    <row r="2872" spans="1:2">
      <c r="A2872" s="2" t="s">
        <v>241</v>
      </c>
      <c r="B2872" s="2">
        <f t="shared" ca="1" si="44"/>
        <v>189</v>
      </c>
    </row>
    <row r="2873" spans="1:2">
      <c r="A2873" s="2" t="s">
        <v>385</v>
      </c>
      <c r="B2873" s="2">
        <f t="shared" ca="1" si="44"/>
        <v>425</v>
      </c>
    </row>
    <row r="2874" spans="1:2">
      <c r="A2874" s="2" t="s">
        <v>244</v>
      </c>
      <c r="B2874" s="2">
        <f t="shared" ca="1" si="44"/>
        <v>202</v>
      </c>
    </row>
    <row r="2875" spans="1:2">
      <c r="A2875" s="2" t="s">
        <v>385</v>
      </c>
      <c r="B2875" s="2">
        <f t="shared" ca="1" si="44"/>
        <v>425</v>
      </c>
    </row>
    <row r="2876" spans="1:2">
      <c r="A2876" s="2" t="s">
        <v>385</v>
      </c>
      <c r="B2876" s="2">
        <f t="shared" ca="1" si="44"/>
        <v>425</v>
      </c>
    </row>
    <row r="2877" spans="1:2">
      <c r="A2877" s="2" t="s">
        <v>385</v>
      </c>
      <c r="B2877" s="2">
        <f t="shared" ca="1" si="44"/>
        <v>425</v>
      </c>
    </row>
    <row r="2878" spans="1:2">
      <c r="A2878" s="2" t="s">
        <v>385</v>
      </c>
      <c r="B2878" s="2">
        <f t="shared" ca="1" si="44"/>
        <v>425</v>
      </c>
    </row>
    <row r="2879" spans="1:2">
      <c r="A2879" s="2" t="s">
        <v>3776</v>
      </c>
      <c r="B2879" s="2">
        <f t="shared" ca="1" si="44"/>
        <v>1</v>
      </c>
    </row>
    <row r="2880" spans="1:2">
      <c r="A2880" s="2" t="s">
        <v>244</v>
      </c>
      <c r="B2880" s="2">
        <f t="shared" ca="1" si="44"/>
        <v>202</v>
      </c>
    </row>
    <row r="2881" spans="1:2">
      <c r="A2881" s="2" t="s">
        <v>1022</v>
      </c>
      <c r="B2881" s="2">
        <f t="shared" ca="1" si="44"/>
        <v>9</v>
      </c>
    </row>
    <row r="2882" spans="1:2">
      <c r="A2882" s="2" t="s">
        <v>251</v>
      </c>
      <c r="B2882" s="2">
        <f t="shared" ca="1" si="44"/>
        <v>675</v>
      </c>
    </row>
    <row r="2883" spans="1:2">
      <c r="A2883" s="2" t="s">
        <v>385</v>
      </c>
      <c r="B2883" s="2">
        <f t="shared" ref="B2883:B2946" ca="1" si="45">COUNTIF($B$2:$B$3140,$B2883)</f>
        <v>425</v>
      </c>
    </row>
    <row r="2884" spans="1:2">
      <c r="A2884" s="2" t="s">
        <v>241</v>
      </c>
      <c r="B2884" s="2">
        <f t="shared" ca="1" si="45"/>
        <v>189</v>
      </c>
    </row>
    <row r="2885" spans="1:2">
      <c r="A2885" s="2" t="s">
        <v>244</v>
      </c>
      <c r="B2885" s="2">
        <f t="shared" ca="1" si="45"/>
        <v>202</v>
      </c>
    </row>
    <row r="2886" spans="1:2">
      <c r="A2886" s="2" t="s">
        <v>520</v>
      </c>
      <c r="B2886" s="2">
        <f t="shared" ca="1" si="45"/>
        <v>21</v>
      </c>
    </row>
    <row r="2887" spans="1:2">
      <c r="A2887" s="2" t="s">
        <v>274</v>
      </c>
      <c r="B2887" s="2">
        <f t="shared" ca="1" si="45"/>
        <v>43</v>
      </c>
    </row>
    <row r="2888" spans="1:2">
      <c r="A2888" s="2" t="s">
        <v>251</v>
      </c>
      <c r="B2888" s="2">
        <f t="shared" ca="1" si="45"/>
        <v>675</v>
      </c>
    </row>
    <row r="2889" spans="1:2">
      <c r="A2889" s="2" t="s">
        <v>241</v>
      </c>
      <c r="B2889" s="2">
        <f t="shared" ca="1" si="45"/>
        <v>189</v>
      </c>
    </row>
    <row r="2890" spans="1:2">
      <c r="A2890" s="2" t="s">
        <v>251</v>
      </c>
      <c r="B2890" s="2">
        <f t="shared" ca="1" si="45"/>
        <v>675</v>
      </c>
    </row>
    <row r="2891" spans="1:2">
      <c r="A2891" s="2" t="s">
        <v>251</v>
      </c>
      <c r="B2891" s="2">
        <f t="shared" ca="1" si="45"/>
        <v>675</v>
      </c>
    </row>
    <row r="2892" spans="1:2">
      <c r="A2892" s="2" t="s">
        <v>251</v>
      </c>
      <c r="B2892" s="2">
        <f t="shared" ca="1" si="45"/>
        <v>675</v>
      </c>
    </row>
    <row r="2893" spans="1:2">
      <c r="A2893" s="2" t="s">
        <v>251</v>
      </c>
      <c r="B2893" s="2">
        <f t="shared" ca="1" si="45"/>
        <v>675</v>
      </c>
    </row>
    <row r="2894" spans="1:2">
      <c r="A2894" s="2" t="s">
        <v>241</v>
      </c>
      <c r="B2894" s="2">
        <f t="shared" ca="1" si="45"/>
        <v>189</v>
      </c>
    </row>
    <row r="2895" spans="1:2">
      <c r="A2895" s="2" t="s">
        <v>241</v>
      </c>
      <c r="B2895" s="2">
        <f t="shared" ca="1" si="45"/>
        <v>189</v>
      </c>
    </row>
    <row r="2896" spans="1:2">
      <c r="A2896" s="2" t="s">
        <v>911</v>
      </c>
      <c r="B2896" s="2">
        <f t="shared" ca="1" si="45"/>
        <v>34</v>
      </c>
    </row>
    <row r="2897" spans="1:2">
      <c r="A2897" s="2" t="s">
        <v>1022</v>
      </c>
      <c r="B2897" s="2">
        <f t="shared" ca="1" si="45"/>
        <v>9</v>
      </c>
    </row>
    <row r="2898" spans="1:2">
      <c r="A2898" s="2" t="s">
        <v>241</v>
      </c>
      <c r="B2898" s="2">
        <f t="shared" ca="1" si="45"/>
        <v>189</v>
      </c>
    </row>
    <row r="2899" spans="1:2">
      <c r="A2899" s="2" t="s">
        <v>385</v>
      </c>
      <c r="B2899" s="2">
        <f t="shared" ca="1" si="45"/>
        <v>425</v>
      </c>
    </row>
    <row r="2900" spans="1:2">
      <c r="A2900" s="2" t="s">
        <v>244</v>
      </c>
      <c r="B2900" s="2">
        <f t="shared" ca="1" si="45"/>
        <v>202</v>
      </c>
    </row>
    <row r="2901" spans="1:2">
      <c r="A2901" s="2" t="s">
        <v>251</v>
      </c>
      <c r="B2901" s="2">
        <f t="shared" ca="1" si="45"/>
        <v>675</v>
      </c>
    </row>
    <row r="2902" spans="1:2">
      <c r="A2902" s="2" t="s">
        <v>251</v>
      </c>
      <c r="B2902" s="2">
        <f t="shared" ca="1" si="45"/>
        <v>675</v>
      </c>
    </row>
    <row r="2903" spans="1:2">
      <c r="A2903" s="2" t="s">
        <v>244</v>
      </c>
      <c r="B2903" s="2">
        <f t="shared" ca="1" si="45"/>
        <v>202</v>
      </c>
    </row>
    <row r="2904" spans="1:2">
      <c r="A2904" s="2" t="s">
        <v>259</v>
      </c>
      <c r="B2904" s="2">
        <f t="shared" ca="1" si="45"/>
        <v>67</v>
      </c>
    </row>
    <row r="2905" spans="1:2">
      <c r="A2905" s="2" t="s">
        <v>244</v>
      </c>
      <c r="B2905" s="2">
        <f t="shared" ca="1" si="45"/>
        <v>202</v>
      </c>
    </row>
    <row r="2906" spans="1:2">
      <c r="A2906" s="2" t="s">
        <v>251</v>
      </c>
      <c r="B2906" s="2">
        <f t="shared" ca="1" si="45"/>
        <v>675</v>
      </c>
    </row>
    <row r="2907" spans="1:2">
      <c r="A2907" s="2" t="s">
        <v>385</v>
      </c>
      <c r="B2907" s="2">
        <f t="shared" ca="1" si="45"/>
        <v>425</v>
      </c>
    </row>
    <row r="2908" spans="1:2">
      <c r="A2908" s="2" t="s">
        <v>297</v>
      </c>
      <c r="B2908" s="2">
        <f t="shared" ca="1" si="45"/>
        <v>36</v>
      </c>
    </row>
    <row r="2909" spans="1:2">
      <c r="A2909" s="2" t="s">
        <v>241</v>
      </c>
      <c r="B2909" s="2">
        <f t="shared" ca="1" si="45"/>
        <v>189</v>
      </c>
    </row>
    <row r="2910" spans="1:2">
      <c r="A2910" s="2" t="s">
        <v>911</v>
      </c>
      <c r="B2910" s="2">
        <f t="shared" ca="1" si="45"/>
        <v>34</v>
      </c>
    </row>
    <row r="2911" spans="1:2">
      <c r="A2911" s="2" t="s">
        <v>251</v>
      </c>
      <c r="B2911" s="2">
        <f t="shared" ca="1" si="45"/>
        <v>675</v>
      </c>
    </row>
    <row r="2912" spans="1:2">
      <c r="A2912" s="2" t="s">
        <v>385</v>
      </c>
      <c r="B2912" s="2">
        <f t="shared" ca="1" si="45"/>
        <v>425</v>
      </c>
    </row>
    <row r="2913" spans="1:2">
      <c r="A2913" s="2" t="s">
        <v>251</v>
      </c>
      <c r="B2913" s="2">
        <f t="shared" ca="1" si="45"/>
        <v>675</v>
      </c>
    </row>
    <row r="2914" spans="1:2">
      <c r="A2914" s="2" t="s">
        <v>244</v>
      </c>
      <c r="B2914" s="2">
        <f t="shared" ca="1" si="45"/>
        <v>202</v>
      </c>
    </row>
    <row r="2915" spans="1:2">
      <c r="A2915" s="2" t="s">
        <v>3603</v>
      </c>
      <c r="B2915" s="2">
        <f t="shared" ca="1" si="45"/>
        <v>2</v>
      </c>
    </row>
    <row r="2916" spans="1:2">
      <c r="A2916" s="2" t="s">
        <v>385</v>
      </c>
      <c r="B2916" s="2">
        <f t="shared" ca="1" si="45"/>
        <v>425</v>
      </c>
    </row>
    <row r="2917" spans="1:2">
      <c r="A2917" s="2" t="s">
        <v>244</v>
      </c>
      <c r="B2917" s="2">
        <f t="shared" ca="1" si="45"/>
        <v>202</v>
      </c>
    </row>
    <row r="2918" spans="1:2">
      <c r="A2918" s="2" t="s">
        <v>385</v>
      </c>
      <c r="B2918" s="2">
        <f t="shared" ca="1" si="45"/>
        <v>425</v>
      </c>
    </row>
    <row r="2919" spans="1:2">
      <c r="A2919" s="2" t="s">
        <v>422</v>
      </c>
      <c r="B2919" s="2">
        <f t="shared" ca="1" si="45"/>
        <v>72</v>
      </c>
    </row>
    <row r="2920" spans="1:2">
      <c r="A2920" s="2" t="s">
        <v>241</v>
      </c>
      <c r="B2920" s="2">
        <f t="shared" ca="1" si="45"/>
        <v>189</v>
      </c>
    </row>
    <row r="2921" spans="1:2">
      <c r="A2921" s="2" t="s">
        <v>3836</v>
      </c>
      <c r="B2921" s="2">
        <f t="shared" ca="1" si="45"/>
        <v>1</v>
      </c>
    </row>
    <row r="2922" spans="1:2">
      <c r="A2922" s="2" t="s">
        <v>244</v>
      </c>
      <c r="B2922" s="2">
        <f t="shared" ca="1" si="45"/>
        <v>202</v>
      </c>
    </row>
    <row r="2923" spans="1:2">
      <c r="A2923" s="2" t="s">
        <v>385</v>
      </c>
      <c r="B2923" s="2">
        <f t="shared" ca="1" si="45"/>
        <v>425</v>
      </c>
    </row>
    <row r="2924" spans="1:2">
      <c r="A2924" s="2" t="s">
        <v>297</v>
      </c>
      <c r="B2924" s="2">
        <f t="shared" ca="1" si="45"/>
        <v>36</v>
      </c>
    </row>
    <row r="2925" spans="1:2">
      <c r="A2925" s="2" t="s">
        <v>702</v>
      </c>
      <c r="B2925" s="2">
        <f t="shared" ca="1" si="45"/>
        <v>30</v>
      </c>
    </row>
    <row r="2926" spans="1:2">
      <c r="A2926" s="2" t="s">
        <v>241</v>
      </c>
      <c r="B2926" s="2">
        <f t="shared" ca="1" si="45"/>
        <v>189</v>
      </c>
    </row>
    <row r="2927" spans="1:2">
      <c r="A2927" s="2" t="s">
        <v>241</v>
      </c>
      <c r="B2927" s="2">
        <f t="shared" ca="1" si="45"/>
        <v>189</v>
      </c>
    </row>
    <row r="2928" spans="1:2">
      <c r="A2928" s="2" t="s">
        <v>251</v>
      </c>
      <c r="B2928" s="2">
        <f t="shared" ca="1" si="45"/>
        <v>675</v>
      </c>
    </row>
    <row r="2929" spans="1:2">
      <c r="A2929" s="2" t="s">
        <v>385</v>
      </c>
      <c r="B2929" s="2">
        <f t="shared" ca="1" si="45"/>
        <v>425</v>
      </c>
    </row>
    <row r="2930" spans="1:2">
      <c r="A2930" s="2" t="s">
        <v>244</v>
      </c>
      <c r="B2930" s="2">
        <f t="shared" ca="1" si="45"/>
        <v>202</v>
      </c>
    </row>
    <row r="2931" spans="1:2">
      <c r="A2931" s="2" t="s">
        <v>385</v>
      </c>
      <c r="B2931" s="2">
        <f t="shared" ca="1" si="45"/>
        <v>425</v>
      </c>
    </row>
    <row r="2932" spans="1:2">
      <c r="A2932" s="2" t="s">
        <v>297</v>
      </c>
      <c r="B2932" s="2">
        <f t="shared" ca="1" si="45"/>
        <v>36</v>
      </c>
    </row>
    <row r="2933" spans="1:2">
      <c r="A2933" s="2" t="s">
        <v>251</v>
      </c>
      <c r="B2933" s="2">
        <f t="shared" ca="1" si="45"/>
        <v>675</v>
      </c>
    </row>
    <row r="2934" spans="1:2">
      <c r="A2934" s="2" t="s">
        <v>244</v>
      </c>
      <c r="B2934" s="2">
        <f t="shared" ca="1" si="45"/>
        <v>202</v>
      </c>
    </row>
    <row r="2935" spans="1:2">
      <c r="A2935" s="2" t="s">
        <v>385</v>
      </c>
      <c r="B2935" s="2">
        <f t="shared" ca="1" si="45"/>
        <v>425</v>
      </c>
    </row>
    <row r="2936" spans="1:2">
      <c r="A2936" s="2" t="s">
        <v>241</v>
      </c>
      <c r="B2936" s="2">
        <f t="shared" ca="1" si="45"/>
        <v>189</v>
      </c>
    </row>
    <row r="2937" spans="1:2">
      <c r="A2937" s="2" t="s">
        <v>241</v>
      </c>
      <c r="B2937" s="2">
        <f t="shared" ca="1" si="45"/>
        <v>189</v>
      </c>
    </row>
    <row r="2938" spans="1:2">
      <c r="A2938" s="2" t="s">
        <v>244</v>
      </c>
      <c r="B2938" s="2">
        <f t="shared" ca="1" si="45"/>
        <v>202</v>
      </c>
    </row>
    <row r="2939" spans="1:2">
      <c r="A2939" s="2" t="s">
        <v>251</v>
      </c>
      <c r="B2939" s="2">
        <f t="shared" ca="1" si="45"/>
        <v>675</v>
      </c>
    </row>
    <row r="2940" spans="1:2">
      <c r="A2940" s="2" t="s">
        <v>244</v>
      </c>
      <c r="B2940" s="2">
        <f t="shared" ca="1" si="45"/>
        <v>202</v>
      </c>
    </row>
    <row r="2941" spans="1:2">
      <c r="A2941" s="2" t="s">
        <v>241</v>
      </c>
      <c r="B2941" s="2">
        <f t="shared" ca="1" si="45"/>
        <v>189</v>
      </c>
    </row>
    <row r="2942" spans="1:2">
      <c r="A2942" s="2" t="s">
        <v>251</v>
      </c>
      <c r="B2942" s="2">
        <f t="shared" ca="1" si="45"/>
        <v>675</v>
      </c>
    </row>
    <row r="2943" spans="1:2">
      <c r="A2943" s="2" t="s">
        <v>251</v>
      </c>
      <c r="B2943" s="2">
        <f t="shared" ca="1" si="45"/>
        <v>675</v>
      </c>
    </row>
    <row r="2944" spans="1:2">
      <c r="A2944" s="2" t="s">
        <v>385</v>
      </c>
      <c r="B2944" s="2">
        <f t="shared" ca="1" si="45"/>
        <v>425</v>
      </c>
    </row>
    <row r="2945" spans="1:2">
      <c r="A2945" s="2" t="s">
        <v>422</v>
      </c>
      <c r="B2945" s="2">
        <f t="shared" ca="1" si="45"/>
        <v>72</v>
      </c>
    </row>
    <row r="2946" spans="1:2">
      <c r="A2946" s="2" t="s">
        <v>1415</v>
      </c>
      <c r="B2946" s="2">
        <f t="shared" ca="1" si="45"/>
        <v>4</v>
      </c>
    </row>
    <row r="2947" spans="1:2">
      <c r="A2947" s="2" t="s">
        <v>251</v>
      </c>
      <c r="B2947" s="2">
        <f t="shared" ref="B2947:B3010" ca="1" si="46">COUNTIF($B$2:$B$3140,$B2947)</f>
        <v>675</v>
      </c>
    </row>
    <row r="2948" spans="1:2">
      <c r="A2948" s="2" t="s">
        <v>251</v>
      </c>
      <c r="B2948" s="2">
        <f t="shared" ca="1" si="46"/>
        <v>675</v>
      </c>
    </row>
    <row r="2949" spans="1:2">
      <c r="A2949" s="2" t="s">
        <v>251</v>
      </c>
      <c r="B2949" s="2">
        <f t="shared" ca="1" si="46"/>
        <v>675</v>
      </c>
    </row>
    <row r="2950" spans="1:2">
      <c r="A2950" s="2" t="s">
        <v>251</v>
      </c>
      <c r="B2950" s="2">
        <f t="shared" ca="1" si="46"/>
        <v>675</v>
      </c>
    </row>
    <row r="2951" spans="1:2">
      <c r="A2951" s="2" t="s">
        <v>385</v>
      </c>
      <c r="B2951" s="2">
        <f t="shared" ca="1" si="46"/>
        <v>425</v>
      </c>
    </row>
    <row r="2952" spans="1:2">
      <c r="A2952" s="2" t="s">
        <v>385</v>
      </c>
      <c r="B2952" s="2">
        <f t="shared" ca="1" si="46"/>
        <v>425</v>
      </c>
    </row>
    <row r="2953" spans="1:2">
      <c r="A2953" s="2" t="s">
        <v>251</v>
      </c>
      <c r="B2953" s="2">
        <f t="shared" ca="1" si="46"/>
        <v>675</v>
      </c>
    </row>
    <row r="2954" spans="1:2">
      <c r="A2954" s="2" t="s">
        <v>515</v>
      </c>
      <c r="B2954" s="2">
        <f t="shared" ca="1" si="46"/>
        <v>5</v>
      </c>
    </row>
    <row r="2955" spans="1:2">
      <c r="A2955" s="2" t="s">
        <v>244</v>
      </c>
      <c r="B2955" s="2">
        <f t="shared" ca="1" si="46"/>
        <v>202</v>
      </c>
    </row>
    <row r="2956" spans="1:2">
      <c r="A2956" s="2" t="s">
        <v>251</v>
      </c>
      <c r="B2956" s="2">
        <f t="shared" ca="1" si="46"/>
        <v>675</v>
      </c>
    </row>
    <row r="2957" spans="1:2">
      <c r="A2957" s="2" t="s">
        <v>297</v>
      </c>
      <c r="B2957" s="2">
        <f t="shared" ca="1" si="46"/>
        <v>36</v>
      </c>
    </row>
    <row r="2958" spans="1:2">
      <c r="A2958" s="2" t="s">
        <v>241</v>
      </c>
      <c r="B2958" s="2">
        <f t="shared" ca="1" si="46"/>
        <v>189</v>
      </c>
    </row>
    <row r="2959" spans="1:2">
      <c r="A2959" s="2" t="s">
        <v>244</v>
      </c>
      <c r="B2959" s="2">
        <f t="shared" ca="1" si="46"/>
        <v>202</v>
      </c>
    </row>
    <row r="2960" spans="1:2">
      <c r="A2960" s="2" t="s">
        <v>241</v>
      </c>
      <c r="B2960" s="2">
        <f t="shared" ca="1" si="46"/>
        <v>189</v>
      </c>
    </row>
    <row r="2961" spans="1:2">
      <c r="A2961" s="2" t="s">
        <v>385</v>
      </c>
      <c r="B2961" s="2">
        <f t="shared" ca="1" si="46"/>
        <v>425</v>
      </c>
    </row>
    <row r="2962" spans="1:2">
      <c r="A2962" s="2" t="s">
        <v>385</v>
      </c>
      <c r="B2962" s="2">
        <f t="shared" ca="1" si="46"/>
        <v>425</v>
      </c>
    </row>
    <row r="2963" spans="1:2">
      <c r="A2963" s="2" t="s">
        <v>515</v>
      </c>
      <c r="B2963" s="2">
        <f t="shared" ca="1" si="46"/>
        <v>5</v>
      </c>
    </row>
    <row r="2964" spans="1:2">
      <c r="A2964" s="2" t="s">
        <v>385</v>
      </c>
      <c r="B2964" s="2">
        <f t="shared" ca="1" si="46"/>
        <v>425</v>
      </c>
    </row>
    <row r="2965" spans="1:2">
      <c r="A2965" s="2" t="s">
        <v>385</v>
      </c>
      <c r="B2965" s="2">
        <f t="shared" ca="1" si="46"/>
        <v>425</v>
      </c>
    </row>
    <row r="2966" spans="1:2">
      <c r="A2966" s="2" t="s">
        <v>385</v>
      </c>
      <c r="B2966" s="2">
        <f t="shared" ca="1" si="46"/>
        <v>425</v>
      </c>
    </row>
    <row r="2967" spans="1:2">
      <c r="A2967" s="2" t="s">
        <v>241</v>
      </c>
      <c r="B2967" s="2">
        <f t="shared" ca="1" si="46"/>
        <v>189</v>
      </c>
    </row>
    <row r="2968" spans="1:2">
      <c r="A2968" s="2" t="s">
        <v>244</v>
      </c>
      <c r="B2968" s="2">
        <f t="shared" ca="1" si="46"/>
        <v>202</v>
      </c>
    </row>
    <row r="2969" spans="1:2">
      <c r="A2969" s="2" t="s">
        <v>251</v>
      </c>
      <c r="B2969" s="2">
        <f t="shared" ca="1" si="46"/>
        <v>675</v>
      </c>
    </row>
    <row r="2970" spans="1:2">
      <c r="A2970" s="2" t="s">
        <v>251</v>
      </c>
      <c r="B2970" s="2">
        <f t="shared" ca="1" si="46"/>
        <v>675</v>
      </c>
    </row>
    <row r="2971" spans="1:2">
      <c r="A2971" s="2" t="s">
        <v>241</v>
      </c>
      <c r="B2971" s="2">
        <f t="shared" ca="1" si="46"/>
        <v>189</v>
      </c>
    </row>
    <row r="2972" spans="1:2">
      <c r="A2972" s="2" t="s">
        <v>385</v>
      </c>
      <c r="B2972" s="2">
        <f t="shared" ca="1" si="46"/>
        <v>425</v>
      </c>
    </row>
    <row r="2973" spans="1:2">
      <c r="A2973" s="2" t="s">
        <v>422</v>
      </c>
      <c r="B2973" s="2">
        <f t="shared" ca="1" si="46"/>
        <v>72</v>
      </c>
    </row>
    <row r="2974" spans="1:2">
      <c r="A2974" s="2" t="s">
        <v>385</v>
      </c>
      <c r="B2974" s="2">
        <f t="shared" ca="1" si="46"/>
        <v>425</v>
      </c>
    </row>
    <row r="2975" spans="1:2">
      <c r="A2975" s="2" t="s">
        <v>244</v>
      </c>
      <c r="B2975" s="2">
        <f t="shared" ca="1" si="46"/>
        <v>202</v>
      </c>
    </row>
    <row r="2976" spans="1:2">
      <c r="A2976" s="2" t="s">
        <v>249</v>
      </c>
      <c r="B2976" s="2">
        <f t="shared" ca="1" si="46"/>
        <v>11</v>
      </c>
    </row>
    <row r="2977" spans="1:2">
      <c r="A2977" s="2" t="s">
        <v>241</v>
      </c>
      <c r="B2977" s="2">
        <f t="shared" ca="1" si="46"/>
        <v>189</v>
      </c>
    </row>
    <row r="2978" spans="1:2">
      <c r="A2978" s="2" t="s">
        <v>259</v>
      </c>
      <c r="B2978" s="2">
        <f t="shared" ca="1" si="46"/>
        <v>67</v>
      </c>
    </row>
    <row r="2979" spans="1:2">
      <c r="A2979" s="2" t="s">
        <v>241</v>
      </c>
      <c r="B2979" s="2">
        <f t="shared" ca="1" si="46"/>
        <v>189</v>
      </c>
    </row>
    <row r="2980" spans="1:2">
      <c r="A2980" s="2" t="s">
        <v>251</v>
      </c>
      <c r="B2980" s="2">
        <f t="shared" ca="1" si="46"/>
        <v>675</v>
      </c>
    </row>
    <row r="2981" spans="1:2">
      <c r="A2981" s="2" t="s">
        <v>385</v>
      </c>
      <c r="B2981" s="2">
        <f t="shared" ca="1" si="46"/>
        <v>425</v>
      </c>
    </row>
    <row r="2982" spans="1:2">
      <c r="A2982" s="2" t="s">
        <v>385</v>
      </c>
      <c r="B2982" s="2">
        <f t="shared" ca="1" si="46"/>
        <v>425</v>
      </c>
    </row>
    <row r="2983" spans="1:2">
      <c r="A2983" s="2" t="s">
        <v>3647</v>
      </c>
      <c r="B2983" s="2">
        <f t="shared" ca="1" si="46"/>
        <v>4</v>
      </c>
    </row>
    <row r="2984" spans="1:2">
      <c r="A2984" s="2" t="s">
        <v>385</v>
      </c>
      <c r="B2984" s="2">
        <f t="shared" ca="1" si="46"/>
        <v>425</v>
      </c>
    </row>
    <row r="2985" spans="1:2">
      <c r="A2985" s="2" t="s">
        <v>249</v>
      </c>
      <c r="B2985" s="2">
        <f t="shared" ca="1" si="46"/>
        <v>11</v>
      </c>
    </row>
    <row r="2986" spans="1:2">
      <c r="A2986" s="2" t="s">
        <v>520</v>
      </c>
      <c r="B2986" s="2">
        <f t="shared" ca="1" si="46"/>
        <v>21</v>
      </c>
    </row>
    <row r="2987" spans="1:2">
      <c r="A2987" s="2" t="s">
        <v>385</v>
      </c>
      <c r="B2987" s="2">
        <f t="shared" ca="1" si="46"/>
        <v>425</v>
      </c>
    </row>
    <row r="2988" spans="1:2">
      <c r="A2988" s="2" t="s">
        <v>297</v>
      </c>
      <c r="B2988" s="2">
        <f t="shared" ca="1" si="46"/>
        <v>36</v>
      </c>
    </row>
    <row r="2989" spans="1:2">
      <c r="A2989" s="2" t="s">
        <v>251</v>
      </c>
      <c r="B2989" s="2">
        <f t="shared" ca="1" si="46"/>
        <v>675</v>
      </c>
    </row>
    <row r="2990" spans="1:2">
      <c r="A2990" s="2" t="s">
        <v>244</v>
      </c>
      <c r="B2990" s="2">
        <f t="shared" ca="1" si="46"/>
        <v>202</v>
      </c>
    </row>
    <row r="2991" spans="1:2">
      <c r="A2991" s="2" t="s">
        <v>241</v>
      </c>
      <c r="B2991" s="2">
        <f t="shared" ca="1" si="46"/>
        <v>189</v>
      </c>
    </row>
    <row r="2992" spans="1:2">
      <c r="A2992" s="2" t="s">
        <v>385</v>
      </c>
      <c r="B2992" s="2">
        <f t="shared" ca="1" si="46"/>
        <v>425</v>
      </c>
    </row>
    <row r="2993" spans="1:2">
      <c r="A2993" s="2" t="s">
        <v>251</v>
      </c>
      <c r="B2993" s="2">
        <f t="shared" ca="1" si="46"/>
        <v>675</v>
      </c>
    </row>
    <row r="2994" spans="1:2">
      <c r="A2994" s="2" t="s">
        <v>244</v>
      </c>
      <c r="B2994" s="2">
        <f t="shared" ca="1" si="46"/>
        <v>202</v>
      </c>
    </row>
    <row r="2995" spans="1:2">
      <c r="A2995" s="2" t="s">
        <v>22</v>
      </c>
      <c r="B2995" s="2">
        <f t="shared" ca="1" si="46"/>
        <v>46</v>
      </c>
    </row>
    <row r="2996" spans="1:2">
      <c r="A2996" s="2" t="s">
        <v>60</v>
      </c>
      <c r="B2996" s="2">
        <f t="shared" ca="1" si="46"/>
        <v>63</v>
      </c>
    </row>
    <row r="2997" spans="1:2">
      <c r="A2997" s="2" t="s">
        <v>274</v>
      </c>
      <c r="B2997" s="2">
        <f t="shared" ca="1" si="46"/>
        <v>43</v>
      </c>
    </row>
    <row r="2998" spans="1:2">
      <c r="A2998" s="2" t="s">
        <v>6</v>
      </c>
      <c r="B2998" s="2">
        <f t="shared" ca="1" si="46"/>
        <v>216</v>
      </c>
    </row>
    <row r="2999" spans="1:2">
      <c r="A2999" s="2" t="s">
        <v>22</v>
      </c>
      <c r="B2999" s="2">
        <f t="shared" ca="1" si="46"/>
        <v>46</v>
      </c>
    </row>
    <row r="3000" spans="1:2">
      <c r="A3000" s="2" t="s">
        <v>672</v>
      </c>
      <c r="B3000" s="2">
        <f t="shared" ca="1" si="46"/>
        <v>9</v>
      </c>
    </row>
    <row r="3001" spans="1:2">
      <c r="A3001" s="2" t="s">
        <v>274</v>
      </c>
      <c r="B3001" s="2">
        <f t="shared" ca="1" si="46"/>
        <v>43</v>
      </c>
    </row>
    <row r="3002" spans="1:2">
      <c r="A3002" s="2" t="s">
        <v>274</v>
      </c>
      <c r="B3002" s="2">
        <f t="shared" ca="1" si="46"/>
        <v>43</v>
      </c>
    </row>
    <row r="3003" spans="1:2">
      <c r="A3003" s="2" t="s">
        <v>274</v>
      </c>
      <c r="B3003" s="2">
        <f t="shared" ca="1" si="46"/>
        <v>43</v>
      </c>
    </row>
    <row r="3004" spans="1:2">
      <c r="A3004" s="2" t="s">
        <v>672</v>
      </c>
      <c r="B3004" s="2">
        <f t="shared" ca="1" si="46"/>
        <v>9</v>
      </c>
    </row>
    <row r="3005" spans="1:2">
      <c r="A3005" s="2" t="s">
        <v>10</v>
      </c>
      <c r="B3005" s="2">
        <f t="shared" ca="1" si="46"/>
        <v>98</v>
      </c>
    </row>
    <row r="3006" spans="1:2">
      <c r="A3006" s="2" t="s">
        <v>672</v>
      </c>
      <c r="B3006" s="2">
        <f t="shared" ca="1" si="46"/>
        <v>9</v>
      </c>
    </row>
    <row r="3007" spans="1:2">
      <c r="A3007" s="2" t="s">
        <v>6</v>
      </c>
      <c r="B3007" s="2">
        <f t="shared" ca="1" si="46"/>
        <v>216</v>
      </c>
    </row>
    <row r="3008" spans="1:2">
      <c r="A3008" s="2" t="s">
        <v>10</v>
      </c>
      <c r="B3008" s="2">
        <f t="shared" ca="1" si="46"/>
        <v>98</v>
      </c>
    </row>
    <row r="3009" spans="1:2">
      <c r="A3009" s="2" t="s">
        <v>22</v>
      </c>
      <c r="B3009" s="2">
        <f t="shared" ca="1" si="46"/>
        <v>46</v>
      </c>
    </row>
    <row r="3010" spans="1:2">
      <c r="A3010" s="2" t="s">
        <v>22</v>
      </c>
      <c r="B3010" s="2">
        <f t="shared" ca="1" si="46"/>
        <v>46</v>
      </c>
    </row>
    <row r="3011" spans="1:2">
      <c r="A3011" s="2" t="s">
        <v>274</v>
      </c>
      <c r="B3011" s="2">
        <f t="shared" ref="B3011:B3074" ca="1" si="47">COUNTIF($B$2:$B$3140,$B3011)</f>
        <v>43</v>
      </c>
    </row>
    <row r="3012" spans="1:2">
      <c r="A3012" s="2" t="s">
        <v>16</v>
      </c>
      <c r="B3012" s="2">
        <f t="shared" ca="1" si="47"/>
        <v>11</v>
      </c>
    </row>
    <row r="3013" spans="1:2">
      <c r="A3013" s="2" t="s">
        <v>672</v>
      </c>
      <c r="B3013" s="2">
        <f t="shared" ca="1" si="47"/>
        <v>9</v>
      </c>
    </row>
    <row r="3014" spans="1:2">
      <c r="A3014" s="2" t="s">
        <v>10</v>
      </c>
      <c r="B3014" s="2">
        <f t="shared" ca="1" si="47"/>
        <v>98</v>
      </c>
    </row>
    <row r="3015" spans="1:2">
      <c r="A3015" s="2" t="s">
        <v>10</v>
      </c>
      <c r="B3015" s="2">
        <f t="shared" ca="1" si="47"/>
        <v>98</v>
      </c>
    </row>
    <row r="3016" spans="1:2">
      <c r="A3016" s="2" t="s">
        <v>672</v>
      </c>
      <c r="B3016" s="2">
        <f t="shared" ca="1" si="47"/>
        <v>9</v>
      </c>
    </row>
    <row r="3017" spans="1:2">
      <c r="A3017" s="2" t="s">
        <v>274</v>
      </c>
      <c r="B3017" s="2">
        <f t="shared" ca="1" si="47"/>
        <v>43</v>
      </c>
    </row>
    <row r="3018" spans="1:2">
      <c r="A3018" s="2" t="s">
        <v>274</v>
      </c>
      <c r="B3018" s="2">
        <f t="shared" ca="1" si="47"/>
        <v>43</v>
      </c>
    </row>
    <row r="3019" spans="1:2">
      <c r="A3019" s="2" t="s">
        <v>274</v>
      </c>
      <c r="B3019" s="2">
        <f t="shared" ca="1" si="47"/>
        <v>43</v>
      </c>
    </row>
    <row r="3020" spans="1:2">
      <c r="A3020" s="2" t="s">
        <v>22</v>
      </c>
      <c r="B3020" s="2">
        <f t="shared" ca="1" si="47"/>
        <v>46</v>
      </c>
    </row>
    <row r="3021" spans="1:2">
      <c r="A3021" s="2" t="s">
        <v>672</v>
      </c>
      <c r="B3021" s="2">
        <f t="shared" ca="1" si="47"/>
        <v>9</v>
      </c>
    </row>
    <row r="3022" spans="1:2">
      <c r="A3022" s="2" t="s">
        <v>10</v>
      </c>
      <c r="B3022" s="2">
        <f t="shared" ca="1" si="47"/>
        <v>98</v>
      </c>
    </row>
    <row r="3023" spans="1:2">
      <c r="A3023" s="2" t="s">
        <v>90</v>
      </c>
      <c r="B3023" s="2">
        <f t="shared" ca="1" si="47"/>
        <v>23</v>
      </c>
    </row>
    <row r="3024" spans="1:2">
      <c r="A3024" s="2" t="s">
        <v>672</v>
      </c>
      <c r="B3024" s="2">
        <f t="shared" ca="1" si="47"/>
        <v>9</v>
      </c>
    </row>
    <row r="3025" spans="1:2">
      <c r="A3025" s="2" t="s">
        <v>274</v>
      </c>
      <c r="B3025" s="2">
        <f t="shared" ca="1" si="47"/>
        <v>43</v>
      </c>
    </row>
    <row r="3026" spans="1:2">
      <c r="A3026" s="2" t="s">
        <v>3975</v>
      </c>
      <c r="B3026" s="2">
        <f t="shared" ca="1" si="47"/>
        <v>7</v>
      </c>
    </row>
    <row r="3027" spans="1:2">
      <c r="A3027" s="2" t="s">
        <v>3978</v>
      </c>
      <c r="B3027" s="2">
        <f t="shared" ca="1" si="47"/>
        <v>3</v>
      </c>
    </row>
    <row r="3028" spans="1:2">
      <c r="A3028" s="2" t="s">
        <v>388</v>
      </c>
      <c r="B3028" s="2">
        <f t="shared" ca="1" si="47"/>
        <v>68</v>
      </c>
    </row>
    <row r="3029" spans="1:2">
      <c r="A3029" s="2" t="s">
        <v>1523</v>
      </c>
      <c r="B3029" s="2">
        <f t="shared" ca="1" si="47"/>
        <v>11</v>
      </c>
    </row>
    <row r="3030" spans="1:2">
      <c r="A3030" s="2" t="s">
        <v>3975</v>
      </c>
      <c r="B3030" s="2">
        <f t="shared" ca="1" si="47"/>
        <v>7</v>
      </c>
    </row>
    <row r="3031" spans="1:2">
      <c r="A3031" s="2" t="s">
        <v>388</v>
      </c>
      <c r="B3031" s="2">
        <f t="shared" ca="1" si="47"/>
        <v>68</v>
      </c>
    </row>
    <row r="3032" spans="1:2">
      <c r="A3032" s="2" t="s">
        <v>3975</v>
      </c>
      <c r="B3032" s="2">
        <f t="shared" ca="1" si="47"/>
        <v>7</v>
      </c>
    </row>
    <row r="3033" spans="1:2">
      <c r="A3033" s="2" t="s">
        <v>3985</v>
      </c>
      <c r="B3033" s="2">
        <f t="shared" ca="1" si="47"/>
        <v>1</v>
      </c>
    </row>
    <row r="3034" spans="1:2">
      <c r="A3034" s="2" t="s">
        <v>388</v>
      </c>
      <c r="B3034" s="2">
        <f t="shared" ca="1" si="47"/>
        <v>68</v>
      </c>
    </row>
    <row r="3035" spans="1:2">
      <c r="A3035" s="2" t="s">
        <v>1542</v>
      </c>
      <c r="B3035" s="2">
        <f t="shared" ca="1" si="47"/>
        <v>6</v>
      </c>
    </row>
    <row r="3036" spans="1:2">
      <c r="A3036" s="2" t="s">
        <v>3989</v>
      </c>
      <c r="B3036" s="2">
        <f t="shared" ca="1" si="47"/>
        <v>1</v>
      </c>
    </row>
    <row r="3037" spans="1:2">
      <c r="A3037" s="2" t="s">
        <v>409</v>
      </c>
      <c r="B3037" s="2">
        <f t="shared" ca="1" si="47"/>
        <v>32</v>
      </c>
    </row>
    <row r="3038" spans="1:2">
      <c r="A3038" s="2" t="s">
        <v>1542</v>
      </c>
      <c r="B3038" s="2">
        <f t="shared" ca="1" si="47"/>
        <v>6</v>
      </c>
    </row>
    <row r="3039" spans="1:2">
      <c r="A3039" s="2" t="s">
        <v>395</v>
      </c>
      <c r="B3039" s="2">
        <f t="shared" ca="1" si="47"/>
        <v>15</v>
      </c>
    </row>
    <row r="3040" spans="1:2">
      <c r="A3040" s="2" t="s">
        <v>3975</v>
      </c>
      <c r="B3040" s="2">
        <f t="shared" ca="1" si="47"/>
        <v>7</v>
      </c>
    </row>
    <row r="3041" spans="1:2">
      <c r="A3041" s="2" t="s">
        <v>938</v>
      </c>
      <c r="B3041" s="2">
        <f t="shared" ca="1" si="47"/>
        <v>6</v>
      </c>
    </row>
    <row r="3042" spans="1:2">
      <c r="A3042" s="2" t="s">
        <v>3975</v>
      </c>
      <c r="B3042" s="2">
        <f t="shared" ca="1" si="47"/>
        <v>7</v>
      </c>
    </row>
    <row r="3043" spans="1:2">
      <c r="A3043" s="2" t="s">
        <v>20</v>
      </c>
      <c r="B3043" s="2">
        <f t="shared" ca="1" si="47"/>
        <v>50</v>
      </c>
    </row>
    <row r="3044" spans="1:2">
      <c r="A3044" s="2" t="s">
        <v>938</v>
      </c>
      <c r="B3044" s="2">
        <f t="shared" ca="1" si="47"/>
        <v>6</v>
      </c>
    </row>
    <row r="3045" spans="1:2">
      <c r="A3045" s="2" t="s">
        <v>20</v>
      </c>
      <c r="B3045" s="2">
        <f t="shared" ca="1" si="47"/>
        <v>50</v>
      </c>
    </row>
    <row r="3046" spans="1:2">
      <c r="A3046" s="2" t="s">
        <v>3975</v>
      </c>
      <c r="B3046" s="2">
        <f t="shared" ca="1" si="47"/>
        <v>7</v>
      </c>
    </row>
    <row r="3047" spans="1:2">
      <c r="A3047" s="2" t="s">
        <v>1542</v>
      </c>
      <c r="B3047" s="2">
        <f t="shared" ca="1" si="47"/>
        <v>6</v>
      </c>
    </row>
    <row r="3048" spans="1:2">
      <c r="A3048" s="2" t="s">
        <v>3975</v>
      </c>
      <c r="B3048" s="2">
        <f t="shared" ca="1" si="47"/>
        <v>7</v>
      </c>
    </row>
    <row r="3049" spans="1:2">
      <c r="A3049" s="2" t="s">
        <v>4004</v>
      </c>
      <c r="B3049" s="2">
        <f t="shared" ca="1" si="47"/>
        <v>1</v>
      </c>
    </row>
    <row r="3050" spans="1:2">
      <c r="A3050" s="2" t="s">
        <v>4006</v>
      </c>
      <c r="B3050" s="2">
        <f t="shared" ca="1" si="47"/>
        <v>5</v>
      </c>
    </row>
    <row r="3051" spans="1:2">
      <c r="A3051" s="2" t="s">
        <v>388</v>
      </c>
      <c r="B3051" s="2">
        <f t="shared" ca="1" si="47"/>
        <v>68</v>
      </c>
    </row>
    <row r="3052" spans="1:2">
      <c r="A3052" s="2" t="s">
        <v>388</v>
      </c>
      <c r="B3052" s="2">
        <f t="shared" ca="1" si="47"/>
        <v>68</v>
      </c>
    </row>
    <row r="3053" spans="1:2">
      <c r="A3053" s="2" t="s">
        <v>4010</v>
      </c>
      <c r="B3053" s="2">
        <f t="shared" ca="1" si="47"/>
        <v>1</v>
      </c>
    </row>
    <row r="3054" spans="1:2">
      <c r="A3054" s="2" t="s">
        <v>388</v>
      </c>
      <c r="B3054" s="2">
        <f t="shared" ca="1" si="47"/>
        <v>68</v>
      </c>
    </row>
    <row r="3055" spans="1:2">
      <c r="A3055" s="2" t="s">
        <v>1523</v>
      </c>
      <c r="B3055" s="2">
        <f t="shared" ca="1" si="47"/>
        <v>11</v>
      </c>
    </row>
    <row r="3056" spans="1:2">
      <c r="A3056" s="2" t="s">
        <v>409</v>
      </c>
      <c r="B3056" s="2">
        <f t="shared" ca="1" si="47"/>
        <v>32</v>
      </c>
    </row>
    <row r="3057" spans="1:2">
      <c r="A3057" s="2" t="s">
        <v>22</v>
      </c>
      <c r="B3057" s="2">
        <f t="shared" ca="1" si="47"/>
        <v>46</v>
      </c>
    </row>
    <row r="3058" spans="1:2">
      <c r="A3058" s="2" t="s">
        <v>388</v>
      </c>
      <c r="B3058" s="2">
        <f t="shared" ca="1" si="47"/>
        <v>68</v>
      </c>
    </row>
    <row r="3059" spans="1:2">
      <c r="A3059" s="2" t="s">
        <v>20</v>
      </c>
      <c r="B3059" s="2">
        <f t="shared" ca="1" si="47"/>
        <v>50</v>
      </c>
    </row>
    <row r="3060" spans="1:2">
      <c r="A3060" s="2" t="s">
        <v>388</v>
      </c>
      <c r="B3060" s="2">
        <f t="shared" ca="1" si="47"/>
        <v>68</v>
      </c>
    </row>
    <row r="3061" spans="1:2">
      <c r="A3061" s="2" t="s">
        <v>409</v>
      </c>
      <c r="B3061" s="2">
        <f t="shared" ca="1" si="47"/>
        <v>32</v>
      </c>
    </row>
    <row r="3062" spans="1:2">
      <c r="A3062" s="2" t="s">
        <v>1523</v>
      </c>
      <c r="B3062" s="2">
        <f t="shared" ca="1" si="47"/>
        <v>11</v>
      </c>
    </row>
    <row r="3063" spans="1:2">
      <c r="A3063" s="2" t="s">
        <v>1523</v>
      </c>
      <c r="B3063" s="2">
        <f t="shared" ca="1" si="47"/>
        <v>11</v>
      </c>
    </row>
    <row r="3064" spans="1:2">
      <c r="A3064" s="2" t="s">
        <v>4006</v>
      </c>
      <c r="B3064" s="2">
        <f t="shared" ca="1" si="47"/>
        <v>5</v>
      </c>
    </row>
    <row r="3065" spans="1:2">
      <c r="A3065" s="2" t="s">
        <v>388</v>
      </c>
      <c r="B3065" s="2">
        <f t="shared" ca="1" si="47"/>
        <v>68</v>
      </c>
    </row>
    <row r="3066" spans="1:2">
      <c r="A3066" s="2" t="s">
        <v>4006</v>
      </c>
      <c r="B3066" s="2">
        <f t="shared" ca="1" si="47"/>
        <v>5</v>
      </c>
    </row>
    <row r="3067" spans="1:2">
      <c r="A3067" s="2" t="s">
        <v>20</v>
      </c>
      <c r="B3067" s="2">
        <f t="shared" ca="1" si="47"/>
        <v>50</v>
      </c>
    </row>
    <row r="3068" spans="1:2">
      <c r="A3068" s="2" t="s">
        <v>388</v>
      </c>
      <c r="B3068" s="2">
        <f t="shared" ca="1" si="47"/>
        <v>68</v>
      </c>
    </row>
    <row r="3069" spans="1:2">
      <c r="A3069" s="2" t="s">
        <v>388</v>
      </c>
      <c r="B3069" s="2">
        <f t="shared" ca="1" si="47"/>
        <v>68</v>
      </c>
    </row>
    <row r="3070" spans="1:2">
      <c r="A3070" s="2" t="s">
        <v>404</v>
      </c>
      <c r="B3070" s="2">
        <f t="shared" ca="1" si="47"/>
        <v>3</v>
      </c>
    </row>
    <row r="3071" spans="1:2">
      <c r="A3071" s="2" t="s">
        <v>388</v>
      </c>
      <c r="B3071" s="2">
        <f t="shared" ca="1" si="47"/>
        <v>68</v>
      </c>
    </row>
    <row r="3072" spans="1:2">
      <c r="A3072" s="2" t="s">
        <v>388</v>
      </c>
      <c r="B3072" s="2">
        <f t="shared" ca="1" si="47"/>
        <v>68</v>
      </c>
    </row>
    <row r="3073" spans="1:2">
      <c r="A3073" s="2" t="s">
        <v>4006</v>
      </c>
      <c r="B3073" s="2">
        <f t="shared" ca="1" si="47"/>
        <v>5</v>
      </c>
    </row>
    <row r="3074" spans="1:2">
      <c r="A3074" s="2" t="s">
        <v>4006</v>
      </c>
      <c r="B3074" s="2">
        <f t="shared" ca="1" si="47"/>
        <v>5</v>
      </c>
    </row>
    <row r="3075" spans="1:2">
      <c r="A3075" s="2" t="s">
        <v>395</v>
      </c>
      <c r="B3075" s="2">
        <f t="shared" ref="B3075:B3135" ca="1" si="48">COUNTIF($B$2:$B$3140,$B3075)</f>
        <v>15</v>
      </c>
    </row>
    <row r="3076" spans="1:2">
      <c r="A3076" s="2" t="s">
        <v>557</v>
      </c>
      <c r="B3076" s="2">
        <f t="shared" ca="1" si="48"/>
        <v>2</v>
      </c>
    </row>
    <row r="3077" spans="1:2">
      <c r="A3077" s="2" t="s">
        <v>388</v>
      </c>
      <c r="B3077" s="2">
        <f t="shared" ca="1" si="48"/>
        <v>68</v>
      </c>
    </row>
    <row r="3078" spans="1:2">
      <c r="A3078" s="2" t="s">
        <v>10</v>
      </c>
      <c r="B3078" s="2">
        <f t="shared" ca="1" si="48"/>
        <v>98</v>
      </c>
    </row>
    <row r="3079" spans="1:2">
      <c r="A3079" s="2" t="s">
        <v>938</v>
      </c>
      <c r="B3079" s="2">
        <f t="shared" ca="1" si="48"/>
        <v>6</v>
      </c>
    </row>
    <row r="3080" spans="1:2">
      <c r="A3080" s="2" t="s">
        <v>1523</v>
      </c>
      <c r="B3080" s="2">
        <f t="shared" ca="1" si="48"/>
        <v>11</v>
      </c>
    </row>
    <row r="3081" spans="1:2">
      <c r="A3081" s="2" t="s">
        <v>388</v>
      </c>
      <c r="B3081" s="2">
        <f t="shared" ca="1" si="48"/>
        <v>68</v>
      </c>
    </row>
    <row r="3082" spans="1:2">
      <c r="A3082" s="2" t="s">
        <v>22</v>
      </c>
      <c r="B3082" s="2">
        <f t="shared" ca="1" si="48"/>
        <v>46</v>
      </c>
    </row>
    <row r="3083" spans="1:2">
      <c r="A3083" s="2" t="s">
        <v>1523</v>
      </c>
      <c r="B3083" s="2">
        <f t="shared" ca="1" si="48"/>
        <v>11</v>
      </c>
    </row>
    <row r="3084" spans="1:2">
      <c r="A3084" s="2" t="s">
        <v>1523</v>
      </c>
      <c r="B3084" s="2">
        <f t="shared" ca="1" si="48"/>
        <v>11</v>
      </c>
    </row>
    <row r="3085" spans="1:2">
      <c r="A3085" s="2" t="s">
        <v>1523</v>
      </c>
      <c r="B3085" s="2">
        <f t="shared" ca="1" si="48"/>
        <v>11</v>
      </c>
    </row>
    <row r="3086" spans="1:2">
      <c r="A3086" s="2" t="s">
        <v>3978</v>
      </c>
      <c r="B3086" s="2">
        <f t="shared" ca="1" si="48"/>
        <v>3</v>
      </c>
    </row>
    <row r="3087" spans="1:2">
      <c r="A3087" s="2" t="s">
        <v>1542</v>
      </c>
      <c r="B3087" s="2">
        <f t="shared" ca="1" si="48"/>
        <v>6</v>
      </c>
    </row>
    <row r="3088" spans="1:2">
      <c r="A3088" s="2" t="s">
        <v>388</v>
      </c>
      <c r="B3088" s="2">
        <f t="shared" ca="1" si="48"/>
        <v>68</v>
      </c>
    </row>
    <row r="3089" spans="1:2">
      <c r="A3089" s="2" t="s">
        <v>20</v>
      </c>
      <c r="B3089" s="2">
        <f t="shared" ca="1" si="48"/>
        <v>50</v>
      </c>
    </row>
    <row r="3090" spans="1:2">
      <c r="A3090" s="2" t="s">
        <v>10</v>
      </c>
      <c r="B3090" s="2">
        <f t="shared" ca="1" si="48"/>
        <v>98</v>
      </c>
    </row>
    <row r="3091" spans="1:2">
      <c r="A3091" s="2" t="s">
        <v>388</v>
      </c>
      <c r="B3091" s="2">
        <f t="shared" ca="1" si="48"/>
        <v>68</v>
      </c>
    </row>
    <row r="3092" spans="1:2">
      <c r="A3092" s="2" t="s">
        <v>10</v>
      </c>
      <c r="B3092" s="2">
        <f t="shared" ca="1" si="48"/>
        <v>98</v>
      </c>
    </row>
    <row r="3093" spans="1:2">
      <c r="A3093" s="2" t="s">
        <v>392</v>
      </c>
      <c r="B3093" s="2">
        <f t="shared" ca="1" si="48"/>
        <v>3</v>
      </c>
    </row>
    <row r="3094" spans="1:2">
      <c r="A3094" s="2" t="s">
        <v>388</v>
      </c>
      <c r="B3094" s="2">
        <f t="shared" ca="1" si="48"/>
        <v>68</v>
      </c>
    </row>
    <row r="3095" spans="1:2">
      <c r="A3095" s="2" t="s">
        <v>3978</v>
      </c>
      <c r="B3095" s="2">
        <f t="shared" ca="1" si="48"/>
        <v>3</v>
      </c>
    </row>
    <row r="3096" spans="1:2">
      <c r="A3096" s="2" t="s">
        <v>4052</v>
      </c>
      <c r="B3096" s="2">
        <f t="shared" ca="1" si="48"/>
        <v>1</v>
      </c>
    </row>
    <row r="3097" spans="1:2">
      <c r="A3097" s="2" t="s">
        <v>603</v>
      </c>
      <c r="B3097" s="2">
        <f t="shared" ca="1" si="48"/>
        <v>2</v>
      </c>
    </row>
    <row r="3098" spans="1:2">
      <c r="A3098" s="2" t="s">
        <v>1542</v>
      </c>
      <c r="B3098" s="2">
        <f t="shared" ca="1" si="48"/>
        <v>6</v>
      </c>
    </row>
    <row r="3099" spans="1:2">
      <c r="A3099" s="2" t="s">
        <v>6</v>
      </c>
      <c r="B3099" s="2">
        <f t="shared" ca="1" si="48"/>
        <v>216</v>
      </c>
    </row>
    <row r="3100" spans="1:2">
      <c r="A3100" s="2" t="s">
        <v>251</v>
      </c>
      <c r="B3100" s="2">
        <f t="shared" ca="1" si="48"/>
        <v>675</v>
      </c>
    </row>
    <row r="3101" spans="1:2">
      <c r="A3101" s="2" t="s">
        <v>724</v>
      </c>
      <c r="B3101" s="2">
        <f t="shared" ca="1" si="48"/>
        <v>4</v>
      </c>
    </row>
    <row r="3102" spans="1:2">
      <c r="A3102" s="2" t="s">
        <v>20</v>
      </c>
      <c r="B3102" s="2">
        <f t="shared" ca="1" si="48"/>
        <v>50</v>
      </c>
    </row>
    <row r="3103" spans="1:2">
      <c r="A3103" s="2" t="s">
        <v>385</v>
      </c>
      <c r="B3103" s="2">
        <f t="shared" ca="1" si="48"/>
        <v>425</v>
      </c>
    </row>
    <row r="3104" spans="1:2">
      <c r="A3104" s="2" t="s">
        <v>385</v>
      </c>
      <c r="B3104" s="2">
        <f t="shared" ca="1" si="48"/>
        <v>425</v>
      </c>
    </row>
    <row r="3105" spans="1:2">
      <c r="A3105" s="2" t="s">
        <v>6</v>
      </c>
      <c r="B3105" s="2">
        <f t="shared" ca="1" si="48"/>
        <v>216</v>
      </c>
    </row>
    <row r="3106" spans="1:2">
      <c r="A3106" s="2" t="s">
        <v>6</v>
      </c>
      <c r="B3106" s="2">
        <f t="shared" ca="1" si="48"/>
        <v>216</v>
      </c>
    </row>
    <row r="3107" spans="1:2">
      <c r="A3107" s="2" t="s">
        <v>6</v>
      </c>
      <c r="B3107" s="2">
        <f t="shared" ca="1" si="48"/>
        <v>216</v>
      </c>
    </row>
    <row r="3108" spans="1:2">
      <c r="A3108" s="2" t="s">
        <v>251</v>
      </c>
      <c r="B3108" s="2">
        <f t="shared" ca="1" si="48"/>
        <v>675</v>
      </c>
    </row>
    <row r="3109" spans="1:2">
      <c r="A3109" s="2" t="s">
        <v>6</v>
      </c>
      <c r="B3109" s="2">
        <f t="shared" ca="1" si="48"/>
        <v>216</v>
      </c>
    </row>
    <row r="3110" spans="1:2">
      <c r="A3110" s="2" t="s">
        <v>20</v>
      </c>
      <c r="B3110" s="2">
        <f t="shared" ca="1" si="48"/>
        <v>50</v>
      </c>
    </row>
    <row r="3111" spans="1:2">
      <c r="A3111" s="2" t="s">
        <v>385</v>
      </c>
      <c r="B3111" s="2">
        <f t="shared" ca="1" si="48"/>
        <v>425</v>
      </c>
    </row>
    <row r="3112" spans="1:2">
      <c r="A3112" s="2" t="s">
        <v>251</v>
      </c>
      <c r="B3112" s="2">
        <f t="shared" ca="1" si="48"/>
        <v>675</v>
      </c>
    </row>
    <row r="3113" spans="1:2">
      <c r="A3113" s="2" t="s">
        <v>385</v>
      </c>
      <c r="B3113" s="2">
        <f t="shared" ca="1" si="48"/>
        <v>425</v>
      </c>
    </row>
    <row r="3114" spans="1:2">
      <c r="A3114" s="2" t="s">
        <v>297</v>
      </c>
      <c r="B3114" s="2">
        <f t="shared" ca="1" si="48"/>
        <v>36</v>
      </c>
    </row>
    <row r="3115" spans="1:2">
      <c r="A3115" s="2" t="s">
        <v>10</v>
      </c>
      <c r="B3115" s="2">
        <f t="shared" ca="1" si="48"/>
        <v>98</v>
      </c>
    </row>
    <row r="3116" spans="1:2">
      <c r="A3116" s="2" t="s">
        <v>702</v>
      </c>
      <c r="B3116" s="2">
        <f t="shared" ca="1" si="48"/>
        <v>30</v>
      </c>
    </row>
    <row r="3117" spans="1:2">
      <c r="A3117" s="2" t="s">
        <v>251</v>
      </c>
      <c r="B3117" s="2">
        <f t="shared" ca="1" si="48"/>
        <v>675</v>
      </c>
    </row>
    <row r="3118" spans="1:2">
      <c r="A3118" s="2" t="s">
        <v>251</v>
      </c>
      <c r="B3118" s="2">
        <f t="shared" ca="1" si="48"/>
        <v>675</v>
      </c>
    </row>
    <row r="3119" spans="1:2">
      <c r="A3119" s="2" t="s">
        <v>251</v>
      </c>
      <c r="B3119" s="2">
        <f t="shared" ca="1" si="48"/>
        <v>675</v>
      </c>
    </row>
    <row r="3120" spans="1:2">
      <c r="A3120" s="2" t="s">
        <v>244</v>
      </c>
      <c r="B3120" s="2">
        <f t="shared" ca="1" si="48"/>
        <v>202</v>
      </c>
    </row>
    <row r="3121" spans="1:2">
      <c r="A3121" s="2" t="s">
        <v>422</v>
      </c>
      <c r="B3121" s="2">
        <f t="shared" ca="1" si="48"/>
        <v>72</v>
      </c>
    </row>
    <row r="3122" spans="1:2">
      <c r="A3122" s="2" t="s">
        <v>938</v>
      </c>
      <c r="B3122" s="2">
        <f t="shared" ca="1" si="48"/>
        <v>6</v>
      </c>
    </row>
    <row r="3123" spans="1:2">
      <c r="A3123" s="2" t="s">
        <v>6</v>
      </c>
      <c r="B3123" s="2">
        <f t="shared" ca="1" si="48"/>
        <v>216</v>
      </c>
    </row>
    <row r="3124" spans="1:2">
      <c r="A3124" s="2" t="s">
        <v>241</v>
      </c>
      <c r="B3124" s="2">
        <f t="shared" ca="1" si="48"/>
        <v>189</v>
      </c>
    </row>
    <row r="3125" spans="1:2">
      <c r="A3125" s="2" t="s">
        <v>251</v>
      </c>
      <c r="B3125" s="2">
        <f t="shared" ca="1" si="48"/>
        <v>675</v>
      </c>
    </row>
    <row r="3126" spans="1:2">
      <c r="A3126" s="2" t="s">
        <v>244</v>
      </c>
      <c r="B3126" s="2">
        <f t="shared" ca="1" si="48"/>
        <v>202</v>
      </c>
    </row>
    <row r="3127" spans="1:2">
      <c r="A3127" s="2" t="s">
        <v>251</v>
      </c>
      <c r="B3127" s="2">
        <f t="shared" ca="1" si="48"/>
        <v>675</v>
      </c>
    </row>
    <row r="3128" spans="1:2">
      <c r="A3128" s="2" t="s">
        <v>244</v>
      </c>
      <c r="B3128" s="2">
        <f t="shared" ca="1" si="48"/>
        <v>202</v>
      </c>
    </row>
    <row r="3129" spans="1:2">
      <c r="A3129" s="2" t="s">
        <v>251</v>
      </c>
      <c r="B3129" s="2">
        <f t="shared" ca="1" si="48"/>
        <v>675</v>
      </c>
    </row>
    <row r="3130" spans="1:2">
      <c r="A3130" s="2" t="s">
        <v>244</v>
      </c>
      <c r="B3130" s="2">
        <f t="shared" ca="1" si="48"/>
        <v>202</v>
      </c>
    </row>
    <row r="3131" spans="1:2">
      <c r="A3131" s="2" t="s">
        <v>422</v>
      </c>
      <c r="B3131" s="2">
        <f t="shared" ca="1" si="48"/>
        <v>72</v>
      </c>
    </row>
    <row r="3132" spans="1:2">
      <c r="A3132" s="2" t="s">
        <v>385</v>
      </c>
      <c r="B3132" s="2">
        <f t="shared" ca="1" si="48"/>
        <v>425</v>
      </c>
    </row>
    <row r="3133" spans="1:2">
      <c r="A3133" s="2" t="s">
        <v>251</v>
      </c>
      <c r="B3133" s="2">
        <f t="shared" ca="1" si="48"/>
        <v>675</v>
      </c>
    </row>
    <row r="3134" spans="1:2">
      <c r="A3134" s="2" t="s">
        <v>385</v>
      </c>
      <c r="B3134" s="2">
        <f t="shared" ca="1" si="48"/>
        <v>425</v>
      </c>
    </row>
    <row r="3135" spans="1:2">
      <c r="A3135" s="2" t="s">
        <v>385</v>
      </c>
      <c r="B3135" s="2">
        <f t="shared" ca="1" si="48"/>
        <v>425</v>
      </c>
    </row>
    <row r="3136" spans="1:2">
      <c r="A3136" s="2" t="s">
        <v>385</v>
      </c>
      <c r="B3136" s="2">
        <f ca="1">COUNTIF($B$2:$B$3140,$B3136)</f>
        <v>425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7E77-5FC4-E843-9A64-A3FBFD0E5670}">
  <dimension ref="A1:C3136"/>
  <sheetViews>
    <sheetView workbookViewId="0">
      <selection activeCell="C23" sqref="C23"/>
    </sheetView>
  </sheetViews>
  <sheetFormatPr baseColWidth="10" defaultColWidth="11" defaultRowHeight="14"/>
  <cols>
    <col min="1" max="1" width="43.59765625" customWidth="1"/>
    <col min="2" max="2" width="73" customWidth="1"/>
    <col min="3" max="3" width="68.19921875" customWidth="1"/>
  </cols>
  <sheetData>
    <row r="1" spans="1:3">
      <c r="A1" t="s">
        <v>4101</v>
      </c>
      <c r="B1" s="2" t="s">
        <v>4102</v>
      </c>
    </row>
    <row r="2" spans="1:3">
      <c r="A2" t="s">
        <v>6</v>
      </c>
    </row>
    <row r="3" spans="1:3">
      <c r="A3" t="s">
        <v>10</v>
      </c>
      <c r="C3">
        <f>COUNTIF(A2:A3136,"
                American
        ")</f>
        <v>2</v>
      </c>
    </row>
    <row r="4" spans="1:3">
      <c r="A4" t="s">
        <v>6</v>
      </c>
      <c r="C4">
        <f>COUNTIF(A2:A3136,"
                American, American
        ")</f>
        <v>5</v>
      </c>
    </row>
    <row r="5" spans="1:3">
      <c r="A5" t="s">
        <v>13</v>
      </c>
      <c r="C5">
        <f>COUNTIF(A2:A3136,"
                Apulian
        ")</f>
        <v>1</v>
      </c>
    </row>
    <row r="6" spans="1:3">
      <c r="A6" t="s">
        <v>6</v>
      </c>
      <c r="C6">
        <f>COUNTIF(A2:A3136,"
                Asian Contemporary
        ")</f>
        <v>1</v>
      </c>
    </row>
    <row r="7" spans="1:3">
      <c r="A7" t="s">
        <v>16</v>
      </c>
      <c r="C7">
        <f>COUNTIF(A2:A3136,"
                Asian Contemporary, Asian Contemporary
        ")</f>
        <v>1</v>
      </c>
    </row>
    <row r="8" spans="1:3">
      <c r="A8" t="s">
        <v>6</v>
      </c>
      <c r="C8">
        <f>COUNTIF(A2:A3136,"
                Asian Influences
        ")</f>
        <v>4</v>
      </c>
    </row>
    <row r="9" spans="1:3">
      <c r="A9" t="s">
        <v>6</v>
      </c>
      <c r="C9">
        <f>COUNTIF(A2:A3136,"
                Asian Influences, Asian Influences
        ")</f>
        <v>1</v>
      </c>
    </row>
    <row r="10" spans="1:3">
      <c r="A10" t="s">
        <v>20</v>
      </c>
      <c r="C10">
        <f>COUNTIF(A2:A3136,"
                Asian, Asian
        ")</f>
        <v>7</v>
      </c>
    </row>
    <row r="11" spans="1:3">
      <c r="A11" t="s">
        <v>22</v>
      </c>
      <c r="C11">
        <f>COUNTIF(A2:A3136,"
                Austrian, Austrian
        ")</f>
        <v>1</v>
      </c>
    </row>
    <row r="12" spans="1:3">
      <c r="A12" t="s">
        <v>6</v>
      </c>
      <c r="C12">
        <f>COUNTIF(A2:A3136,"
                Barbecue
        ")</f>
        <v>3</v>
      </c>
    </row>
    <row r="13" spans="1:3">
      <c r="A13" t="s">
        <v>26</v>
      </c>
      <c r="C13">
        <f>COUNTIF(A2:A3136,"
                Basque
        ")</f>
        <v>2</v>
      </c>
    </row>
    <row r="14" spans="1:3">
      <c r="A14" t="s">
        <v>10</v>
      </c>
      <c r="C14">
        <f>COUNTIF(A2:A3136,"
                Beef Specialities
        ")</f>
        <v>4</v>
      </c>
    </row>
    <row r="15" spans="1:3">
      <c r="A15" t="s">
        <v>6</v>
      </c>
      <c r="C15">
        <f>COUNTIF(A2:A3136,"
                Beijing Cuisine
        ")</f>
        <v>7</v>
      </c>
    </row>
    <row r="16" spans="1:3">
      <c r="A16" t="s">
        <v>6</v>
      </c>
      <c r="C16">
        <f>COUNTIF(A2:A3136,"
                Beijing Cuisine, Beijing Cuisine
        ")</f>
        <v>1</v>
      </c>
    </row>
    <row r="17" spans="1:3">
      <c r="A17" t="s">
        <v>31</v>
      </c>
      <c r="C17">
        <f>COUNTIF(A2:A3136,"
                British Contemporary
        ")</f>
        <v>1</v>
      </c>
    </row>
    <row r="18" spans="1:3">
      <c r="A18" t="s">
        <v>6</v>
      </c>
      <c r="C18">
        <f>COUNTIF(A2:A3136,"
                British Contemporary, British Contemporary
        ")</f>
        <v>1</v>
      </c>
    </row>
    <row r="19" spans="1:3">
      <c r="A19" t="s">
        <v>34</v>
      </c>
      <c r="C19">
        <f>COUNTIF(A2:A3136,"
                Californian
        ")</f>
        <v>6</v>
      </c>
    </row>
    <row r="20" spans="1:3">
      <c r="A20" t="s">
        <v>6</v>
      </c>
      <c r="C20">
        <f>COUNTIF(A2:A3136,"
                Californian, Californian
        ")</f>
        <v>7</v>
      </c>
    </row>
    <row r="21" spans="1:3">
      <c r="A21" t="s">
        <v>6</v>
      </c>
      <c r="C21">
        <f>COUNTIF(A2:A3136,"
                Campanian, Campanian
        ")</f>
        <v>2</v>
      </c>
    </row>
    <row r="22" spans="1:3">
      <c r="A22" t="s">
        <v>6</v>
      </c>
      <c r="C22">
        <f>COUNTIF(A2:A3136,"
                Cantonese Roast Meats
        ")</f>
        <v>2</v>
      </c>
    </row>
    <row r="23" spans="1:3">
      <c r="A23" t="s">
        <v>6</v>
      </c>
    </row>
    <row r="24" spans="1:3">
      <c r="A24" t="s">
        <v>6</v>
      </c>
    </row>
    <row r="25" spans="1:3">
      <c r="A25" t="s">
        <v>10</v>
      </c>
    </row>
    <row r="26" spans="1:3">
      <c r="A26" t="s">
        <v>10</v>
      </c>
    </row>
    <row r="27" spans="1:3">
      <c r="A27" t="s">
        <v>6</v>
      </c>
    </row>
    <row r="28" spans="1:3">
      <c r="A28" t="s">
        <v>46</v>
      </c>
    </row>
    <row r="29" spans="1:3">
      <c r="A29" t="s">
        <v>6</v>
      </c>
    </row>
    <row r="30" spans="1:3">
      <c r="A30" t="s">
        <v>6</v>
      </c>
    </row>
    <row r="31" spans="1:3">
      <c r="A31" t="s">
        <v>6</v>
      </c>
    </row>
    <row r="32" spans="1:3">
      <c r="A32" t="s">
        <v>34</v>
      </c>
    </row>
    <row r="33" spans="1:1">
      <c r="A33" t="s">
        <v>10</v>
      </c>
    </row>
    <row r="34" spans="1:1">
      <c r="A34" t="s">
        <v>6</v>
      </c>
    </row>
    <row r="35" spans="1:1">
      <c r="A35" t="s">
        <v>20</v>
      </c>
    </row>
    <row r="36" spans="1:1">
      <c r="A36" t="s">
        <v>10</v>
      </c>
    </row>
    <row r="37" spans="1:1">
      <c r="A37" t="s">
        <v>6</v>
      </c>
    </row>
    <row r="38" spans="1:1">
      <c r="A38" t="s">
        <v>31</v>
      </c>
    </row>
    <row r="39" spans="1:1">
      <c r="A39" t="s">
        <v>34</v>
      </c>
    </row>
    <row r="40" spans="1:1">
      <c r="A40" t="s">
        <v>6</v>
      </c>
    </row>
    <row r="41" spans="1:1">
      <c r="A41" t="s">
        <v>60</v>
      </c>
    </row>
    <row r="42" spans="1:1">
      <c r="A42" t="s">
        <v>60</v>
      </c>
    </row>
    <row r="43" spans="1:1">
      <c r="A43" t="s">
        <v>46</v>
      </c>
    </row>
    <row r="44" spans="1:1">
      <c r="A44" t="s">
        <v>6</v>
      </c>
    </row>
    <row r="45" spans="1:1">
      <c r="A45" t="s">
        <v>20</v>
      </c>
    </row>
    <row r="46" spans="1:1">
      <c r="A46" t="s">
        <v>6</v>
      </c>
    </row>
    <row r="47" spans="1:1">
      <c r="A47" t="s">
        <v>20</v>
      </c>
    </row>
    <row r="48" spans="1:1">
      <c r="A48" t="s">
        <v>20</v>
      </c>
    </row>
    <row r="49" spans="1:1">
      <c r="A49" t="s">
        <v>6</v>
      </c>
    </row>
    <row r="50" spans="1:1">
      <c r="A50" t="s">
        <v>34</v>
      </c>
    </row>
    <row r="51" spans="1:1">
      <c r="A51" t="s">
        <v>6</v>
      </c>
    </row>
    <row r="52" spans="1:1">
      <c r="A52" t="s">
        <v>6</v>
      </c>
    </row>
    <row r="53" spans="1:1">
      <c r="A53" t="s">
        <v>22</v>
      </c>
    </row>
    <row r="54" spans="1:1">
      <c r="A54" t="s">
        <v>60</v>
      </c>
    </row>
    <row r="55" spans="1:1">
      <c r="A55" t="s">
        <v>10</v>
      </c>
    </row>
    <row r="56" spans="1:1">
      <c r="A56" t="s">
        <v>6</v>
      </c>
    </row>
    <row r="57" spans="1:1">
      <c r="A57" t="s">
        <v>6</v>
      </c>
    </row>
    <row r="58" spans="1:1">
      <c r="A58" t="s">
        <v>22</v>
      </c>
    </row>
    <row r="59" spans="1:1">
      <c r="A59" t="s">
        <v>46</v>
      </c>
    </row>
    <row r="60" spans="1:1">
      <c r="A60" t="s">
        <v>6</v>
      </c>
    </row>
    <row r="61" spans="1:1">
      <c r="A61" t="s">
        <v>22</v>
      </c>
    </row>
    <row r="62" spans="1:1">
      <c r="A62" t="s">
        <v>60</v>
      </c>
    </row>
    <row r="63" spans="1:1">
      <c r="A63" t="s">
        <v>10</v>
      </c>
    </row>
    <row r="64" spans="1:1">
      <c r="A64" t="s">
        <v>60</v>
      </c>
    </row>
    <row r="65" spans="1:1">
      <c r="A65" t="s">
        <v>6</v>
      </c>
    </row>
    <row r="66" spans="1:1">
      <c r="A66" t="s">
        <v>88</v>
      </c>
    </row>
    <row r="67" spans="1:1">
      <c r="A67" t="s">
        <v>90</v>
      </c>
    </row>
    <row r="68" spans="1:1">
      <c r="A68" t="s">
        <v>6</v>
      </c>
    </row>
    <row r="69" spans="1:1">
      <c r="A69" t="s">
        <v>6</v>
      </c>
    </row>
    <row r="70" spans="1:1">
      <c r="A70" t="s">
        <v>6</v>
      </c>
    </row>
    <row r="71" spans="1:1">
      <c r="A71" t="s">
        <v>6</v>
      </c>
    </row>
    <row r="72" spans="1:1">
      <c r="A72" t="s">
        <v>6</v>
      </c>
    </row>
    <row r="73" spans="1:1">
      <c r="A73" t="s">
        <v>6</v>
      </c>
    </row>
    <row r="74" spans="1:1">
      <c r="A74" t="s">
        <v>10</v>
      </c>
    </row>
    <row r="75" spans="1:1">
      <c r="A75" t="s">
        <v>60</v>
      </c>
    </row>
    <row r="76" spans="1:1">
      <c r="A76" t="s">
        <v>6</v>
      </c>
    </row>
    <row r="77" spans="1:1">
      <c r="A77" t="s">
        <v>6</v>
      </c>
    </row>
    <row r="78" spans="1:1">
      <c r="A78" t="s">
        <v>102</v>
      </c>
    </row>
    <row r="79" spans="1:1">
      <c r="A79" t="s">
        <v>22</v>
      </c>
    </row>
    <row r="80" spans="1:1">
      <c r="A80" t="s">
        <v>6</v>
      </c>
    </row>
    <row r="81" spans="1:1">
      <c r="A81" t="s">
        <v>60</v>
      </c>
    </row>
    <row r="82" spans="1:1">
      <c r="A82" t="s">
        <v>6</v>
      </c>
    </row>
    <row r="83" spans="1:1">
      <c r="A83" t="s">
        <v>34</v>
      </c>
    </row>
    <row r="84" spans="1:1">
      <c r="A84" t="s">
        <v>10</v>
      </c>
    </row>
    <row r="85" spans="1:1">
      <c r="A85" t="s">
        <v>10</v>
      </c>
    </row>
    <row r="86" spans="1:1">
      <c r="A86" t="s">
        <v>6</v>
      </c>
    </row>
    <row r="87" spans="1:1">
      <c r="A87" t="s">
        <v>13</v>
      </c>
    </row>
    <row r="88" spans="1:1">
      <c r="A88" t="s">
        <v>6</v>
      </c>
    </row>
    <row r="89" spans="1:1">
      <c r="A89" t="s">
        <v>60</v>
      </c>
    </row>
    <row r="90" spans="1:1">
      <c r="A90" t="s">
        <v>16</v>
      </c>
    </row>
    <row r="91" spans="1:1">
      <c r="A91" t="s">
        <v>60</v>
      </c>
    </row>
    <row r="92" spans="1:1">
      <c r="A92" t="s">
        <v>6</v>
      </c>
    </row>
    <row r="93" spans="1:1">
      <c r="A93" t="s">
        <v>10</v>
      </c>
    </row>
    <row r="94" spans="1:1">
      <c r="A94" t="s">
        <v>6</v>
      </c>
    </row>
    <row r="95" spans="1:1">
      <c r="A95" t="s">
        <v>90</v>
      </c>
    </row>
    <row r="96" spans="1:1">
      <c r="A96" t="s">
        <v>60</v>
      </c>
    </row>
    <row r="97" spans="1:1">
      <c r="A97" t="s">
        <v>6</v>
      </c>
    </row>
    <row r="98" spans="1:1">
      <c r="A98" t="s">
        <v>6</v>
      </c>
    </row>
    <row r="99" spans="1:1">
      <c r="A99" t="s">
        <v>6</v>
      </c>
    </row>
    <row r="100" spans="1:1">
      <c r="A100" t="s">
        <v>34</v>
      </c>
    </row>
    <row r="101" spans="1:1">
      <c r="A101" t="s">
        <v>6</v>
      </c>
    </row>
    <row r="102" spans="1:1">
      <c r="A102" t="s">
        <v>6</v>
      </c>
    </row>
    <row r="103" spans="1:1">
      <c r="A103" t="s">
        <v>10</v>
      </c>
    </row>
    <row r="104" spans="1:1">
      <c r="A104" t="s">
        <v>20</v>
      </c>
    </row>
    <row r="105" spans="1:1">
      <c r="A105" t="s">
        <v>6</v>
      </c>
    </row>
    <row r="106" spans="1:1">
      <c r="A106" t="s">
        <v>6</v>
      </c>
    </row>
    <row r="107" spans="1:1">
      <c r="A107" t="s">
        <v>90</v>
      </c>
    </row>
    <row r="108" spans="1:1">
      <c r="A108" t="s">
        <v>6</v>
      </c>
    </row>
    <row r="109" spans="1:1">
      <c r="A109" t="s">
        <v>6</v>
      </c>
    </row>
    <row r="110" spans="1:1">
      <c r="A110" t="s">
        <v>10</v>
      </c>
    </row>
    <row r="111" spans="1:1">
      <c r="A111" t="s">
        <v>6</v>
      </c>
    </row>
    <row r="112" spans="1:1">
      <c r="A112" t="s">
        <v>6</v>
      </c>
    </row>
    <row r="113" spans="1:1">
      <c r="A113" t="s">
        <v>6</v>
      </c>
    </row>
    <row r="114" spans="1:1">
      <c r="A114" t="s">
        <v>6</v>
      </c>
    </row>
    <row r="115" spans="1:1">
      <c r="A115" t="s">
        <v>6</v>
      </c>
    </row>
    <row r="116" spans="1:1">
      <c r="A116" t="s">
        <v>6</v>
      </c>
    </row>
    <row r="117" spans="1:1">
      <c r="A117" t="s">
        <v>6</v>
      </c>
    </row>
    <row r="118" spans="1:1">
      <c r="A118" t="s">
        <v>6</v>
      </c>
    </row>
    <row r="119" spans="1:1">
      <c r="A119" t="s">
        <v>6</v>
      </c>
    </row>
    <row r="120" spans="1:1">
      <c r="A120" t="s">
        <v>6</v>
      </c>
    </row>
    <row r="121" spans="1:1">
      <c r="A121" t="s">
        <v>10</v>
      </c>
    </row>
    <row r="122" spans="1:1">
      <c r="A122" t="s">
        <v>6</v>
      </c>
    </row>
    <row r="123" spans="1:1">
      <c r="A123" t="s">
        <v>6</v>
      </c>
    </row>
    <row r="124" spans="1:1">
      <c r="A124" t="s">
        <v>6</v>
      </c>
    </row>
    <row r="125" spans="1:1">
      <c r="A125" t="s">
        <v>6</v>
      </c>
    </row>
    <row r="126" spans="1:1">
      <c r="A126" t="s">
        <v>6</v>
      </c>
    </row>
    <row r="127" spans="1:1">
      <c r="A127" t="s">
        <v>6</v>
      </c>
    </row>
    <row r="128" spans="1:1">
      <c r="A128" t="s">
        <v>60</v>
      </c>
    </row>
    <row r="129" spans="1:1">
      <c r="A129" t="s">
        <v>6</v>
      </c>
    </row>
    <row r="130" spans="1:1">
      <c r="A130" t="s">
        <v>22</v>
      </c>
    </row>
    <row r="131" spans="1:1">
      <c r="A131" t="s">
        <v>6</v>
      </c>
    </row>
    <row r="132" spans="1:1">
      <c r="A132" t="s">
        <v>10</v>
      </c>
    </row>
    <row r="133" spans="1:1">
      <c r="A133" t="s">
        <v>10</v>
      </c>
    </row>
    <row r="134" spans="1:1">
      <c r="A134" t="s">
        <v>163</v>
      </c>
    </row>
    <row r="135" spans="1:1">
      <c r="A135" t="s">
        <v>6</v>
      </c>
    </row>
    <row r="136" spans="1:1">
      <c r="A136" t="s">
        <v>6</v>
      </c>
    </row>
    <row r="137" spans="1:1">
      <c r="A137" t="s">
        <v>6</v>
      </c>
    </row>
    <row r="138" spans="1:1">
      <c r="A138" t="s">
        <v>6</v>
      </c>
    </row>
    <row r="139" spans="1:1">
      <c r="A139" t="s">
        <v>6</v>
      </c>
    </row>
    <row r="140" spans="1:1">
      <c r="A140" t="s">
        <v>6</v>
      </c>
    </row>
    <row r="141" spans="1:1">
      <c r="A141" t="s">
        <v>6</v>
      </c>
    </row>
    <row r="142" spans="1:1">
      <c r="A142" t="s">
        <v>10</v>
      </c>
    </row>
    <row r="143" spans="1:1">
      <c r="A143" t="s">
        <v>6</v>
      </c>
    </row>
    <row r="144" spans="1:1">
      <c r="A144" t="s">
        <v>6</v>
      </c>
    </row>
    <row r="145" spans="1:1">
      <c r="A145" t="s">
        <v>6</v>
      </c>
    </row>
    <row r="146" spans="1:1">
      <c r="A146" t="s">
        <v>6</v>
      </c>
    </row>
    <row r="147" spans="1:1">
      <c r="A147" t="s">
        <v>6</v>
      </c>
    </row>
    <row r="148" spans="1:1">
      <c r="A148" t="s">
        <v>6</v>
      </c>
    </row>
    <row r="149" spans="1:1">
      <c r="A149" t="s">
        <v>20</v>
      </c>
    </row>
    <row r="150" spans="1:1">
      <c r="A150" t="s">
        <v>6</v>
      </c>
    </row>
    <row r="151" spans="1:1">
      <c r="A151" t="s">
        <v>6</v>
      </c>
    </row>
    <row r="152" spans="1:1">
      <c r="A152" t="s">
        <v>6</v>
      </c>
    </row>
    <row r="153" spans="1:1">
      <c r="A153" t="s">
        <v>6</v>
      </c>
    </row>
    <row r="154" spans="1:1">
      <c r="A154" t="s">
        <v>6</v>
      </c>
    </row>
    <row r="155" spans="1:1">
      <c r="A155" t="s">
        <v>6</v>
      </c>
    </row>
    <row r="156" spans="1:1">
      <c r="A156" t="s">
        <v>6</v>
      </c>
    </row>
    <row r="157" spans="1:1">
      <c r="A157" t="s">
        <v>6</v>
      </c>
    </row>
    <row r="158" spans="1:1">
      <c r="A158" t="s">
        <v>6</v>
      </c>
    </row>
    <row r="159" spans="1:1">
      <c r="A159" t="s">
        <v>22</v>
      </c>
    </row>
    <row r="160" spans="1:1">
      <c r="A160" t="s">
        <v>10</v>
      </c>
    </row>
    <row r="161" spans="1:1">
      <c r="A161" t="s">
        <v>20</v>
      </c>
    </row>
    <row r="162" spans="1:1">
      <c r="A162" t="s">
        <v>6</v>
      </c>
    </row>
    <row r="163" spans="1:1">
      <c r="A163" t="s">
        <v>6</v>
      </c>
    </row>
    <row r="164" spans="1:1">
      <c r="A164" t="s">
        <v>6</v>
      </c>
    </row>
    <row r="165" spans="1:1">
      <c r="A165" t="s">
        <v>10</v>
      </c>
    </row>
    <row r="166" spans="1:1">
      <c r="A166" t="s">
        <v>6</v>
      </c>
    </row>
    <row r="167" spans="1:1">
      <c r="A167" t="s">
        <v>46</v>
      </c>
    </row>
    <row r="168" spans="1:1">
      <c r="A168" t="s">
        <v>6</v>
      </c>
    </row>
    <row r="169" spans="1:1">
      <c r="A169" t="s">
        <v>6</v>
      </c>
    </row>
    <row r="170" spans="1:1">
      <c r="A170" t="s">
        <v>34</v>
      </c>
    </row>
    <row r="171" spans="1:1">
      <c r="A171" t="s">
        <v>6</v>
      </c>
    </row>
    <row r="172" spans="1:1">
      <c r="A172" t="s">
        <v>6</v>
      </c>
    </row>
    <row r="173" spans="1:1">
      <c r="A173" t="s">
        <v>6</v>
      </c>
    </row>
    <row r="174" spans="1:1">
      <c r="A174" t="s">
        <v>6</v>
      </c>
    </row>
    <row r="175" spans="1:1">
      <c r="A175" t="s">
        <v>6</v>
      </c>
    </row>
    <row r="176" spans="1:1">
      <c r="A176" t="s">
        <v>6</v>
      </c>
    </row>
    <row r="177" spans="1:1">
      <c r="A177" t="s">
        <v>90</v>
      </c>
    </row>
    <row r="178" spans="1:1">
      <c r="A178" t="s">
        <v>6</v>
      </c>
    </row>
    <row r="179" spans="1:1">
      <c r="A179" t="s">
        <v>6</v>
      </c>
    </row>
    <row r="180" spans="1:1">
      <c r="A180" t="s">
        <v>6</v>
      </c>
    </row>
    <row r="181" spans="1:1">
      <c r="A181" t="s">
        <v>60</v>
      </c>
    </row>
    <row r="182" spans="1:1">
      <c r="A182" t="s">
        <v>6</v>
      </c>
    </row>
    <row r="183" spans="1:1">
      <c r="A183" t="s">
        <v>22</v>
      </c>
    </row>
    <row r="184" spans="1:1">
      <c r="A184" t="s">
        <v>6</v>
      </c>
    </row>
    <row r="185" spans="1:1">
      <c r="A185" t="s">
        <v>6</v>
      </c>
    </row>
    <row r="186" spans="1:1">
      <c r="A186" t="s">
        <v>6</v>
      </c>
    </row>
    <row r="187" spans="1:1">
      <c r="A187" t="s">
        <v>6</v>
      </c>
    </row>
    <row r="188" spans="1:1">
      <c r="A188" t="s">
        <v>22</v>
      </c>
    </row>
    <row r="189" spans="1:1">
      <c r="A189" t="s">
        <v>6</v>
      </c>
    </row>
    <row r="190" spans="1:1">
      <c r="A190" t="s">
        <v>6</v>
      </c>
    </row>
    <row r="191" spans="1:1">
      <c r="A191" t="s">
        <v>60</v>
      </c>
    </row>
    <row r="192" spans="1:1">
      <c r="A192" t="s">
        <v>6</v>
      </c>
    </row>
    <row r="193" spans="1:1">
      <c r="A193" t="s">
        <v>6</v>
      </c>
    </row>
    <row r="194" spans="1:1">
      <c r="A194" t="s">
        <v>20</v>
      </c>
    </row>
    <row r="195" spans="1:1">
      <c r="A195" t="s">
        <v>6</v>
      </c>
    </row>
    <row r="196" spans="1:1">
      <c r="A196" t="s">
        <v>6</v>
      </c>
    </row>
    <row r="197" spans="1:1">
      <c r="A197" t="s">
        <v>6</v>
      </c>
    </row>
    <row r="198" spans="1:1">
      <c r="A198" t="s">
        <v>6</v>
      </c>
    </row>
    <row r="199" spans="1:1">
      <c r="A199" t="s">
        <v>6</v>
      </c>
    </row>
    <row r="200" spans="1:1">
      <c r="A200" t="s">
        <v>6</v>
      </c>
    </row>
    <row r="201" spans="1:1">
      <c r="A201" t="s">
        <v>234</v>
      </c>
    </row>
    <row r="202" spans="1:1">
      <c r="A202" t="s">
        <v>6</v>
      </c>
    </row>
    <row r="203" spans="1:1">
      <c r="A203" t="s">
        <v>34</v>
      </c>
    </row>
    <row r="204" spans="1:1">
      <c r="A204" t="s">
        <v>6</v>
      </c>
    </row>
    <row r="205" spans="1:1">
      <c r="A205" t="s">
        <v>60</v>
      </c>
    </row>
    <row r="206" spans="1:1">
      <c r="A206" t="s">
        <v>241</v>
      </c>
    </row>
    <row r="207" spans="1:1">
      <c r="A207" t="s">
        <v>244</v>
      </c>
    </row>
    <row r="208" spans="1:1">
      <c r="A208" t="s">
        <v>244</v>
      </c>
    </row>
    <row r="209" spans="1:1">
      <c r="A209" t="s">
        <v>247</v>
      </c>
    </row>
    <row r="210" spans="1:1">
      <c r="A210" t="s">
        <v>249</v>
      </c>
    </row>
    <row r="211" spans="1:1">
      <c r="A211" t="s">
        <v>251</v>
      </c>
    </row>
    <row r="212" spans="1:1">
      <c r="A212" t="s">
        <v>244</v>
      </c>
    </row>
    <row r="213" spans="1:1">
      <c r="A213" t="s">
        <v>251</v>
      </c>
    </row>
    <row r="214" spans="1:1">
      <c r="A214" t="s">
        <v>247</v>
      </c>
    </row>
    <row r="215" spans="1:1">
      <c r="A215" t="s">
        <v>256</v>
      </c>
    </row>
    <row r="216" spans="1:1">
      <c r="A216" t="s">
        <v>259</v>
      </c>
    </row>
    <row r="217" spans="1:1">
      <c r="A217" t="s">
        <v>262</v>
      </c>
    </row>
    <row r="218" spans="1:1">
      <c r="A218" t="s">
        <v>259</v>
      </c>
    </row>
    <row r="219" spans="1:1">
      <c r="A219" t="s">
        <v>259</v>
      </c>
    </row>
    <row r="220" spans="1:1">
      <c r="A220" t="s">
        <v>268</v>
      </c>
    </row>
    <row r="221" spans="1:1">
      <c r="A221" t="s">
        <v>269</v>
      </c>
    </row>
    <row r="222" spans="1:1">
      <c r="A222" t="s">
        <v>6</v>
      </c>
    </row>
    <row r="223" spans="1:1">
      <c r="A223" t="s">
        <v>274</v>
      </c>
    </row>
    <row r="224" spans="1:1">
      <c r="A224" t="s">
        <v>276</v>
      </c>
    </row>
    <row r="225" spans="1:1">
      <c r="A225" t="s">
        <v>259</v>
      </c>
    </row>
    <row r="226" spans="1:1">
      <c r="A226" t="s">
        <v>268</v>
      </c>
    </row>
    <row r="227" spans="1:1">
      <c r="A227" t="s">
        <v>259</v>
      </c>
    </row>
    <row r="228" spans="1:1">
      <c r="A228" t="s">
        <v>276</v>
      </c>
    </row>
    <row r="229" spans="1:1">
      <c r="A229" t="s">
        <v>259</v>
      </c>
    </row>
    <row r="230" spans="1:1">
      <c r="A230" t="s">
        <v>163</v>
      </c>
    </row>
    <row r="231" spans="1:1">
      <c r="A231" t="s">
        <v>290</v>
      </c>
    </row>
    <row r="232" spans="1:1">
      <c r="A232" t="s">
        <v>274</v>
      </c>
    </row>
    <row r="233" spans="1:1">
      <c r="A233" t="s">
        <v>276</v>
      </c>
    </row>
    <row r="234" spans="1:1">
      <c r="A234" t="s">
        <v>297</v>
      </c>
    </row>
    <row r="235" spans="1:1">
      <c r="A235" t="s">
        <v>274</v>
      </c>
    </row>
    <row r="236" spans="1:1">
      <c r="A236" t="s">
        <v>259</v>
      </c>
    </row>
    <row r="237" spans="1:1">
      <c r="A237" t="s">
        <v>268</v>
      </c>
    </row>
    <row r="238" spans="1:1">
      <c r="A238" t="s">
        <v>305</v>
      </c>
    </row>
    <row r="239" spans="1:1">
      <c r="A239" t="s">
        <v>268</v>
      </c>
    </row>
    <row r="240" spans="1:1">
      <c r="A240" t="s">
        <v>163</v>
      </c>
    </row>
    <row r="241" spans="1:1">
      <c r="A241" t="s">
        <v>259</v>
      </c>
    </row>
    <row r="242" spans="1:1">
      <c r="A242" t="s">
        <v>268</v>
      </c>
    </row>
    <row r="243" spans="1:1">
      <c r="A243" t="s">
        <v>268</v>
      </c>
    </row>
    <row r="244" spans="1:1">
      <c r="A244" t="s">
        <v>268</v>
      </c>
    </row>
    <row r="245" spans="1:1">
      <c r="A245" t="s">
        <v>268</v>
      </c>
    </row>
    <row r="246" spans="1:1">
      <c r="A246" t="s">
        <v>259</v>
      </c>
    </row>
    <row r="247" spans="1:1">
      <c r="A247" t="s">
        <v>274</v>
      </c>
    </row>
    <row r="248" spans="1:1">
      <c r="A248" t="s">
        <v>268</v>
      </c>
    </row>
    <row r="249" spans="1:1">
      <c r="A249" t="s">
        <v>259</v>
      </c>
    </row>
    <row r="250" spans="1:1">
      <c r="A250" t="s">
        <v>324</v>
      </c>
    </row>
    <row r="251" spans="1:1">
      <c r="A251" t="s">
        <v>268</v>
      </c>
    </row>
    <row r="252" spans="1:1">
      <c r="A252" t="s">
        <v>102</v>
      </c>
    </row>
    <row r="253" spans="1:1">
      <c r="A253" t="s">
        <v>163</v>
      </c>
    </row>
    <row r="254" spans="1:1">
      <c r="A254" t="s">
        <v>276</v>
      </c>
    </row>
    <row r="255" spans="1:1">
      <c r="A255" t="s">
        <v>10</v>
      </c>
    </row>
    <row r="256" spans="1:1">
      <c r="A256" t="s">
        <v>259</v>
      </c>
    </row>
    <row r="257" spans="1:1">
      <c r="A257" t="s">
        <v>259</v>
      </c>
    </row>
    <row r="258" spans="1:1">
      <c r="A258" t="s">
        <v>259</v>
      </c>
    </row>
    <row r="259" spans="1:1">
      <c r="A259" t="s">
        <v>268</v>
      </c>
    </row>
    <row r="260" spans="1:1">
      <c r="A260" t="s">
        <v>20</v>
      </c>
    </row>
    <row r="261" spans="1:1">
      <c r="A261" t="s">
        <v>333</v>
      </c>
    </row>
    <row r="262" spans="1:1">
      <c r="A262" t="s">
        <v>268</v>
      </c>
    </row>
    <row r="263" spans="1:1">
      <c r="A263" t="s">
        <v>268</v>
      </c>
    </row>
    <row r="264" spans="1:1">
      <c r="A264" t="s">
        <v>333</v>
      </c>
    </row>
    <row r="265" spans="1:1">
      <c r="A265" t="s">
        <v>268</v>
      </c>
    </row>
    <row r="266" spans="1:1">
      <c r="A266" t="s">
        <v>268</v>
      </c>
    </row>
    <row r="267" spans="1:1">
      <c r="A267" t="s">
        <v>290</v>
      </c>
    </row>
    <row r="268" spans="1:1">
      <c r="A268" t="s">
        <v>268</v>
      </c>
    </row>
    <row r="269" spans="1:1">
      <c r="A269" t="s">
        <v>259</v>
      </c>
    </row>
    <row r="270" spans="1:1">
      <c r="A270" t="s">
        <v>276</v>
      </c>
    </row>
    <row r="271" spans="1:1">
      <c r="A271" t="s">
        <v>259</v>
      </c>
    </row>
    <row r="272" spans="1:1">
      <c r="A272" t="s">
        <v>276</v>
      </c>
    </row>
    <row r="273" spans="1:1">
      <c r="A273" t="s">
        <v>290</v>
      </c>
    </row>
    <row r="274" spans="1:1">
      <c r="A274" t="s">
        <v>274</v>
      </c>
    </row>
    <row r="275" spans="1:1">
      <c r="A275" t="s">
        <v>268</v>
      </c>
    </row>
    <row r="276" spans="1:1">
      <c r="A276" t="s">
        <v>268</v>
      </c>
    </row>
    <row r="277" spans="1:1">
      <c r="A277" t="s">
        <v>305</v>
      </c>
    </row>
    <row r="278" spans="1:1">
      <c r="A278" t="s">
        <v>290</v>
      </c>
    </row>
    <row r="279" spans="1:1">
      <c r="A279" t="s">
        <v>259</v>
      </c>
    </row>
    <row r="280" spans="1:1">
      <c r="A280" t="s">
        <v>262</v>
      </c>
    </row>
    <row r="281" spans="1:1">
      <c r="A281" t="s">
        <v>102</v>
      </c>
    </row>
    <row r="282" spans="1:1">
      <c r="A282" t="s">
        <v>102</v>
      </c>
    </row>
    <row r="283" spans="1:1">
      <c r="A283" t="s">
        <v>268</v>
      </c>
    </row>
    <row r="284" spans="1:1">
      <c r="A284" t="s">
        <v>333</v>
      </c>
    </row>
    <row r="285" spans="1:1">
      <c r="A285" t="s">
        <v>26</v>
      </c>
    </row>
    <row r="286" spans="1:1">
      <c r="A286" t="s">
        <v>163</v>
      </c>
    </row>
    <row r="287" spans="1:1">
      <c r="A287" t="s">
        <v>259</v>
      </c>
    </row>
    <row r="288" spans="1:1">
      <c r="A288" t="s">
        <v>358</v>
      </c>
    </row>
    <row r="289" spans="1:1">
      <c r="A289" t="s">
        <v>259</v>
      </c>
    </row>
    <row r="290" spans="1:1">
      <c r="A290" t="s">
        <v>361</v>
      </c>
    </row>
    <row r="291" spans="1:1">
      <c r="A291" t="s">
        <v>259</v>
      </c>
    </row>
    <row r="292" spans="1:1">
      <c r="A292" t="s">
        <v>274</v>
      </c>
    </row>
    <row r="293" spans="1:1">
      <c r="A293" t="s">
        <v>102</v>
      </c>
    </row>
    <row r="294" spans="1:1">
      <c r="A294" t="s">
        <v>259</v>
      </c>
    </row>
    <row r="295" spans="1:1">
      <c r="A295" t="s">
        <v>364</v>
      </c>
    </row>
    <row r="296" spans="1:1">
      <c r="A296" t="s">
        <v>163</v>
      </c>
    </row>
    <row r="297" spans="1:1">
      <c r="A297" t="s">
        <v>268</v>
      </c>
    </row>
    <row r="298" spans="1:1">
      <c r="A298" t="s">
        <v>290</v>
      </c>
    </row>
    <row r="299" spans="1:1">
      <c r="A299" t="s">
        <v>290</v>
      </c>
    </row>
    <row r="300" spans="1:1">
      <c r="A300" t="s">
        <v>259</v>
      </c>
    </row>
    <row r="301" spans="1:1">
      <c r="A301" t="s">
        <v>364</v>
      </c>
    </row>
    <row r="302" spans="1:1">
      <c r="A302" t="s">
        <v>259</v>
      </c>
    </row>
    <row r="303" spans="1:1">
      <c r="A303" t="s">
        <v>268</v>
      </c>
    </row>
    <row r="304" spans="1:1">
      <c r="A304" t="s">
        <v>259</v>
      </c>
    </row>
    <row r="305" spans="1:1">
      <c r="A305" t="s">
        <v>244</v>
      </c>
    </row>
    <row r="306" spans="1:1">
      <c r="A306" t="s">
        <v>251</v>
      </c>
    </row>
    <row r="307" spans="1:1">
      <c r="A307" t="s">
        <v>244</v>
      </c>
    </row>
    <row r="308" spans="1:1">
      <c r="A308" t="s">
        <v>241</v>
      </c>
    </row>
    <row r="309" spans="1:1">
      <c r="A309" t="s">
        <v>241</v>
      </c>
    </row>
    <row r="310" spans="1:1">
      <c r="A310" t="s">
        <v>382</v>
      </c>
    </row>
    <row r="311" spans="1:1">
      <c r="A311" t="s">
        <v>385</v>
      </c>
    </row>
    <row r="312" spans="1:1">
      <c r="A312" t="s">
        <v>388</v>
      </c>
    </row>
    <row r="313" spans="1:1">
      <c r="A313" t="s">
        <v>388</v>
      </c>
    </row>
    <row r="314" spans="1:1">
      <c r="A314" t="s">
        <v>392</v>
      </c>
    </row>
    <row r="315" spans="1:1">
      <c r="A315" t="s">
        <v>388</v>
      </c>
    </row>
    <row r="316" spans="1:1">
      <c r="A316" t="s">
        <v>395</v>
      </c>
    </row>
    <row r="317" spans="1:1">
      <c r="A317" t="s">
        <v>388</v>
      </c>
    </row>
    <row r="318" spans="1:1">
      <c r="A318" t="s">
        <v>388</v>
      </c>
    </row>
    <row r="319" spans="1:1">
      <c r="A319" t="s">
        <v>388</v>
      </c>
    </row>
    <row r="320" spans="1:1">
      <c r="A320" t="s">
        <v>388</v>
      </c>
    </row>
    <row r="321" spans="1:1">
      <c r="A321" t="s">
        <v>401</v>
      </c>
    </row>
    <row r="322" spans="1:1">
      <c r="A322" t="s">
        <v>388</v>
      </c>
    </row>
    <row r="323" spans="1:1">
      <c r="A323" t="s">
        <v>404</v>
      </c>
    </row>
    <row r="324" spans="1:1">
      <c r="A324" t="s">
        <v>388</v>
      </c>
    </row>
    <row r="325" spans="1:1">
      <c r="A325" t="s">
        <v>388</v>
      </c>
    </row>
    <row r="326" spans="1:1">
      <c r="A326" t="s">
        <v>388</v>
      </c>
    </row>
    <row r="327" spans="1:1">
      <c r="A327" t="s">
        <v>409</v>
      </c>
    </row>
    <row r="328" spans="1:1">
      <c r="A328" t="s">
        <v>392</v>
      </c>
    </row>
    <row r="329" spans="1:1">
      <c r="A329" t="s">
        <v>385</v>
      </c>
    </row>
    <row r="330" spans="1:1">
      <c r="A330" t="s">
        <v>251</v>
      </c>
    </row>
    <row r="331" spans="1:1">
      <c r="A331" t="s">
        <v>241</v>
      </c>
    </row>
    <row r="332" spans="1:1">
      <c r="A332" t="s">
        <v>251</v>
      </c>
    </row>
    <row r="333" spans="1:1">
      <c r="A333" t="s">
        <v>6</v>
      </c>
    </row>
    <row r="334" spans="1:1">
      <c r="A334" t="s">
        <v>251</v>
      </c>
    </row>
    <row r="335" spans="1:1">
      <c r="A335" t="s">
        <v>422</v>
      </c>
    </row>
    <row r="336" spans="1:1">
      <c r="A336" t="s">
        <v>241</v>
      </c>
    </row>
    <row r="337" spans="1:1">
      <c r="A337" t="s">
        <v>244</v>
      </c>
    </row>
    <row r="338" spans="1:1">
      <c r="A338" t="s">
        <v>251</v>
      </c>
    </row>
    <row r="339" spans="1:1">
      <c r="A339" t="s">
        <v>385</v>
      </c>
    </row>
    <row r="340" spans="1:1">
      <c r="A340" t="s">
        <v>244</v>
      </c>
    </row>
    <row r="341" spans="1:1">
      <c r="A341" t="s">
        <v>385</v>
      </c>
    </row>
    <row r="342" spans="1:1">
      <c r="A342" t="s">
        <v>385</v>
      </c>
    </row>
    <row r="343" spans="1:1">
      <c r="A343" t="s">
        <v>385</v>
      </c>
    </row>
    <row r="344" spans="1:1">
      <c r="A344" t="s">
        <v>251</v>
      </c>
    </row>
    <row r="345" spans="1:1">
      <c r="A345" t="s">
        <v>251</v>
      </c>
    </row>
    <row r="346" spans="1:1">
      <c r="A346" t="s">
        <v>251</v>
      </c>
    </row>
    <row r="347" spans="1:1">
      <c r="A347" t="s">
        <v>251</v>
      </c>
    </row>
    <row r="348" spans="1:1">
      <c r="A348" t="s">
        <v>385</v>
      </c>
    </row>
    <row r="349" spans="1:1">
      <c r="A349" t="s">
        <v>60</v>
      </c>
    </row>
    <row r="350" spans="1:1">
      <c r="A350" t="s">
        <v>385</v>
      </c>
    </row>
    <row r="351" spans="1:1">
      <c r="A351" t="s">
        <v>241</v>
      </c>
    </row>
    <row r="352" spans="1:1">
      <c r="A352" t="s">
        <v>274</v>
      </c>
    </row>
    <row r="353" spans="1:1">
      <c r="A353" t="s">
        <v>244</v>
      </c>
    </row>
    <row r="354" spans="1:1">
      <c r="A354" t="s">
        <v>22</v>
      </c>
    </row>
    <row r="355" spans="1:1">
      <c r="A355" t="s">
        <v>449</v>
      </c>
    </row>
    <row r="356" spans="1:1">
      <c r="A356" t="s">
        <v>241</v>
      </c>
    </row>
    <row r="357" spans="1:1">
      <c r="A357" t="s">
        <v>60</v>
      </c>
    </row>
    <row r="358" spans="1:1">
      <c r="A358" t="s">
        <v>422</v>
      </c>
    </row>
    <row r="359" spans="1:1">
      <c r="A359" t="s">
        <v>385</v>
      </c>
    </row>
    <row r="360" spans="1:1">
      <c r="A360" t="s">
        <v>385</v>
      </c>
    </row>
    <row r="361" spans="1:1">
      <c r="A361" t="s">
        <v>251</v>
      </c>
    </row>
    <row r="362" spans="1:1">
      <c r="A362" t="s">
        <v>251</v>
      </c>
    </row>
    <row r="363" spans="1:1">
      <c r="A363" t="s">
        <v>251</v>
      </c>
    </row>
    <row r="364" spans="1:1">
      <c r="A364" t="s">
        <v>251</v>
      </c>
    </row>
    <row r="365" spans="1:1">
      <c r="A365" t="s">
        <v>251</v>
      </c>
    </row>
    <row r="366" spans="1:1">
      <c r="A366" t="s">
        <v>464</v>
      </c>
    </row>
    <row r="367" spans="1:1">
      <c r="A367" t="s">
        <v>251</v>
      </c>
    </row>
    <row r="368" spans="1:1">
      <c r="A368" t="s">
        <v>385</v>
      </c>
    </row>
    <row r="369" spans="1:1">
      <c r="A369" t="s">
        <v>251</v>
      </c>
    </row>
    <row r="370" spans="1:1">
      <c r="A370" t="s">
        <v>385</v>
      </c>
    </row>
    <row r="371" spans="1:1">
      <c r="A371" t="s">
        <v>385</v>
      </c>
    </row>
    <row r="372" spans="1:1">
      <c r="A372" t="s">
        <v>385</v>
      </c>
    </row>
    <row r="373" spans="1:1">
      <c r="A373" t="s">
        <v>385</v>
      </c>
    </row>
    <row r="374" spans="1:1">
      <c r="A374" t="s">
        <v>422</v>
      </c>
    </row>
    <row r="375" spans="1:1">
      <c r="A375" t="s">
        <v>241</v>
      </c>
    </row>
    <row r="376" spans="1:1">
      <c r="A376" t="s">
        <v>251</v>
      </c>
    </row>
    <row r="377" spans="1:1">
      <c r="A377" t="s">
        <v>385</v>
      </c>
    </row>
    <row r="378" spans="1:1">
      <c r="A378" t="s">
        <v>251</v>
      </c>
    </row>
    <row r="379" spans="1:1">
      <c r="A379" t="s">
        <v>385</v>
      </c>
    </row>
    <row r="380" spans="1:1">
      <c r="A380" t="s">
        <v>251</v>
      </c>
    </row>
    <row r="381" spans="1:1">
      <c r="A381" t="s">
        <v>251</v>
      </c>
    </row>
    <row r="382" spans="1:1">
      <c r="A382" t="s">
        <v>251</v>
      </c>
    </row>
    <row r="383" spans="1:1">
      <c r="A383" t="s">
        <v>251</v>
      </c>
    </row>
    <row r="384" spans="1:1">
      <c r="A384" t="s">
        <v>385</v>
      </c>
    </row>
    <row r="385" spans="1:1">
      <c r="A385" t="s">
        <v>251</v>
      </c>
    </row>
    <row r="386" spans="1:1">
      <c r="A386" t="s">
        <v>244</v>
      </c>
    </row>
    <row r="387" spans="1:1">
      <c r="A387" t="s">
        <v>495</v>
      </c>
    </row>
    <row r="388" spans="1:1">
      <c r="A388" t="s">
        <v>241</v>
      </c>
    </row>
    <row r="389" spans="1:1">
      <c r="A389" t="s">
        <v>385</v>
      </c>
    </row>
    <row r="390" spans="1:1">
      <c r="A390" t="s">
        <v>251</v>
      </c>
    </row>
    <row r="391" spans="1:1">
      <c r="A391" t="s">
        <v>361</v>
      </c>
    </row>
    <row r="392" spans="1:1">
      <c r="A392" t="s">
        <v>22</v>
      </c>
    </row>
    <row r="393" spans="1:1">
      <c r="A393" t="s">
        <v>244</v>
      </c>
    </row>
    <row r="394" spans="1:1">
      <c r="A394" t="s">
        <v>385</v>
      </c>
    </row>
    <row r="395" spans="1:1">
      <c r="A395" t="s">
        <v>251</v>
      </c>
    </row>
    <row r="396" spans="1:1">
      <c r="A396" t="s">
        <v>241</v>
      </c>
    </row>
    <row r="397" spans="1:1">
      <c r="A397" t="s">
        <v>385</v>
      </c>
    </row>
    <row r="398" spans="1:1">
      <c r="A398" t="s">
        <v>251</v>
      </c>
    </row>
    <row r="399" spans="1:1">
      <c r="A399" t="s">
        <v>251</v>
      </c>
    </row>
    <row r="400" spans="1:1">
      <c r="A400" t="s">
        <v>515</v>
      </c>
    </row>
    <row r="401" spans="1:1">
      <c r="A401" t="s">
        <v>241</v>
      </c>
    </row>
    <row r="402" spans="1:1">
      <c r="A402" t="s">
        <v>520</v>
      </c>
    </row>
    <row r="403" spans="1:1">
      <c r="A403" t="s">
        <v>251</v>
      </c>
    </row>
    <row r="404" spans="1:1">
      <c r="A404" t="s">
        <v>251</v>
      </c>
    </row>
    <row r="405" spans="1:1">
      <c r="A405" t="s">
        <v>527</v>
      </c>
    </row>
    <row r="406" spans="1:1">
      <c r="A406" t="s">
        <v>251</v>
      </c>
    </row>
    <row r="407" spans="1:1">
      <c r="A407" t="s">
        <v>251</v>
      </c>
    </row>
    <row r="408" spans="1:1">
      <c r="A408" t="s">
        <v>531</v>
      </c>
    </row>
    <row r="409" spans="1:1">
      <c r="A409" t="s">
        <v>251</v>
      </c>
    </row>
    <row r="410" spans="1:1">
      <c r="A410" t="s">
        <v>251</v>
      </c>
    </row>
    <row r="411" spans="1:1">
      <c r="A411" t="s">
        <v>535</v>
      </c>
    </row>
    <row r="412" spans="1:1">
      <c r="A412" t="s">
        <v>538</v>
      </c>
    </row>
    <row r="413" spans="1:1">
      <c r="A413" t="s">
        <v>409</v>
      </c>
    </row>
    <row r="414" spans="1:1">
      <c r="A414" t="s">
        <v>388</v>
      </c>
    </row>
    <row r="415" spans="1:1">
      <c r="A415" t="s">
        <v>395</v>
      </c>
    </row>
    <row r="416" spans="1:1">
      <c r="A416" t="s">
        <v>395</v>
      </c>
    </row>
    <row r="417" spans="1:1">
      <c r="A417" t="s">
        <v>60</v>
      </c>
    </row>
    <row r="418" spans="1:1">
      <c r="A418" t="s">
        <v>395</v>
      </c>
    </row>
    <row r="419" spans="1:1">
      <c r="A419" t="s">
        <v>26</v>
      </c>
    </row>
    <row r="420" spans="1:1">
      <c r="A420" t="s">
        <v>60</v>
      </c>
    </row>
    <row r="421" spans="1:1">
      <c r="A421" t="s">
        <v>548</v>
      </c>
    </row>
    <row r="422" spans="1:1">
      <c r="A422" t="s">
        <v>22</v>
      </c>
    </row>
    <row r="423" spans="1:1">
      <c r="A423" t="s">
        <v>409</v>
      </c>
    </row>
    <row r="424" spans="1:1">
      <c r="A424" t="s">
        <v>553</v>
      </c>
    </row>
    <row r="425" spans="1:1">
      <c r="A425" t="s">
        <v>409</v>
      </c>
    </row>
    <row r="426" spans="1:1">
      <c r="A426" t="s">
        <v>409</v>
      </c>
    </row>
    <row r="427" spans="1:1">
      <c r="A427" t="s">
        <v>557</v>
      </c>
    </row>
    <row r="428" spans="1:1">
      <c r="A428" t="s">
        <v>395</v>
      </c>
    </row>
    <row r="429" spans="1:1">
      <c r="A429" t="s">
        <v>388</v>
      </c>
    </row>
    <row r="430" spans="1:1">
      <c r="A430" t="s">
        <v>60</v>
      </c>
    </row>
    <row r="431" spans="1:1">
      <c r="A431" t="s">
        <v>22</v>
      </c>
    </row>
    <row r="432" spans="1:1">
      <c r="A432" t="s">
        <v>535</v>
      </c>
    </row>
    <row r="433" spans="1:1">
      <c r="A433" t="s">
        <v>535</v>
      </c>
    </row>
    <row r="434" spans="1:1">
      <c r="A434" t="s">
        <v>22</v>
      </c>
    </row>
    <row r="435" spans="1:1">
      <c r="A435" t="s">
        <v>388</v>
      </c>
    </row>
    <row r="436" spans="1:1">
      <c r="A436" t="s">
        <v>388</v>
      </c>
    </row>
    <row r="437" spans="1:1">
      <c r="A437" t="s">
        <v>22</v>
      </c>
    </row>
    <row r="438" spans="1:1">
      <c r="A438" t="s">
        <v>10</v>
      </c>
    </row>
    <row r="439" spans="1:1">
      <c r="A439" t="s">
        <v>395</v>
      </c>
    </row>
    <row r="440" spans="1:1">
      <c r="A440" t="s">
        <v>10</v>
      </c>
    </row>
    <row r="441" spans="1:1">
      <c r="A441" t="s">
        <v>20</v>
      </c>
    </row>
    <row r="442" spans="1:1">
      <c r="A442" t="s">
        <v>574</v>
      </c>
    </row>
    <row r="443" spans="1:1">
      <c r="A443" t="s">
        <v>576</v>
      </c>
    </row>
    <row r="444" spans="1:1">
      <c r="A444" t="s">
        <v>20</v>
      </c>
    </row>
    <row r="445" spans="1:1">
      <c r="A445" t="s">
        <v>409</v>
      </c>
    </row>
    <row r="446" spans="1:1">
      <c r="A446" t="s">
        <v>60</v>
      </c>
    </row>
    <row r="447" spans="1:1">
      <c r="A447" t="s">
        <v>581</v>
      </c>
    </row>
    <row r="448" spans="1:1">
      <c r="A448" t="s">
        <v>395</v>
      </c>
    </row>
    <row r="449" spans="1:1">
      <c r="A449" t="s">
        <v>22</v>
      </c>
    </row>
    <row r="450" spans="1:1">
      <c r="A450" t="s">
        <v>585</v>
      </c>
    </row>
    <row r="451" spans="1:1">
      <c r="A451" t="s">
        <v>409</v>
      </c>
    </row>
    <row r="452" spans="1:1">
      <c r="A452" t="s">
        <v>409</v>
      </c>
    </row>
    <row r="453" spans="1:1">
      <c r="A453" t="s">
        <v>22</v>
      </c>
    </row>
    <row r="454" spans="1:1">
      <c r="A454" t="s">
        <v>22</v>
      </c>
    </row>
    <row r="455" spans="1:1">
      <c r="A455" t="s">
        <v>591</v>
      </c>
    </row>
    <row r="456" spans="1:1">
      <c r="A456" t="s">
        <v>60</v>
      </c>
    </row>
    <row r="457" spans="1:1">
      <c r="A457" t="s">
        <v>60</v>
      </c>
    </row>
    <row r="458" spans="1:1">
      <c r="A458" t="s">
        <v>388</v>
      </c>
    </row>
    <row r="459" spans="1:1">
      <c r="A459" t="s">
        <v>535</v>
      </c>
    </row>
    <row r="460" spans="1:1">
      <c r="A460" t="s">
        <v>574</v>
      </c>
    </row>
    <row r="461" spans="1:1">
      <c r="A461" t="s">
        <v>599</v>
      </c>
    </row>
    <row r="462" spans="1:1">
      <c r="A462" t="s">
        <v>22</v>
      </c>
    </row>
    <row r="463" spans="1:1">
      <c r="A463" t="s">
        <v>26</v>
      </c>
    </row>
    <row r="464" spans="1:1">
      <c r="A464" t="s">
        <v>603</v>
      </c>
    </row>
    <row r="465" spans="1:1">
      <c r="A465" t="s">
        <v>26</v>
      </c>
    </row>
    <row r="466" spans="1:1">
      <c r="A466" t="s">
        <v>606</v>
      </c>
    </row>
    <row r="467" spans="1:1">
      <c r="A467" t="s">
        <v>22</v>
      </c>
    </row>
    <row r="468" spans="1:1">
      <c r="A468" t="s">
        <v>60</v>
      </c>
    </row>
    <row r="469" spans="1:1">
      <c r="A469" t="s">
        <v>388</v>
      </c>
    </row>
    <row r="470" spans="1:1">
      <c r="A470" t="s">
        <v>22</v>
      </c>
    </row>
    <row r="471" spans="1:1">
      <c r="A471" t="s">
        <v>60</v>
      </c>
    </row>
    <row r="472" spans="1:1">
      <c r="A472" t="s">
        <v>395</v>
      </c>
    </row>
    <row r="473" spans="1:1">
      <c r="A473" t="s">
        <v>22</v>
      </c>
    </row>
    <row r="474" spans="1:1">
      <c r="A474" t="s">
        <v>395</v>
      </c>
    </row>
    <row r="475" spans="1:1">
      <c r="A475" t="s">
        <v>34</v>
      </c>
    </row>
    <row r="476" spans="1:1">
      <c r="A476" t="s">
        <v>618</v>
      </c>
    </row>
    <row r="477" spans="1:1">
      <c r="A477" t="s">
        <v>538</v>
      </c>
    </row>
    <row r="478" spans="1:1">
      <c r="A478" t="s">
        <v>6</v>
      </c>
    </row>
    <row r="479" spans="1:1">
      <c r="A479" t="s">
        <v>409</v>
      </c>
    </row>
    <row r="480" spans="1:1">
      <c r="A480" t="s">
        <v>409</v>
      </c>
    </row>
    <row r="481" spans="1:1">
      <c r="A481" t="s">
        <v>60</v>
      </c>
    </row>
    <row r="482" spans="1:1">
      <c r="A482" t="s">
        <v>409</v>
      </c>
    </row>
    <row r="483" spans="1:1">
      <c r="A483" t="s">
        <v>618</v>
      </c>
    </row>
    <row r="484" spans="1:1">
      <c r="A484" t="s">
        <v>625</v>
      </c>
    </row>
    <row r="485" spans="1:1">
      <c r="A485" t="s">
        <v>60</v>
      </c>
    </row>
    <row r="486" spans="1:1">
      <c r="A486" t="s">
        <v>22</v>
      </c>
    </row>
    <row r="487" spans="1:1">
      <c r="A487" t="s">
        <v>618</v>
      </c>
    </row>
    <row r="488" spans="1:1">
      <c r="A488" t="s">
        <v>618</v>
      </c>
    </row>
    <row r="489" spans="1:1">
      <c r="A489" t="s">
        <v>22</v>
      </c>
    </row>
    <row r="490" spans="1:1">
      <c r="A490" t="s">
        <v>618</v>
      </c>
    </row>
    <row r="491" spans="1:1">
      <c r="A491" t="s">
        <v>538</v>
      </c>
    </row>
    <row r="492" spans="1:1">
      <c r="A492" t="s">
        <v>388</v>
      </c>
    </row>
    <row r="493" spans="1:1">
      <c r="A493" t="s">
        <v>60</v>
      </c>
    </row>
    <row r="494" spans="1:1">
      <c r="A494" t="s">
        <v>274</v>
      </c>
    </row>
    <row r="495" spans="1:1">
      <c r="A495" t="s">
        <v>256</v>
      </c>
    </row>
    <row r="496" spans="1:1">
      <c r="A496" t="s">
        <v>268</v>
      </c>
    </row>
    <row r="497" spans="1:1">
      <c r="A497" t="s">
        <v>259</v>
      </c>
    </row>
    <row r="498" spans="1:1">
      <c r="A498" t="s">
        <v>259</v>
      </c>
    </row>
    <row r="499" spans="1:1">
      <c r="A499" t="s">
        <v>636</v>
      </c>
    </row>
    <row r="500" spans="1:1">
      <c r="A500" t="s">
        <v>268</v>
      </c>
    </row>
    <row r="501" spans="1:1">
      <c r="A501" t="s">
        <v>637</v>
      </c>
    </row>
    <row r="502" spans="1:1">
      <c r="A502" t="s">
        <v>268</v>
      </c>
    </row>
    <row r="503" spans="1:1">
      <c r="A503" t="s">
        <v>259</v>
      </c>
    </row>
    <row r="504" spans="1:1">
      <c r="A504" t="s">
        <v>256</v>
      </c>
    </row>
    <row r="505" spans="1:1">
      <c r="A505" t="s">
        <v>259</v>
      </c>
    </row>
    <row r="506" spans="1:1">
      <c r="A506" t="s">
        <v>324</v>
      </c>
    </row>
    <row r="507" spans="1:1">
      <c r="A507" t="s">
        <v>274</v>
      </c>
    </row>
    <row r="508" spans="1:1">
      <c r="A508" t="s">
        <v>645</v>
      </c>
    </row>
    <row r="509" spans="1:1">
      <c r="A509" t="s">
        <v>647</v>
      </c>
    </row>
    <row r="510" spans="1:1">
      <c r="A510" t="s">
        <v>259</v>
      </c>
    </row>
    <row r="511" spans="1:1">
      <c r="A511" t="s">
        <v>650</v>
      </c>
    </row>
    <row r="512" spans="1:1">
      <c r="A512" t="s">
        <v>163</v>
      </c>
    </row>
    <row r="513" spans="1:1">
      <c r="A513" t="s">
        <v>268</v>
      </c>
    </row>
    <row r="514" spans="1:1">
      <c r="A514" t="s">
        <v>268</v>
      </c>
    </row>
    <row r="515" spans="1:1">
      <c r="A515" t="s">
        <v>268</v>
      </c>
    </row>
    <row r="516" spans="1:1">
      <c r="A516" t="s">
        <v>645</v>
      </c>
    </row>
    <row r="517" spans="1:1">
      <c r="A517" t="s">
        <v>268</v>
      </c>
    </row>
    <row r="518" spans="1:1">
      <c r="A518" t="s">
        <v>259</v>
      </c>
    </row>
    <row r="519" spans="1:1">
      <c r="A519" t="s">
        <v>274</v>
      </c>
    </row>
    <row r="520" spans="1:1">
      <c r="A520" t="s">
        <v>268</v>
      </c>
    </row>
    <row r="521" spans="1:1" ht="75">
      <c r="A521" s="1" t="s">
        <v>4100</v>
      </c>
    </row>
    <row r="522" spans="1:1">
      <c r="A522" t="s">
        <v>268</v>
      </c>
    </row>
    <row r="523" spans="1:1">
      <c r="A523" t="s">
        <v>259</v>
      </c>
    </row>
    <row r="524" spans="1:1">
      <c r="A524" t="s">
        <v>297</v>
      </c>
    </row>
    <row r="525" spans="1:1">
      <c r="A525" t="s">
        <v>259</v>
      </c>
    </row>
    <row r="526" spans="1:1">
      <c r="A526" t="s">
        <v>364</v>
      </c>
    </row>
    <row r="527" spans="1:1">
      <c r="A527" t="s">
        <v>645</v>
      </c>
    </row>
    <row r="528" spans="1:1">
      <c r="A528" t="s">
        <v>520</v>
      </c>
    </row>
    <row r="529" spans="1:1">
      <c r="A529" t="s">
        <v>274</v>
      </c>
    </row>
    <row r="530" spans="1:1">
      <c r="A530" t="s">
        <v>259</v>
      </c>
    </row>
    <row r="531" spans="1:1">
      <c r="A531" t="s">
        <v>249</v>
      </c>
    </row>
    <row r="532" spans="1:1">
      <c r="A532" t="s">
        <v>274</v>
      </c>
    </row>
    <row r="533" spans="1:1">
      <c r="A533" t="s">
        <v>268</v>
      </c>
    </row>
    <row r="534" spans="1:1">
      <c r="A534" t="s">
        <v>645</v>
      </c>
    </row>
    <row r="535" spans="1:1">
      <c r="A535" t="s">
        <v>163</v>
      </c>
    </row>
    <row r="536" spans="1:1">
      <c r="A536" t="s">
        <v>268</v>
      </c>
    </row>
    <row r="537" spans="1:1">
      <c r="A537" t="s">
        <v>259</v>
      </c>
    </row>
    <row r="538" spans="1:1">
      <c r="A538" t="s">
        <v>645</v>
      </c>
    </row>
    <row r="539" spans="1:1">
      <c r="A539" t="s">
        <v>20</v>
      </c>
    </row>
    <row r="540" spans="1:1">
      <c r="A540" t="s">
        <v>297</v>
      </c>
    </row>
    <row r="541" spans="1:1">
      <c r="A541" t="s">
        <v>102</v>
      </c>
    </row>
    <row r="542" spans="1:1">
      <c r="A542" t="s">
        <v>102</v>
      </c>
    </row>
    <row r="543" spans="1:1">
      <c r="A543" t="s">
        <v>667</v>
      </c>
    </row>
    <row r="544" spans="1:1">
      <c r="A544" t="s">
        <v>274</v>
      </c>
    </row>
    <row r="545" spans="1:1">
      <c r="A545" t="s">
        <v>10</v>
      </c>
    </row>
    <row r="546" spans="1:1">
      <c r="A546" t="s">
        <v>274</v>
      </c>
    </row>
    <row r="547" spans="1:1">
      <c r="A547" t="s">
        <v>259</v>
      </c>
    </row>
    <row r="548" spans="1:1">
      <c r="A548" t="s">
        <v>274</v>
      </c>
    </row>
    <row r="549" spans="1:1">
      <c r="A549" t="s">
        <v>163</v>
      </c>
    </row>
    <row r="550" spans="1:1">
      <c r="A550" t="s">
        <v>268</v>
      </c>
    </row>
    <row r="551" spans="1:1">
      <c r="A551" t="s">
        <v>10</v>
      </c>
    </row>
    <row r="552" spans="1:1">
      <c r="A552" t="s">
        <v>268</v>
      </c>
    </row>
    <row r="553" spans="1:1">
      <c r="A553" t="s">
        <v>259</v>
      </c>
    </row>
    <row r="554" spans="1:1">
      <c r="A554" t="s">
        <v>364</v>
      </c>
    </row>
    <row r="555" spans="1:1">
      <c r="A555" t="s">
        <v>667</v>
      </c>
    </row>
    <row r="556" spans="1:1">
      <c r="A556" t="s">
        <v>268</v>
      </c>
    </row>
    <row r="557" spans="1:1">
      <c r="A557" t="s">
        <v>672</v>
      </c>
    </row>
    <row r="558" spans="1:1">
      <c r="A558" t="s">
        <v>102</v>
      </c>
    </row>
    <row r="559" spans="1:1">
      <c r="A559" t="s">
        <v>259</v>
      </c>
    </row>
    <row r="560" spans="1:1">
      <c r="A560" t="s">
        <v>268</v>
      </c>
    </row>
    <row r="561" spans="1:1">
      <c r="A561" t="s">
        <v>102</v>
      </c>
    </row>
    <row r="562" spans="1:1">
      <c r="A562" t="s">
        <v>259</v>
      </c>
    </row>
    <row r="563" spans="1:1">
      <c r="A563" t="s">
        <v>269</v>
      </c>
    </row>
    <row r="564" spans="1:1">
      <c r="A564" t="s">
        <v>274</v>
      </c>
    </row>
    <row r="565" spans="1:1">
      <c r="A565" t="s">
        <v>259</v>
      </c>
    </row>
    <row r="566" spans="1:1">
      <c r="A566" t="s">
        <v>645</v>
      </c>
    </row>
    <row r="567" spans="1:1">
      <c r="A567" t="s">
        <v>259</v>
      </c>
    </row>
    <row r="568" spans="1:1">
      <c r="A568" t="s">
        <v>268</v>
      </c>
    </row>
    <row r="569" spans="1:1">
      <c r="A569" t="s">
        <v>274</v>
      </c>
    </row>
    <row r="570" spans="1:1">
      <c r="A570" t="s">
        <v>259</v>
      </c>
    </row>
    <row r="571" spans="1:1">
      <c r="A571" t="s">
        <v>259</v>
      </c>
    </row>
    <row r="572" spans="1:1">
      <c r="A572" t="s">
        <v>259</v>
      </c>
    </row>
    <row r="573" spans="1:1">
      <c r="A573" t="s">
        <v>259</v>
      </c>
    </row>
    <row r="574" spans="1:1">
      <c r="A574" t="s">
        <v>364</v>
      </c>
    </row>
    <row r="575" spans="1:1">
      <c r="A575" t="s">
        <v>268</v>
      </c>
    </row>
    <row r="576" spans="1:1">
      <c r="A576" t="s">
        <v>259</v>
      </c>
    </row>
    <row r="577" spans="1:1">
      <c r="A577" t="s">
        <v>259</v>
      </c>
    </row>
    <row r="578" spans="1:1">
      <c r="A578" t="s">
        <v>256</v>
      </c>
    </row>
    <row r="579" spans="1:1">
      <c r="A579" t="s">
        <v>259</v>
      </c>
    </row>
    <row r="580" spans="1:1">
      <c r="A580" t="s">
        <v>259</v>
      </c>
    </row>
    <row r="581" spans="1:1">
      <c r="A581" t="s">
        <v>259</v>
      </c>
    </row>
    <row r="582" spans="1:1">
      <c r="A582" t="s">
        <v>259</v>
      </c>
    </row>
    <row r="583" spans="1:1">
      <c r="A583" t="s">
        <v>259</v>
      </c>
    </row>
    <row r="584" spans="1:1">
      <c r="A584" t="s">
        <v>268</v>
      </c>
    </row>
    <row r="585" spans="1:1">
      <c r="A585" t="s">
        <v>268</v>
      </c>
    </row>
    <row r="586" spans="1:1">
      <c r="A586" t="s">
        <v>652</v>
      </c>
    </row>
    <row r="587" spans="1:1">
      <c r="A587" t="s">
        <v>274</v>
      </c>
    </row>
    <row r="588" spans="1:1">
      <c r="A588" t="s">
        <v>256</v>
      </c>
    </row>
    <row r="589" spans="1:1">
      <c r="A589" t="s">
        <v>102</v>
      </c>
    </row>
    <row r="590" spans="1:1">
      <c r="A590" t="s">
        <v>274</v>
      </c>
    </row>
    <row r="591" spans="1:1">
      <c r="A591" t="s">
        <v>274</v>
      </c>
    </row>
    <row r="592" spans="1:1">
      <c r="A592" t="s">
        <v>274</v>
      </c>
    </row>
    <row r="593" spans="1:1">
      <c r="A593" t="s">
        <v>700</v>
      </c>
    </row>
    <row r="594" spans="1:1">
      <c r="A594" t="s">
        <v>702</v>
      </c>
    </row>
    <row r="595" spans="1:1">
      <c r="A595" t="s">
        <v>102</v>
      </c>
    </row>
    <row r="596" spans="1:1">
      <c r="A596" t="s">
        <v>705</v>
      </c>
    </row>
    <row r="597" spans="1:1">
      <c r="A597" t="s">
        <v>259</v>
      </c>
    </row>
    <row r="598" spans="1:1">
      <c r="A598" t="s">
        <v>707</v>
      </c>
    </row>
    <row r="599" spans="1:1">
      <c r="A599" t="s">
        <v>259</v>
      </c>
    </row>
    <row r="600" spans="1:1">
      <c r="A600" t="s">
        <v>650</v>
      </c>
    </row>
    <row r="601" spans="1:1">
      <c r="A601" t="s">
        <v>274</v>
      </c>
    </row>
    <row r="602" spans="1:1">
      <c r="A602" t="s">
        <v>16</v>
      </c>
    </row>
    <row r="603" spans="1:1">
      <c r="A603" t="s">
        <v>274</v>
      </c>
    </row>
    <row r="604" spans="1:1">
      <c r="A604" t="s">
        <v>259</v>
      </c>
    </row>
    <row r="605" spans="1:1">
      <c r="A605" t="s">
        <v>259</v>
      </c>
    </row>
    <row r="606" spans="1:1">
      <c r="A606" t="s">
        <v>251</v>
      </c>
    </row>
    <row r="607" spans="1:1">
      <c r="A607" t="s">
        <v>702</v>
      </c>
    </row>
    <row r="608" spans="1:1">
      <c r="A608" t="s">
        <v>251</v>
      </c>
    </row>
    <row r="609" spans="1:1">
      <c r="A609" t="s">
        <v>385</v>
      </c>
    </row>
    <row r="610" spans="1:1">
      <c r="A610" t="s">
        <v>251</v>
      </c>
    </row>
    <row r="611" spans="1:1">
      <c r="A611" t="s">
        <v>721</v>
      </c>
    </row>
    <row r="612" spans="1:1">
      <c r="A612" t="s">
        <v>724</v>
      </c>
    </row>
    <row r="613" spans="1:1">
      <c r="A613" t="s">
        <v>385</v>
      </c>
    </row>
    <row r="614" spans="1:1">
      <c r="A614" t="s">
        <v>495</v>
      </c>
    </row>
    <row r="615" spans="1:1">
      <c r="A615" t="s">
        <v>251</v>
      </c>
    </row>
    <row r="616" spans="1:1">
      <c r="A616" t="s">
        <v>244</v>
      </c>
    </row>
    <row r="617" spans="1:1">
      <c r="A617" t="s">
        <v>721</v>
      </c>
    </row>
    <row r="618" spans="1:1">
      <c r="A618" t="s">
        <v>244</v>
      </c>
    </row>
    <row r="619" spans="1:1">
      <c r="A619" t="s">
        <v>251</v>
      </c>
    </row>
    <row r="620" spans="1:1">
      <c r="A620" t="s">
        <v>739</v>
      </c>
    </row>
    <row r="621" spans="1:1">
      <c r="A621" t="s">
        <v>385</v>
      </c>
    </row>
    <row r="622" spans="1:1">
      <c r="A622" t="s">
        <v>743</v>
      </c>
    </row>
    <row r="623" spans="1:1">
      <c r="A623" t="s">
        <v>251</v>
      </c>
    </row>
    <row r="624" spans="1:1">
      <c r="A624" t="s">
        <v>385</v>
      </c>
    </row>
    <row r="625" spans="1:1">
      <c r="A625" t="s">
        <v>721</v>
      </c>
    </row>
    <row r="626" spans="1:1">
      <c r="A626" t="s">
        <v>251</v>
      </c>
    </row>
    <row r="627" spans="1:1">
      <c r="A627" t="s">
        <v>385</v>
      </c>
    </row>
    <row r="628" spans="1:1">
      <c r="A628" t="s">
        <v>251</v>
      </c>
    </row>
    <row r="629" spans="1:1">
      <c r="A629" t="s">
        <v>385</v>
      </c>
    </row>
    <row r="630" spans="1:1">
      <c r="A630" t="s">
        <v>743</v>
      </c>
    </row>
    <row r="631" spans="1:1">
      <c r="A631" t="s">
        <v>759</v>
      </c>
    </row>
    <row r="632" spans="1:1">
      <c r="A632" t="s">
        <v>385</v>
      </c>
    </row>
    <row r="633" spans="1:1">
      <c r="A633" t="s">
        <v>385</v>
      </c>
    </row>
    <row r="634" spans="1:1">
      <c r="A634" t="s">
        <v>251</v>
      </c>
    </row>
    <row r="635" spans="1:1">
      <c r="A635" t="s">
        <v>251</v>
      </c>
    </row>
    <row r="636" spans="1:1">
      <c r="A636" t="s">
        <v>382</v>
      </c>
    </row>
    <row r="637" spans="1:1">
      <c r="A637" t="s">
        <v>385</v>
      </c>
    </row>
    <row r="638" spans="1:1">
      <c r="A638" t="s">
        <v>721</v>
      </c>
    </row>
    <row r="639" spans="1:1">
      <c r="A639" t="s">
        <v>771</v>
      </c>
    </row>
    <row r="640" spans="1:1">
      <c r="A640" t="s">
        <v>385</v>
      </c>
    </row>
    <row r="641" spans="1:1">
      <c r="A641" t="s">
        <v>385</v>
      </c>
    </row>
    <row r="642" spans="1:1">
      <c r="A642" t="s">
        <v>759</v>
      </c>
    </row>
    <row r="643" spans="1:1">
      <c r="A643" t="s">
        <v>385</v>
      </c>
    </row>
    <row r="644" spans="1:1">
      <c r="A644" t="s">
        <v>385</v>
      </c>
    </row>
    <row r="645" spans="1:1">
      <c r="A645" t="s">
        <v>385</v>
      </c>
    </row>
    <row r="646" spans="1:1">
      <c r="A646" t="s">
        <v>385</v>
      </c>
    </row>
    <row r="647" spans="1:1">
      <c r="A647" t="s">
        <v>244</v>
      </c>
    </row>
    <row r="648" spans="1:1">
      <c r="A648" t="s">
        <v>721</v>
      </c>
    </row>
    <row r="649" spans="1:1">
      <c r="A649" t="s">
        <v>241</v>
      </c>
    </row>
    <row r="650" spans="1:1">
      <c r="A650" t="s">
        <v>244</v>
      </c>
    </row>
    <row r="651" spans="1:1">
      <c r="A651" t="s">
        <v>385</v>
      </c>
    </row>
    <row r="652" spans="1:1">
      <c r="A652" t="s">
        <v>385</v>
      </c>
    </row>
    <row r="653" spans="1:1">
      <c r="A653" t="s">
        <v>385</v>
      </c>
    </row>
    <row r="654" spans="1:1">
      <c r="A654" t="s">
        <v>244</v>
      </c>
    </row>
    <row r="655" spans="1:1">
      <c r="A655" t="s">
        <v>385</v>
      </c>
    </row>
    <row r="656" spans="1:1">
      <c r="A656" t="s">
        <v>251</v>
      </c>
    </row>
    <row r="657" spans="1:1">
      <c r="A657" t="s">
        <v>385</v>
      </c>
    </row>
    <row r="658" spans="1:1">
      <c r="A658" t="s">
        <v>385</v>
      </c>
    </row>
    <row r="659" spans="1:1">
      <c r="A659" t="s">
        <v>385</v>
      </c>
    </row>
    <row r="660" spans="1:1">
      <c r="A660" t="s">
        <v>385</v>
      </c>
    </row>
    <row r="661" spans="1:1">
      <c r="A661" t="s">
        <v>721</v>
      </c>
    </row>
    <row r="662" spans="1:1">
      <c r="A662" t="s">
        <v>251</v>
      </c>
    </row>
    <row r="663" spans="1:1">
      <c r="A663" t="s">
        <v>520</v>
      </c>
    </row>
    <row r="664" spans="1:1">
      <c r="A664" t="s">
        <v>385</v>
      </c>
    </row>
    <row r="665" spans="1:1">
      <c r="A665" t="s">
        <v>385</v>
      </c>
    </row>
    <row r="666" spans="1:1">
      <c r="A666" t="s">
        <v>251</v>
      </c>
    </row>
    <row r="667" spans="1:1">
      <c r="A667" t="s">
        <v>385</v>
      </c>
    </row>
    <row r="668" spans="1:1">
      <c r="A668" t="s">
        <v>251</v>
      </c>
    </row>
    <row r="669" spans="1:1">
      <c r="A669" t="s">
        <v>743</v>
      </c>
    </row>
    <row r="670" spans="1:1">
      <c r="A670" t="s">
        <v>818</v>
      </c>
    </row>
    <row r="671" spans="1:1">
      <c r="A671" t="s">
        <v>251</v>
      </c>
    </row>
    <row r="672" spans="1:1">
      <c r="A672" t="s">
        <v>771</v>
      </c>
    </row>
    <row r="673" spans="1:1">
      <c r="A673" t="s">
        <v>743</v>
      </c>
    </row>
    <row r="674" spans="1:1">
      <c r="A674" t="s">
        <v>251</v>
      </c>
    </row>
    <row r="675" spans="1:1">
      <c r="A675" t="s">
        <v>241</v>
      </c>
    </row>
    <row r="676" spans="1:1">
      <c r="A676" t="s">
        <v>251</v>
      </c>
    </row>
    <row r="677" spans="1:1">
      <c r="A677" t="s">
        <v>721</v>
      </c>
    </row>
    <row r="678" spans="1:1">
      <c r="A678" t="s">
        <v>721</v>
      </c>
    </row>
    <row r="679" spans="1:1">
      <c r="A679" t="s">
        <v>251</v>
      </c>
    </row>
    <row r="680" spans="1:1">
      <c r="A680" t="s">
        <v>721</v>
      </c>
    </row>
    <row r="681" spans="1:1">
      <c r="A681" t="s">
        <v>721</v>
      </c>
    </row>
    <row r="682" spans="1:1">
      <c r="A682" t="s">
        <v>251</v>
      </c>
    </row>
    <row r="683" spans="1:1">
      <c r="A683" t="s">
        <v>251</v>
      </c>
    </row>
    <row r="684" spans="1:1">
      <c r="A684" t="s">
        <v>385</v>
      </c>
    </row>
    <row r="685" spans="1:1">
      <c r="A685" t="s">
        <v>244</v>
      </c>
    </row>
    <row r="686" spans="1:1">
      <c r="A686" t="s">
        <v>10</v>
      </c>
    </row>
    <row r="687" spans="1:1">
      <c r="A687" t="s">
        <v>743</v>
      </c>
    </row>
    <row r="688" spans="1:1">
      <c r="A688" t="s">
        <v>251</v>
      </c>
    </row>
    <row r="689" spans="1:1">
      <c r="A689" t="s">
        <v>251</v>
      </c>
    </row>
    <row r="690" spans="1:1">
      <c r="A690" t="s">
        <v>721</v>
      </c>
    </row>
    <row r="691" spans="1:1">
      <c r="A691" t="s">
        <v>385</v>
      </c>
    </row>
    <row r="692" spans="1:1">
      <c r="A692" t="s">
        <v>251</v>
      </c>
    </row>
    <row r="693" spans="1:1">
      <c r="A693" t="s">
        <v>385</v>
      </c>
    </row>
    <row r="694" spans="1:1">
      <c r="A694" t="s">
        <v>385</v>
      </c>
    </row>
    <row r="695" spans="1:1">
      <c r="A695" t="s">
        <v>743</v>
      </c>
    </row>
    <row r="696" spans="1:1">
      <c r="A696" t="s">
        <v>743</v>
      </c>
    </row>
    <row r="697" spans="1:1">
      <c r="A697" t="s">
        <v>721</v>
      </c>
    </row>
    <row r="698" spans="1:1">
      <c r="A698" t="s">
        <v>385</v>
      </c>
    </row>
    <row r="699" spans="1:1">
      <c r="A699" t="s">
        <v>251</v>
      </c>
    </row>
    <row r="700" spans="1:1">
      <c r="A700" t="s">
        <v>249</v>
      </c>
    </row>
    <row r="701" spans="1:1">
      <c r="A701" t="s">
        <v>244</v>
      </c>
    </row>
    <row r="702" spans="1:1">
      <c r="A702" t="s">
        <v>251</v>
      </c>
    </row>
    <row r="703" spans="1:1">
      <c r="A703" t="s">
        <v>251</v>
      </c>
    </row>
    <row r="704" spans="1:1">
      <c r="A704" t="s">
        <v>385</v>
      </c>
    </row>
    <row r="705" spans="1:1">
      <c r="A705" t="s">
        <v>771</v>
      </c>
    </row>
    <row r="706" spans="1:1">
      <c r="A706" t="s">
        <v>721</v>
      </c>
    </row>
    <row r="707" spans="1:1">
      <c r="A707" t="s">
        <v>872</v>
      </c>
    </row>
    <row r="708" spans="1:1">
      <c r="A708" t="s">
        <v>241</v>
      </c>
    </row>
    <row r="709" spans="1:1">
      <c r="A709" t="s">
        <v>385</v>
      </c>
    </row>
    <row r="710" spans="1:1">
      <c r="A710" t="s">
        <v>241</v>
      </c>
    </row>
    <row r="711" spans="1:1">
      <c r="A711" t="s">
        <v>385</v>
      </c>
    </row>
    <row r="712" spans="1:1">
      <c r="A712" t="s">
        <v>881</v>
      </c>
    </row>
    <row r="713" spans="1:1">
      <c r="A713" t="s">
        <v>721</v>
      </c>
    </row>
    <row r="714" spans="1:1">
      <c r="A714" t="s">
        <v>385</v>
      </c>
    </row>
    <row r="715" spans="1:1">
      <c r="A715" t="s">
        <v>333</v>
      </c>
    </row>
    <row r="716" spans="1:1">
      <c r="A716" t="s">
        <v>721</v>
      </c>
    </row>
    <row r="717" spans="1:1">
      <c r="A717" t="s">
        <v>6</v>
      </c>
    </row>
    <row r="718" spans="1:1">
      <c r="A718" t="s">
        <v>249</v>
      </c>
    </row>
    <row r="719" spans="1:1">
      <c r="A719" t="s">
        <v>251</v>
      </c>
    </row>
    <row r="720" spans="1:1">
      <c r="A720" t="s">
        <v>422</v>
      </c>
    </row>
    <row r="721" spans="1:1">
      <c r="A721" t="s">
        <v>251</v>
      </c>
    </row>
    <row r="722" spans="1:1">
      <c r="A722" t="s">
        <v>721</v>
      </c>
    </row>
    <row r="723" spans="1:1">
      <c r="A723" t="s">
        <v>251</v>
      </c>
    </row>
    <row r="724" spans="1:1">
      <c r="A724" t="s">
        <v>385</v>
      </c>
    </row>
    <row r="725" spans="1:1">
      <c r="A725" t="s">
        <v>895</v>
      </c>
    </row>
    <row r="726" spans="1:1">
      <c r="A726" t="s">
        <v>241</v>
      </c>
    </row>
    <row r="727" spans="1:1">
      <c r="A727" t="s">
        <v>251</v>
      </c>
    </row>
    <row r="728" spans="1:1">
      <c r="A728" t="s">
        <v>10</v>
      </c>
    </row>
    <row r="729" spans="1:1">
      <c r="A729" t="s">
        <v>904</v>
      </c>
    </row>
    <row r="730" spans="1:1">
      <c r="A730" t="s">
        <v>382</v>
      </c>
    </row>
    <row r="731" spans="1:1">
      <c r="A731" t="s">
        <v>908</v>
      </c>
    </row>
    <row r="732" spans="1:1">
      <c r="A732" t="s">
        <v>911</v>
      </c>
    </row>
    <row r="733" spans="1:1">
      <c r="A733" t="s">
        <v>385</v>
      </c>
    </row>
    <row r="734" spans="1:1">
      <c r="A734" t="s">
        <v>721</v>
      </c>
    </row>
    <row r="735" spans="1:1">
      <c r="A735" t="s">
        <v>251</v>
      </c>
    </row>
    <row r="736" spans="1:1">
      <c r="A736" t="s">
        <v>241</v>
      </c>
    </row>
    <row r="737" spans="1:1">
      <c r="A737" t="s">
        <v>241</v>
      </c>
    </row>
    <row r="738" spans="1:1">
      <c r="A738" t="s">
        <v>495</v>
      </c>
    </row>
    <row r="739" spans="1:1">
      <c r="A739" t="s">
        <v>241</v>
      </c>
    </row>
    <row r="740" spans="1:1">
      <c r="A740" t="s">
        <v>495</v>
      </c>
    </row>
    <row r="741" spans="1:1">
      <c r="A741" t="s">
        <v>923</v>
      </c>
    </row>
    <row r="742" spans="1:1">
      <c r="A742" t="s">
        <v>911</v>
      </c>
    </row>
    <row r="743" spans="1:1">
      <c r="A743" t="s">
        <v>743</v>
      </c>
    </row>
    <row r="744" spans="1:1">
      <c r="A744" t="s">
        <v>244</v>
      </c>
    </row>
    <row r="745" spans="1:1">
      <c r="A745" t="s">
        <v>721</v>
      </c>
    </row>
    <row r="746" spans="1:1">
      <c r="A746" t="s">
        <v>244</v>
      </c>
    </row>
    <row r="747" spans="1:1">
      <c r="A747" t="s">
        <v>495</v>
      </c>
    </row>
    <row r="748" spans="1:1">
      <c r="A748" t="s">
        <v>938</v>
      </c>
    </row>
    <row r="749" spans="1:1">
      <c r="A749" t="s">
        <v>911</v>
      </c>
    </row>
    <row r="750" spans="1:1">
      <c r="A750" t="s">
        <v>241</v>
      </c>
    </row>
    <row r="751" spans="1:1">
      <c r="A751" t="s">
        <v>385</v>
      </c>
    </row>
    <row r="752" spans="1:1">
      <c r="A752" t="s">
        <v>244</v>
      </c>
    </row>
    <row r="753" spans="1:1">
      <c r="A753" t="s">
        <v>495</v>
      </c>
    </row>
    <row r="754" spans="1:1">
      <c r="A754" t="s">
        <v>251</v>
      </c>
    </row>
    <row r="755" spans="1:1">
      <c r="A755" t="s">
        <v>244</v>
      </c>
    </row>
    <row r="756" spans="1:1">
      <c r="A756" t="s">
        <v>721</v>
      </c>
    </row>
    <row r="757" spans="1:1">
      <c r="A757" t="s">
        <v>251</v>
      </c>
    </row>
    <row r="758" spans="1:1">
      <c r="A758" t="s">
        <v>244</v>
      </c>
    </row>
    <row r="759" spans="1:1">
      <c r="A759" t="s">
        <v>911</v>
      </c>
    </row>
    <row r="760" spans="1:1">
      <c r="A760" t="s">
        <v>244</v>
      </c>
    </row>
    <row r="761" spans="1:1">
      <c r="A761" t="s">
        <v>241</v>
      </c>
    </row>
    <row r="762" spans="1:1">
      <c r="A762" t="s">
        <v>241</v>
      </c>
    </row>
    <row r="763" spans="1:1">
      <c r="A763" t="s">
        <v>241</v>
      </c>
    </row>
    <row r="764" spans="1:1">
      <c r="A764" t="s">
        <v>904</v>
      </c>
    </row>
    <row r="765" spans="1:1">
      <c r="A765" t="s">
        <v>241</v>
      </c>
    </row>
    <row r="766" spans="1:1">
      <c r="A766" t="s">
        <v>721</v>
      </c>
    </row>
    <row r="767" spans="1:1">
      <c r="A767" t="s">
        <v>268</v>
      </c>
    </row>
    <row r="768" spans="1:1">
      <c r="A768" t="s">
        <v>241</v>
      </c>
    </row>
    <row r="769" spans="1:1">
      <c r="A769" t="s">
        <v>244</v>
      </c>
    </row>
    <row r="770" spans="1:1">
      <c r="A770" t="s">
        <v>923</v>
      </c>
    </row>
    <row r="771" spans="1:1">
      <c r="A771" t="s">
        <v>385</v>
      </c>
    </row>
    <row r="772" spans="1:1">
      <c r="A772" t="s">
        <v>923</v>
      </c>
    </row>
    <row r="773" spans="1:1">
      <c r="A773" t="s">
        <v>911</v>
      </c>
    </row>
    <row r="774" spans="1:1">
      <c r="A774" t="s">
        <v>904</v>
      </c>
    </row>
    <row r="775" spans="1:1">
      <c r="A775" t="s">
        <v>904</v>
      </c>
    </row>
    <row r="776" spans="1:1">
      <c r="A776" t="s">
        <v>385</v>
      </c>
    </row>
    <row r="777" spans="1:1">
      <c r="A777" t="s">
        <v>251</v>
      </c>
    </row>
    <row r="778" spans="1:1">
      <c r="A778" t="s">
        <v>241</v>
      </c>
    </row>
    <row r="779" spans="1:1">
      <c r="A779" t="s">
        <v>495</v>
      </c>
    </row>
    <row r="780" spans="1:1">
      <c r="A780" t="s">
        <v>771</v>
      </c>
    </row>
    <row r="781" spans="1:1">
      <c r="A781" t="s">
        <v>244</v>
      </c>
    </row>
    <row r="782" spans="1:1">
      <c r="A782" t="s">
        <v>422</v>
      </c>
    </row>
    <row r="783" spans="1:1">
      <c r="A783" t="s">
        <v>251</v>
      </c>
    </row>
    <row r="784" spans="1:1">
      <c r="A784" t="s">
        <v>771</v>
      </c>
    </row>
    <row r="785" spans="1:1">
      <c r="A785" t="s">
        <v>241</v>
      </c>
    </row>
    <row r="786" spans="1:1">
      <c r="A786" t="s">
        <v>241</v>
      </c>
    </row>
    <row r="787" spans="1:1">
      <c r="A787" t="s">
        <v>1000</v>
      </c>
    </row>
    <row r="788" spans="1:1">
      <c r="A788" t="s">
        <v>495</v>
      </c>
    </row>
    <row r="789" spans="1:1">
      <c r="A789" t="s">
        <v>721</v>
      </c>
    </row>
    <row r="790" spans="1:1">
      <c r="A790" t="s">
        <v>923</v>
      </c>
    </row>
    <row r="791" spans="1:1">
      <c r="A791" t="s">
        <v>911</v>
      </c>
    </row>
    <row r="792" spans="1:1">
      <c r="A792" t="s">
        <v>385</v>
      </c>
    </row>
    <row r="793" spans="1:1">
      <c r="A793" t="s">
        <v>721</v>
      </c>
    </row>
    <row r="794" spans="1:1">
      <c r="A794" t="s">
        <v>244</v>
      </c>
    </row>
    <row r="795" spans="1:1">
      <c r="A795" t="s">
        <v>904</v>
      </c>
    </row>
    <row r="796" spans="1:1">
      <c r="A796" t="s">
        <v>244</v>
      </c>
    </row>
    <row r="797" spans="1:1">
      <c r="A797" t="s">
        <v>241</v>
      </c>
    </row>
    <row r="798" spans="1:1">
      <c r="A798" t="s">
        <v>923</v>
      </c>
    </row>
    <row r="799" spans="1:1">
      <c r="A799" t="s">
        <v>1022</v>
      </c>
    </row>
    <row r="800" spans="1:1">
      <c r="A800" t="s">
        <v>251</v>
      </c>
    </row>
    <row r="801" spans="1:1">
      <c r="A801" t="s">
        <v>241</v>
      </c>
    </row>
    <row r="802" spans="1:1">
      <c r="A802" t="s">
        <v>241</v>
      </c>
    </row>
    <row r="803" spans="1:1">
      <c r="A803" t="s">
        <v>244</v>
      </c>
    </row>
    <row r="804" spans="1:1">
      <c r="A804" t="s">
        <v>904</v>
      </c>
    </row>
    <row r="805" spans="1:1">
      <c r="A805" t="s">
        <v>241</v>
      </c>
    </row>
    <row r="806" spans="1:1">
      <c r="A806" t="s">
        <v>241</v>
      </c>
    </row>
    <row r="807" spans="1:1">
      <c r="A807" t="s">
        <v>251</v>
      </c>
    </row>
    <row r="808" spans="1:1">
      <c r="A808" t="s">
        <v>923</v>
      </c>
    </row>
    <row r="809" spans="1:1">
      <c r="A809" t="s">
        <v>244</v>
      </c>
    </row>
    <row r="810" spans="1:1">
      <c r="A810" t="s">
        <v>721</v>
      </c>
    </row>
    <row r="811" spans="1:1">
      <c r="A811" t="s">
        <v>385</v>
      </c>
    </row>
    <row r="812" spans="1:1">
      <c r="A812" t="s">
        <v>911</v>
      </c>
    </row>
    <row r="813" spans="1:1">
      <c r="A813" t="s">
        <v>244</v>
      </c>
    </row>
    <row r="814" spans="1:1">
      <c r="A814" t="s">
        <v>244</v>
      </c>
    </row>
    <row r="815" spans="1:1">
      <c r="A815" t="s">
        <v>241</v>
      </c>
    </row>
    <row r="816" spans="1:1">
      <c r="A816" t="s">
        <v>923</v>
      </c>
    </row>
    <row r="817" spans="1:1">
      <c r="A817" t="s">
        <v>385</v>
      </c>
    </row>
    <row r="818" spans="1:1">
      <c r="A818" t="s">
        <v>911</v>
      </c>
    </row>
    <row r="819" spans="1:1">
      <c r="A819" t="s">
        <v>495</v>
      </c>
    </row>
    <row r="820" spans="1:1">
      <c r="A820" t="s">
        <v>771</v>
      </c>
    </row>
    <row r="821" spans="1:1">
      <c r="A821" t="s">
        <v>268</v>
      </c>
    </row>
    <row r="822" spans="1:1">
      <c r="A822" t="s">
        <v>385</v>
      </c>
    </row>
    <row r="823" spans="1:1">
      <c r="A823" t="s">
        <v>923</v>
      </c>
    </row>
    <row r="824" spans="1:1">
      <c r="A824" t="s">
        <v>241</v>
      </c>
    </row>
    <row r="825" spans="1:1">
      <c r="A825" t="s">
        <v>495</v>
      </c>
    </row>
    <row r="826" spans="1:1">
      <c r="A826" t="s">
        <v>495</v>
      </c>
    </row>
    <row r="827" spans="1:1">
      <c r="A827" t="s">
        <v>241</v>
      </c>
    </row>
    <row r="828" spans="1:1">
      <c r="A828" t="s">
        <v>244</v>
      </c>
    </row>
    <row r="829" spans="1:1">
      <c r="A829" t="s">
        <v>241</v>
      </c>
    </row>
    <row r="830" spans="1:1">
      <c r="A830" t="s">
        <v>495</v>
      </c>
    </row>
    <row r="831" spans="1:1">
      <c r="A831" t="s">
        <v>422</v>
      </c>
    </row>
    <row r="832" spans="1:1">
      <c r="A832" t="s">
        <v>702</v>
      </c>
    </row>
    <row r="833" spans="1:1">
      <c r="A833" t="s">
        <v>923</v>
      </c>
    </row>
    <row r="834" spans="1:1">
      <c r="A834" t="s">
        <v>385</v>
      </c>
    </row>
    <row r="835" spans="1:1">
      <c r="A835" t="s">
        <v>1079</v>
      </c>
    </row>
    <row r="836" spans="1:1">
      <c r="A836" t="s">
        <v>244</v>
      </c>
    </row>
    <row r="837" spans="1:1">
      <c r="A837" t="s">
        <v>1081</v>
      </c>
    </row>
    <row r="838" spans="1:1">
      <c r="A838" t="s">
        <v>495</v>
      </c>
    </row>
    <row r="839" spans="1:1">
      <c r="A839" t="s">
        <v>385</v>
      </c>
    </row>
    <row r="840" spans="1:1">
      <c r="A840" t="s">
        <v>244</v>
      </c>
    </row>
    <row r="841" spans="1:1">
      <c r="A841" t="s">
        <v>244</v>
      </c>
    </row>
    <row r="842" spans="1:1">
      <c r="A842" t="s">
        <v>904</v>
      </c>
    </row>
    <row r="843" spans="1:1">
      <c r="A843" t="s">
        <v>904</v>
      </c>
    </row>
    <row r="844" spans="1:1">
      <c r="A844" t="s">
        <v>911</v>
      </c>
    </row>
    <row r="845" spans="1:1">
      <c r="A845" t="s">
        <v>244</v>
      </c>
    </row>
    <row r="846" spans="1:1">
      <c r="A846" t="s">
        <v>911</v>
      </c>
    </row>
    <row r="847" spans="1:1">
      <c r="A847" t="s">
        <v>911</v>
      </c>
    </row>
    <row r="848" spans="1:1">
      <c r="A848" t="s">
        <v>911</v>
      </c>
    </row>
    <row r="849" spans="1:1">
      <c r="A849" t="s">
        <v>911</v>
      </c>
    </row>
    <row r="850" spans="1:1">
      <c r="A850" t="s">
        <v>904</v>
      </c>
    </row>
    <row r="851" spans="1:1">
      <c r="A851" t="s">
        <v>244</v>
      </c>
    </row>
    <row r="852" spans="1:1">
      <c r="A852" t="s">
        <v>923</v>
      </c>
    </row>
    <row r="853" spans="1:1">
      <c r="A853" t="s">
        <v>333</v>
      </c>
    </row>
    <row r="854" spans="1:1">
      <c r="A854" t="s">
        <v>244</v>
      </c>
    </row>
    <row r="855" spans="1:1">
      <c r="A855" t="s">
        <v>163</v>
      </c>
    </row>
    <row r="856" spans="1:1">
      <c r="A856" t="s">
        <v>244</v>
      </c>
    </row>
    <row r="857" spans="1:1">
      <c r="A857" t="s">
        <v>241</v>
      </c>
    </row>
    <row r="858" spans="1:1">
      <c r="A858" t="s">
        <v>771</v>
      </c>
    </row>
    <row r="859" spans="1:1">
      <c r="A859" t="s">
        <v>818</v>
      </c>
    </row>
    <row r="860" spans="1:1">
      <c r="A860" t="s">
        <v>241</v>
      </c>
    </row>
    <row r="861" spans="1:1">
      <c r="A861" t="s">
        <v>895</v>
      </c>
    </row>
    <row r="862" spans="1:1">
      <c r="A862" t="s">
        <v>422</v>
      </c>
    </row>
    <row r="863" spans="1:1">
      <c r="A863" t="s">
        <v>904</v>
      </c>
    </row>
    <row r="864" spans="1:1">
      <c r="A864" t="s">
        <v>241</v>
      </c>
    </row>
    <row r="865" spans="1:1">
      <c r="A865" t="s">
        <v>241</v>
      </c>
    </row>
    <row r="866" spans="1:1">
      <c r="A866" t="s">
        <v>721</v>
      </c>
    </row>
    <row r="867" spans="1:1">
      <c r="A867" t="s">
        <v>911</v>
      </c>
    </row>
    <row r="868" spans="1:1">
      <c r="A868" t="s">
        <v>251</v>
      </c>
    </row>
    <row r="869" spans="1:1">
      <c r="A869" t="s">
        <v>904</v>
      </c>
    </row>
    <row r="870" spans="1:1">
      <c r="A870" t="s">
        <v>241</v>
      </c>
    </row>
    <row r="871" spans="1:1">
      <c r="A871" t="s">
        <v>251</v>
      </c>
    </row>
    <row r="872" spans="1:1">
      <c r="A872" t="s">
        <v>911</v>
      </c>
    </row>
    <row r="873" spans="1:1">
      <c r="A873" t="s">
        <v>904</v>
      </c>
    </row>
    <row r="874" spans="1:1">
      <c r="A874" t="s">
        <v>241</v>
      </c>
    </row>
    <row r="875" spans="1:1">
      <c r="A875" t="s">
        <v>721</v>
      </c>
    </row>
    <row r="876" spans="1:1">
      <c r="A876" t="s">
        <v>895</v>
      </c>
    </row>
    <row r="877" spans="1:1">
      <c r="A877" t="s">
        <v>6</v>
      </c>
    </row>
    <row r="878" spans="1:1">
      <c r="A878" t="s">
        <v>1135</v>
      </c>
    </row>
    <row r="879" spans="1:1">
      <c r="A879" t="s">
        <v>422</v>
      </c>
    </row>
    <row r="880" spans="1:1">
      <c r="A880" t="s">
        <v>244</v>
      </c>
    </row>
    <row r="881" spans="1:1">
      <c r="A881" t="s">
        <v>422</v>
      </c>
    </row>
    <row r="882" spans="1:1">
      <c r="A882" t="s">
        <v>20</v>
      </c>
    </row>
    <row r="883" spans="1:1">
      <c r="A883" t="s">
        <v>241</v>
      </c>
    </row>
    <row r="884" spans="1:1">
      <c r="A884" t="s">
        <v>244</v>
      </c>
    </row>
    <row r="885" spans="1:1">
      <c r="A885" t="s">
        <v>251</v>
      </c>
    </row>
    <row r="886" spans="1:1">
      <c r="A886" t="s">
        <v>241</v>
      </c>
    </row>
    <row r="887" spans="1:1">
      <c r="A887" t="s">
        <v>244</v>
      </c>
    </row>
    <row r="888" spans="1:1">
      <c r="A888" t="s">
        <v>495</v>
      </c>
    </row>
    <row r="889" spans="1:1">
      <c r="A889" t="s">
        <v>771</v>
      </c>
    </row>
    <row r="890" spans="1:1">
      <c r="A890" t="s">
        <v>495</v>
      </c>
    </row>
    <row r="891" spans="1:1">
      <c r="A891" t="s">
        <v>259</v>
      </c>
    </row>
    <row r="892" spans="1:1">
      <c r="A892" t="s">
        <v>721</v>
      </c>
    </row>
    <row r="893" spans="1:1">
      <c r="A893" t="s">
        <v>721</v>
      </c>
    </row>
    <row r="894" spans="1:1">
      <c r="A894" t="s">
        <v>244</v>
      </c>
    </row>
    <row r="895" spans="1:1">
      <c r="A895" t="s">
        <v>422</v>
      </c>
    </row>
    <row r="896" spans="1:1">
      <c r="A896" t="s">
        <v>241</v>
      </c>
    </row>
    <row r="897" spans="1:1">
      <c r="A897" t="s">
        <v>923</v>
      </c>
    </row>
    <row r="898" spans="1:1">
      <c r="A898" t="s">
        <v>241</v>
      </c>
    </row>
    <row r="899" spans="1:1">
      <c r="A899" t="s">
        <v>241</v>
      </c>
    </row>
    <row r="900" spans="1:1">
      <c r="A900" t="s">
        <v>241</v>
      </c>
    </row>
    <row r="901" spans="1:1">
      <c r="A901" t="s">
        <v>721</v>
      </c>
    </row>
    <row r="902" spans="1:1">
      <c r="A902" t="s">
        <v>385</v>
      </c>
    </row>
    <row r="903" spans="1:1">
      <c r="A903" t="s">
        <v>268</v>
      </c>
    </row>
    <row r="904" spans="1:1">
      <c r="A904" t="s">
        <v>904</v>
      </c>
    </row>
    <row r="905" spans="1:1">
      <c r="A905" t="s">
        <v>908</v>
      </c>
    </row>
    <row r="906" spans="1:1">
      <c r="A906" t="s">
        <v>333</v>
      </c>
    </row>
    <row r="907" spans="1:1">
      <c r="A907" t="s">
        <v>244</v>
      </c>
    </row>
    <row r="908" spans="1:1">
      <c r="A908" t="s">
        <v>244</v>
      </c>
    </row>
    <row r="909" spans="1:1">
      <c r="A909" t="s">
        <v>244</v>
      </c>
    </row>
    <row r="910" spans="1:1">
      <c r="A910" t="s">
        <v>244</v>
      </c>
    </row>
    <row r="911" spans="1:1">
      <c r="A911" t="s">
        <v>938</v>
      </c>
    </row>
    <row r="912" spans="1:1">
      <c r="A912" t="s">
        <v>911</v>
      </c>
    </row>
    <row r="913" spans="1:1">
      <c r="A913" t="s">
        <v>244</v>
      </c>
    </row>
    <row r="914" spans="1:1">
      <c r="A914" t="s">
        <v>241</v>
      </c>
    </row>
    <row r="915" spans="1:1">
      <c r="A915" t="s">
        <v>1000</v>
      </c>
    </row>
    <row r="916" spans="1:1">
      <c r="A916" t="s">
        <v>244</v>
      </c>
    </row>
    <row r="917" spans="1:1">
      <c r="A917" t="s">
        <v>904</v>
      </c>
    </row>
    <row r="918" spans="1:1">
      <c r="A918" t="s">
        <v>771</v>
      </c>
    </row>
    <row r="919" spans="1:1">
      <c r="A919" t="s">
        <v>923</v>
      </c>
    </row>
    <row r="920" spans="1:1">
      <c r="A920" t="s">
        <v>702</v>
      </c>
    </row>
    <row r="921" spans="1:1">
      <c r="A921" t="s">
        <v>241</v>
      </c>
    </row>
    <row r="922" spans="1:1">
      <c r="A922" t="s">
        <v>495</v>
      </c>
    </row>
    <row r="923" spans="1:1">
      <c r="A923" t="s">
        <v>244</v>
      </c>
    </row>
    <row r="924" spans="1:1">
      <c r="A924" t="s">
        <v>333</v>
      </c>
    </row>
    <row r="925" spans="1:1">
      <c r="A925" t="s">
        <v>895</v>
      </c>
    </row>
    <row r="926" spans="1:1">
      <c r="A926" t="s">
        <v>241</v>
      </c>
    </row>
    <row r="927" spans="1:1">
      <c r="A927" t="s">
        <v>241</v>
      </c>
    </row>
    <row r="928" spans="1:1">
      <c r="A928" t="s">
        <v>495</v>
      </c>
    </row>
    <row r="929" spans="1:1">
      <c r="A929" t="s">
        <v>241</v>
      </c>
    </row>
    <row r="930" spans="1:1">
      <c r="A930" t="s">
        <v>721</v>
      </c>
    </row>
    <row r="931" spans="1:1">
      <c r="A931" t="s">
        <v>385</v>
      </c>
    </row>
    <row r="932" spans="1:1">
      <c r="A932" t="s">
        <v>244</v>
      </c>
    </row>
    <row r="933" spans="1:1">
      <c r="A933" t="s">
        <v>495</v>
      </c>
    </row>
    <row r="934" spans="1:1">
      <c r="A934" t="s">
        <v>721</v>
      </c>
    </row>
    <row r="935" spans="1:1">
      <c r="A935" t="s">
        <v>244</v>
      </c>
    </row>
    <row r="936" spans="1:1">
      <c r="A936" t="s">
        <v>251</v>
      </c>
    </row>
    <row r="937" spans="1:1">
      <c r="A937" t="s">
        <v>102</v>
      </c>
    </row>
    <row r="938" spans="1:1">
      <c r="A938" t="s">
        <v>721</v>
      </c>
    </row>
    <row r="939" spans="1:1">
      <c r="A939" t="s">
        <v>422</v>
      </c>
    </row>
    <row r="940" spans="1:1">
      <c r="A940" t="s">
        <v>385</v>
      </c>
    </row>
    <row r="941" spans="1:1">
      <c r="A941" t="s">
        <v>241</v>
      </c>
    </row>
    <row r="942" spans="1:1">
      <c r="A942" t="s">
        <v>495</v>
      </c>
    </row>
    <row r="943" spans="1:1">
      <c r="A943" t="s">
        <v>241</v>
      </c>
    </row>
    <row r="944" spans="1:1">
      <c r="A944" t="s">
        <v>244</v>
      </c>
    </row>
    <row r="945" spans="1:1">
      <c r="A945" t="s">
        <v>520</v>
      </c>
    </row>
    <row r="946" spans="1:1">
      <c r="A946" t="s">
        <v>422</v>
      </c>
    </row>
    <row r="947" spans="1:1">
      <c r="A947" t="s">
        <v>520</v>
      </c>
    </row>
    <row r="948" spans="1:1">
      <c r="A948" t="s">
        <v>495</v>
      </c>
    </row>
    <row r="949" spans="1:1">
      <c r="A949" t="s">
        <v>422</v>
      </c>
    </row>
    <row r="950" spans="1:1">
      <c r="A950" t="s">
        <v>904</v>
      </c>
    </row>
    <row r="951" spans="1:1">
      <c r="A951" t="s">
        <v>244</v>
      </c>
    </row>
    <row r="952" spans="1:1">
      <c r="A952" t="s">
        <v>721</v>
      </c>
    </row>
    <row r="953" spans="1:1">
      <c r="A953" t="s">
        <v>244</v>
      </c>
    </row>
    <row r="954" spans="1:1">
      <c r="A954" t="s">
        <v>1233</v>
      </c>
    </row>
    <row r="955" spans="1:1">
      <c r="A955" t="s">
        <v>385</v>
      </c>
    </row>
    <row r="956" spans="1:1">
      <c r="A956" t="s">
        <v>241</v>
      </c>
    </row>
    <row r="957" spans="1:1">
      <c r="A957" t="s">
        <v>495</v>
      </c>
    </row>
    <row r="958" spans="1:1">
      <c r="A958" t="s">
        <v>244</v>
      </c>
    </row>
    <row r="959" spans="1:1">
      <c r="A959" t="s">
        <v>743</v>
      </c>
    </row>
    <row r="960" spans="1:1">
      <c r="A960" t="s">
        <v>923</v>
      </c>
    </row>
    <row r="961" spans="1:1">
      <c r="A961" t="s">
        <v>241</v>
      </c>
    </row>
    <row r="962" spans="1:1">
      <c r="A962" t="s">
        <v>385</v>
      </c>
    </row>
    <row r="963" spans="1:1">
      <c r="A963" t="s">
        <v>385</v>
      </c>
    </row>
    <row r="964" spans="1:1">
      <c r="A964" t="s">
        <v>721</v>
      </c>
    </row>
    <row r="965" spans="1:1">
      <c r="A965" t="s">
        <v>241</v>
      </c>
    </row>
    <row r="966" spans="1:1">
      <c r="A966" t="s">
        <v>251</v>
      </c>
    </row>
    <row r="967" spans="1:1">
      <c r="A967" t="s">
        <v>241</v>
      </c>
    </row>
    <row r="968" spans="1:1">
      <c r="A968" t="s">
        <v>244</v>
      </c>
    </row>
    <row r="969" spans="1:1">
      <c r="A969" t="s">
        <v>244</v>
      </c>
    </row>
    <row r="970" spans="1:1">
      <c r="A970" t="s">
        <v>520</v>
      </c>
    </row>
    <row r="971" spans="1:1">
      <c r="A971" t="s">
        <v>911</v>
      </c>
    </row>
    <row r="972" spans="1:1">
      <c r="A972" t="s">
        <v>241</v>
      </c>
    </row>
    <row r="973" spans="1:1">
      <c r="A973" t="s">
        <v>911</v>
      </c>
    </row>
    <row r="974" spans="1:1">
      <c r="A974" t="s">
        <v>241</v>
      </c>
    </row>
    <row r="975" spans="1:1">
      <c r="A975" t="s">
        <v>244</v>
      </c>
    </row>
    <row r="976" spans="1:1">
      <c r="A976" t="s">
        <v>251</v>
      </c>
    </row>
    <row r="977" spans="1:1">
      <c r="A977" t="s">
        <v>244</v>
      </c>
    </row>
    <row r="978" spans="1:1">
      <c r="A978" t="s">
        <v>495</v>
      </c>
    </row>
    <row r="979" spans="1:1">
      <c r="A979" t="s">
        <v>911</v>
      </c>
    </row>
    <row r="980" spans="1:1">
      <c r="A980" t="s">
        <v>911</v>
      </c>
    </row>
    <row r="981" spans="1:1">
      <c r="A981" t="s">
        <v>904</v>
      </c>
    </row>
    <row r="982" spans="1:1">
      <c r="A982" t="s">
        <v>251</v>
      </c>
    </row>
    <row r="983" spans="1:1">
      <c r="A983" t="s">
        <v>241</v>
      </c>
    </row>
    <row r="984" spans="1:1">
      <c r="A984" t="s">
        <v>241</v>
      </c>
    </row>
    <row r="985" spans="1:1">
      <c r="A985" t="s">
        <v>241</v>
      </c>
    </row>
    <row r="986" spans="1:1">
      <c r="A986" t="s">
        <v>911</v>
      </c>
    </row>
    <row r="987" spans="1:1">
      <c r="A987" t="s">
        <v>923</v>
      </c>
    </row>
    <row r="988" spans="1:1">
      <c r="A988" t="s">
        <v>241</v>
      </c>
    </row>
    <row r="989" spans="1:1">
      <c r="A989" t="s">
        <v>241</v>
      </c>
    </row>
    <row r="990" spans="1:1">
      <c r="A990" t="s">
        <v>385</v>
      </c>
    </row>
    <row r="991" spans="1:1">
      <c r="A991" t="s">
        <v>241</v>
      </c>
    </row>
    <row r="992" spans="1:1">
      <c r="A992" t="s">
        <v>895</v>
      </c>
    </row>
    <row r="993" spans="1:1">
      <c r="A993" t="s">
        <v>241</v>
      </c>
    </row>
    <row r="994" spans="1:1">
      <c r="A994" t="s">
        <v>721</v>
      </c>
    </row>
    <row r="995" spans="1:1">
      <c r="A995" t="s">
        <v>241</v>
      </c>
    </row>
    <row r="996" spans="1:1">
      <c r="A996" t="s">
        <v>244</v>
      </c>
    </row>
    <row r="997" spans="1:1">
      <c r="A997" t="s">
        <v>385</v>
      </c>
    </row>
    <row r="998" spans="1:1">
      <c r="A998" t="s">
        <v>244</v>
      </c>
    </row>
    <row r="999" spans="1:1">
      <c r="A999" t="s">
        <v>923</v>
      </c>
    </row>
    <row r="1000" spans="1:1">
      <c r="A1000" t="s">
        <v>251</v>
      </c>
    </row>
    <row r="1001" spans="1:1">
      <c r="A1001" t="s">
        <v>771</v>
      </c>
    </row>
    <row r="1002" spans="1:1">
      <c r="A1002" t="s">
        <v>911</v>
      </c>
    </row>
    <row r="1003" spans="1:1">
      <c r="A1003" t="s">
        <v>244</v>
      </c>
    </row>
    <row r="1004" spans="1:1">
      <c r="A1004" t="s">
        <v>244</v>
      </c>
    </row>
    <row r="1005" spans="1:1">
      <c r="A1005" t="s">
        <v>385</v>
      </c>
    </row>
    <row r="1006" spans="1:1">
      <c r="A1006" t="s">
        <v>911</v>
      </c>
    </row>
    <row r="1007" spans="1:1">
      <c r="A1007" t="s">
        <v>244</v>
      </c>
    </row>
    <row r="1008" spans="1:1">
      <c r="A1008" t="s">
        <v>163</v>
      </c>
    </row>
    <row r="1009" spans="1:1">
      <c r="A1009" t="s">
        <v>259</v>
      </c>
    </row>
    <row r="1010" spans="1:1">
      <c r="A1010" t="s">
        <v>241</v>
      </c>
    </row>
    <row r="1011" spans="1:1">
      <c r="A1011" t="s">
        <v>241</v>
      </c>
    </row>
    <row r="1012" spans="1:1">
      <c r="A1012" t="s">
        <v>911</v>
      </c>
    </row>
    <row r="1013" spans="1:1">
      <c r="A1013" t="s">
        <v>904</v>
      </c>
    </row>
    <row r="1014" spans="1:1">
      <c r="A1014" t="s">
        <v>1315</v>
      </c>
    </row>
    <row r="1015" spans="1:1">
      <c r="A1015" t="s">
        <v>244</v>
      </c>
    </row>
    <row r="1016" spans="1:1">
      <c r="A1016" t="s">
        <v>244</v>
      </c>
    </row>
    <row r="1017" spans="1:1">
      <c r="A1017" t="s">
        <v>1321</v>
      </c>
    </row>
    <row r="1018" spans="1:1">
      <c r="A1018" t="s">
        <v>244</v>
      </c>
    </row>
    <row r="1019" spans="1:1">
      <c r="A1019" t="s">
        <v>244</v>
      </c>
    </row>
    <row r="1020" spans="1:1">
      <c r="A1020" t="s">
        <v>1323</v>
      </c>
    </row>
    <row r="1021" spans="1:1">
      <c r="A1021" t="s">
        <v>244</v>
      </c>
    </row>
    <row r="1022" spans="1:1">
      <c r="A1022" t="s">
        <v>241</v>
      </c>
    </row>
    <row r="1023" spans="1:1">
      <c r="A1023" t="s">
        <v>241</v>
      </c>
    </row>
    <row r="1024" spans="1:1">
      <c r="A1024" t="s">
        <v>702</v>
      </c>
    </row>
    <row r="1025" spans="1:1">
      <c r="A1025" t="s">
        <v>251</v>
      </c>
    </row>
    <row r="1026" spans="1:1">
      <c r="A1026" t="s">
        <v>251</v>
      </c>
    </row>
    <row r="1027" spans="1:1">
      <c r="A1027" t="s">
        <v>904</v>
      </c>
    </row>
    <row r="1028" spans="1:1">
      <c r="A1028" t="s">
        <v>244</v>
      </c>
    </row>
    <row r="1029" spans="1:1">
      <c r="A1029" t="s">
        <v>904</v>
      </c>
    </row>
    <row r="1030" spans="1:1">
      <c r="A1030" t="s">
        <v>911</v>
      </c>
    </row>
    <row r="1031" spans="1:1">
      <c r="A1031" t="s">
        <v>495</v>
      </c>
    </row>
    <row r="1032" spans="1:1">
      <c r="A1032" t="s">
        <v>904</v>
      </c>
    </row>
    <row r="1033" spans="1:1">
      <c r="A1033" t="s">
        <v>241</v>
      </c>
    </row>
    <row r="1034" spans="1:1">
      <c r="A1034" t="s">
        <v>385</v>
      </c>
    </row>
    <row r="1035" spans="1:1">
      <c r="A1035" t="s">
        <v>90</v>
      </c>
    </row>
    <row r="1036" spans="1:1">
      <c r="A1036" t="s">
        <v>251</v>
      </c>
    </row>
    <row r="1037" spans="1:1">
      <c r="A1037" t="s">
        <v>244</v>
      </c>
    </row>
    <row r="1038" spans="1:1">
      <c r="A1038" t="s">
        <v>251</v>
      </c>
    </row>
    <row r="1039" spans="1:1">
      <c r="A1039" t="s">
        <v>702</v>
      </c>
    </row>
    <row r="1040" spans="1:1">
      <c r="A1040" t="s">
        <v>923</v>
      </c>
    </row>
    <row r="1041" spans="1:1">
      <c r="A1041" t="s">
        <v>495</v>
      </c>
    </row>
    <row r="1042" spans="1:1">
      <c r="A1042" t="s">
        <v>20</v>
      </c>
    </row>
    <row r="1043" spans="1:1">
      <c r="A1043" t="s">
        <v>241</v>
      </c>
    </row>
    <row r="1044" spans="1:1">
      <c r="A1044" t="s">
        <v>385</v>
      </c>
    </row>
    <row r="1045" spans="1:1">
      <c r="A1045" t="s">
        <v>251</v>
      </c>
    </row>
    <row r="1046" spans="1:1">
      <c r="A1046" t="s">
        <v>495</v>
      </c>
    </row>
    <row r="1047" spans="1:1">
      <c r="A1047" t="s">
        <v>422</v>
      </c>
    </row>
    <row r="1048" spans="1:1">
      <c r="A1048" t="s">
        <v>702</v>
      </c>
    </row>
    <row r="1049" spans="1:1">
      <c r="A1049" t="s">
        <v>702</v>
      </c>
    </row>
    <row r="1050" spans="1:1">
      <c r="A1050" t="s">
        <v>10</v>
      </c>
    </row>
    <row r="1051" spans="1:1">
      <c r="A1051" t="s">
        <v>702</v>
      </c>
    </row>
    <row r="1052" spans="1:1">
      <c r="A1052" t="s">
        <v>385</v>
      </c>
    </row>
    <row r="1053" spans="1:1">
      <c r="A1053" t="s">
        <v>923</v>
      </c>
    </row>
    <row r="1054" spans="1:1">
      <c r="A1054" t="s">
        <v>904</v>
      </c>
    </row>
    <row r="1055" spans="1:1">
      <c r="A1055" t="s">
        <v>251</v>
      </c>
    </row>
    <row r="1056" spans="1:1">
      <c r="A1056" t="s">
        <v>385</v>
      </c>
    </row>
    <row r="1057" spans="1:1">
      <c r="A1057" t="s">
        <v>721</v>
      </c>
    </row>
    <row r="1058" spans="1:1">
      <c r="A1058" t="s">
        <v>244</v>
      </c>
    </row>
    <row r="1059" spans="1:1">
      <c r="A1059" t="s">
        <v>1387</v>
      </c>
    </row>
    <row r="1060" spans="1:1">
      <c r="A1060" t="s">
        <v>721</v>
      </c>
    </row>
    <row r="1061" spans="1:1">
      <c r="A1061" t="s">
        <v>818</v>
      </c>
    </row>
    <row r="1062" spans="1:1">
      <c r="A1062" t="s">
        <v>10</v>
      </c>
    </row>
    <row r="1063" spans="1:1">
      <c r="A1063" t="s">
        <v>721</v>
      </c>
    </row>
    <row r="1064" spans="1:1">
      <c r="A1064" t="s">
        <v>818</v>
      </c>
    </row>
    <row r="1065" spans="1:1">
      <c r="A1065" t="s">
        <v>520</v>
      </c>
    </row>
    <row r="1066" spans="1:1">
      <c r="A1066" t="s">
        <v>385</v>
      </c>
    </row>
    <row r="1067" spans="1:1">
      <c r="A1067" t="s">
        <v>241</v>
      </c>
    </row>
    <row r="1068" spans="1:1">
      <c r="A1068" t="s">
        <v>923</v>
      </c>
    </row>
    <row r="1069" spans="1:1">
      <c r="A1069" t="s">
        <v>244</v>
      </c>
    </row>
    <row r="1070" spans="1:1">
      <c r="A1070" t="s">
        <v>904</v>
      </c>
    </row>
    <row r="1071" spans="1:1">
      <c r="A1071" t="s">
        <v>241</v>
      </c>
    </row>
    <row r="1072" spans="1:1">
      <c r="A1072" t="s">
        <v>721</v>
      </c>
    </row>
    <row r="1073" spans="1:1">
      <c r="A1073" t="s">
        <v>241</v>
      </c>
    </row>
    <row r="1074" spans="1:1">
      <c r="A1074" t="s">
        <v>721</v>
      </c>
    </row>
    <row r="1075" spans="1:1">
      <c r="A1075" t="s">
        <v>385</v>
      </c>
    </row>
    <row r="1076" spans="1:1">
      <c r="A1076" t="s">
        <v>495</v>
      </c>
    </row>
    <row r="1077" spans="1:1">
      <c r="A1077" t="s">
        <v>244</v>
      </c>
    </row>
    <row r="1078" spans="1:1">
      <c r="A1078" t="s">
        <v>1415</v>
      </c>
    </row>
    <row r="1079" spans="1:1">
      <c r="A1079" t="s">
        <v>244</v>
      </c>
    </row>
    <row r="1080" spans="1:1">
      <c r="A1080" t="s">
        <v>495</v>
      </c>
    </row>
    <row r="1081" spans="1:1">
      <c r="A1081" t="s">
        <v>904</v>
      </c>
    </row>
    <row r="1082" spans="1:1">
      <c r="A1082" t="s">
        <v>422</v>
      </c>
    </row>
    <row r="1083" spans="1:1">
      <c r="A1083" t="s">
        <v>721</v>
      </c>
    </row>
    <row r="1084" spans="1:1">
      <c r="A1084" t="s">
        <v>251</v>
      </c>
    </row>
    <row r="1085" spans="1:1">
      <c r="A1085" t="s">
        <v>904</v>
      </c>
    </row>
    <row r="1086" spans="1:1">
      <c r="A1086" t="s">
        <v>251</v>
      </c>
    </row>
    <row r="1087" spans="1:1">
      <c r="A1087" t="s">
        <v>251</v>
      </c>
    </row>
    <row r="1088" spans="1:1">
      <c r="A1088" t="s">
        <v>251</v>
      </c>
    </row>
    <row r="1089" spans="1:1">
      <c r="A1089" t="s">
        <v>904</v>
      </c>
    </row>
    <row r="1090" spans="1:1">
      <c r="A1090" t="s">
        <v>923</v>
      </c>
    </row>
    <row r="1091" spans="1:1">
      <c r="A1091" t="s">
        <v>1435</v>
      </c>
    </row>
    <row r="1092" spans="1:1">
      <c r="A1092" t="s">
        <v>244</v>
      </c>
    </row>
    <row r="1093" spans="1:1">
      <c r="A1093" t="s">
        <v>385</v>
      </c>
    </row>
    <row r="1094" spans="1:1">
      <c r="A1094" t="s">
        <v>102</v>
      </c>
    </row>
    <row r="1095" spans="1:1">
      <c r="A1095" t="s">
        <v>721</v>
      </c>
    </row>
    <row r="1096" spans="1:1">
      <c r="A1096" t="s">
        <v>911</v>
      </c>
    </row>
    <row r="1097" spans="1:1">
      <c r="A1097" t="s">
        <v>259</v>
      </c>
    </row>
    <row r="1098" spans="1:1">
      <c r="A1098" t="s">
        <v>923</v>
      </c>
    </row>
    <row r="1099" spans="1:1">
      <c r="A1099" t="s">
        <v>1022</v>
      </c>
    </row>
    <row r="1100" spans="1:1">
      <c r="A1100" t="s">
        <v>163</v>
      </c>
    </row>
    <row r="1101" spans="1:1">
      <c r="A1101" t="s">
        <v>241</v>
      </c>
    </row>
    <row r="1102" spans="1:1">
      <c r="A1102" t="s">
        <v>520</v>
      </c>
    </row>
    <row r="1103" spans="1:1">
      <c r="A1103" t="s">
        <v>241</v>
      </c>
    </row>
    <row r="1104" spans="1:1">
      <c r="A1104" t="s">
        <v>721</v>
      </c>
    </row>
    <row r="1105" spans="1:1">
      <c r="A1105" t="s">
        <v>385</v>
      </c>
    </row>
    <row r="1106" spans="1:1">
      <c r="A1106" t="s">
        <v>251</v>
      </c>
    </row>
    <row r="1107" spans="1:1">
      <c r="A1107" t="s">
        <v>297</v>
      </c>
    </row>
    <row r="1108" spans="1:1">
      <c r="A1108" t="s">
        <v>244</v>
      </c>
    </row>
    <row r="1109" spans="1:1">
      <c r="A1109" t="s">
        <v>20</v>
      </c>
    </row>
    <row r="1110" spans="1:1">
      <c r="A1110" t="s">
        <v>259</v>
      </c>
    </row>
    <row r="1111" spans="1:1">
      <c r="A1111" t="s">
        <v>1470</v>
      </c>
    </row>
    <row r="1112" spans="1:1">
      <c r="A1112" t="s">
        <v>1470</v>
      </c>
    </row>
    <row r="1113" spans="1:1">
      <c r="A1113" t="s">
        <v>1474</v>
      </c>
    </row>
    <row r="1114" spans="1:1">
      <c r="A1114" t="s">
        <v>1022</v>
      </c>
    </row>
    <row r="1115" spans="1:1">
      <c r="A1115" t="s">
        <v>102</v>
      </c>
    </row>
    <row r="1116" spans="1:1">
      <c r="A1116" t="s">
        <v>385</v>
      </c>
    </row>
    <row r="1117" spans="1:1">
      <c r="A1117" t="s">
        <v>520</v>
      </c>
    </row>
    <row r="1118" spans="1:1">
      <c r="A1118" t="s">
        <v>702</v>
      </c>
    </row>
    <row r="1119" spans="1:1">
      <c r="A1119" t="s">
        <v>244</v>
      </c>
    </row>
    <row r="1120" spans="1:1">
      <c r="A1120" t="s">
        <v>1482</v>
      </c>
    </row>
    <row r="1121" spans="1:1">
      <c r="A1121" t="s">
        <v>244</v>
      </c>
    </row>
    <row r="1122" spans="1:1">
      <c r="A1122" t="s">
        <v>241</v>
      </c>
    </row>
    <row r="1123" spans="1:1">
      <c r="A1123" t="s">
        <v>385</v>
      </c>
    </row>
    <row r="1124" spans="1:1">
      <c r="A1124" t="s">
        <v>495</v>
      </c>
    </row>
    <row r="1125" spans="1:1">
      <c r="A1125" t="s">
        <v>574</v>
      </c>
    </row>
    <row r="1126" spans="1:1">
      <c r="A1126" t="s">
        <v>520</v>
      </c>
    </row>
    <row r="1127" spans="1:1">
      <c r="A1127" t="s">
        <v>241</v>
      </c>
    </row>
    <row r="1128" spans="1:1">
      <c r="A1128" t="s">
        <v>385</v>
      </c>
    </row>
    <row r="1129" spans="1:1">
      <c r="A1129" t="s">
        <v>422</v>
      </c>
    </row>
    <row r="1130" spans="1:1">
      <c r="A1130" t="s">
        <v>923</v>
      </c>
    </row>
    <row r="1131" spans="1:1">
      <c r="A1131" t="s">
        <v>911</v>
      </c>
    </row>
    <row r="1132" spans="1:1">
      <c r="A1132" t="s">
        <v>244</v>
      </c>
    </row>
    <row r="1133" spans="1:1">
      <c r="A1133" t="s">
        <v>385</v>
      </c>
    </row>
    <row r="1134" spans="1:1">
      <c r="A1134" t="s">
        <v>721</v>
      </c>
    </row>
    <row r="1135" spans="1:1">
      <c r="A1135" t="s">
        <v>923</v>
      </c>
    </row>
    <row r="1136" spans="1:1">
      <c r="A1136" t="s">
        <v>904</v>
      </c>
    </row>
    <row r="1137" spans="1:1">
      <c r="A1137" t="s">
        <v>911</v>
      </c>
    </row>
    <row r="1138" spans="1:1">
      <c r="A1138" t="s">
        <v>241</v>
      </c>
    </row>
    <row r="1139" spans="1:1">
      <c r="A1139" t="s">
        <v>923</v>
      </c>
    </row>
    <row r="1140" spans="1:1">
      <c r="A1140" t="s">
        <v>241</v>
      </c>
    </row>
    <row r="1141" spans="1:1">
      <c r="A1141" t="s">
        <v>404</v>
      </c>
    </row>
    <row r="1142" spans="1:1">
      <c r="A1142" t="s">
        <v>20</v>
      </c>
    </row>
    <row r="1143" spans="1:1">
      <c r="A1143" t="s">
        <v>1511</v>
      </c>
    </row>
    <row r="1144" spans="1:1">
      <c r="A1144" t="s">
        <v>6</v>
      </c>
    </row>
    <row r="1145" spans="1:1">
      <c r="A1145" t="s">
        <v>388</v>
      </c>
    </row>
    <row r="1146" spans="1:1">
      <c r="A1146" t="s">
        <v>409</v>
      </c>
    </row>
    <row r="1147" spans="1:1">
      <c r="A1147" t="s">
        <v>388</v>
      </c>
    </row>
    <row r="1148" spans="1:1">
      <c r="A1148" t="s">
        <v>388</v>
      </c>
    </row>
    <row r="1149" spans="1:1">
      <c r="A1149" t="s">
        <v>1516</v>
      </c>
    </row>
    <row r="1150" spans="1:1">
      <c r="A1150" t="s">
        <v>388</v>
      </c>
    </row>
    <row r="1151" spans="1:1">
      <c r="A1151" t="s">
        <v>26</v>
      </c>
    </row>
    <row r="1152" spans="1:1">
      <c r="A1152" t="s">
        <v>409</v>
      </c>
    </row>
    <row r="1153" spans="1:1">
      <c r="A1153" t="s">
        <v>1521</v>
      </c>
    </row>
    <row r="1154" spans="1:1">
      <c r="A1154" t="s">
        <v>388</v>
      </c>
    </row>
    <row r="1155" spans="1:1">
      <c r="A1155" t="s">
        <v>388</v>
      </c>
    </row>
    <row r="1156" spans="1:1">
      <c r="A1156" t="s">
        <v>388</v>
      </c>
    </row>
    <row r="1157" spans="1:1">
      <c r="A1157" t="s">
        <v>388</v>
      </c>
    </row>
    <row r="1158" spans="1:1">
      <c r="A1158" t="s">
        <v>1523</v>
      </c>
    </row>
    <row r="1159" spans="1:1">
      <c r="A1159" t="s">
        <v>22</v>
      </c>
    </row>
    <row r="1160" spans="1:1">
      <c r="A1160" t="s">
        <v>409</v>
      </c>
    </row>
    <row r="1161" spans="1:1">
      <c r="A1161" t="s">
        <v>388</v>
      </c>
    </row>
    <row r="1162" spans="1:1">
      <c r="A1162" t="s">
        <v>1511</v>
      </c>
    </row>
    <row r="1163" spans="1:1">
      <c r="A1163" t="s">
        <v>388</v>
      </c>
    </row>
    <row r="1164" spans="1:1">
      <c r="A1164" t="s">
        <v>388</v>
      </c>
    </row>
    <row r="1165" spans="1:1">
      <c r="A1165" t="s">
        <v>409</v>
      </c>
    </row>
    <row r="1166" spans="1:1">
      <c r="A1166" t="s">
        <v>388</v>
      </c>
    </row>
    <row r="1167" spans="1:1">
      <c r="A1167" t="s">
        <v>388</v>
      </c>
    </row>
    <row r="1168" spans="1:1">
      <c r="A1168" t="s">
        <v>388</v>
      </c>
    </row>
    <row r="1169" spans="1:1">
      <c r="A1169" t="s">
        <v>22</v>
      </c>
    </row>
    <row r="1170" spans="1:1">
      <c r="A1170" t="s">
        <v>6</v>
      </c>
    </row>
    <row r="1171" spans="1:1">
      <c r="A1171" t="s">
        <v>20</v>
      </c>
    </row>
    <row r="1172" spans="1:1">
      <c r="A1172" t="s">
        <v>388</v>
      </c>
    </row>
    <row r="1173" spans="1:1">
      <c r="A1173" t="s">
        <v>388</v>
      </c>
    </row>
    <row r="1174" spans="1:1">
      <c r="A1174" t="s">
        <v>22</v>
      </c>
    </row>
    <row r="1175" spans="1:1">
      <c r="A1175" t="s">
        <v>388</v>
      </c>
    </row>
    <row r="1176" spans="1:1">
      <c r="A1176" t="s">
        <v>409</v>
      </c>
    </row>
    <row r="1177" spans="1:1">
      <c r="A1177" t="s">
        <v>388</v>
      </c>
    </row>
    <row r="1178" spans="1:1">
      <c r="A1178" t="s">
        <v>46</v>
      </c>
    </row>
    <row r="1179" spans="1:1">
      <c r="A1179" t="s">
        <v>60</v>
      </c>
    </row>
    <row r="1180" spans="1:1">
      <c r="A1180" t="s">
        <v>395</v>
      </c>
    </row>
    <row r="1181" spans="1:1">
      <c r="A1181" t="s">
        <v>10</v>
      </c>
    </row>
    <row r="1182" spans="1:1">
      <c r="A1182" t="s">
        <v>409</v>
      </c>
    </row>
    <row r="1183" spans="1:1">
      <c r="A1183" t="s">
        <v>388</v>
      </c>
    </row>
    <row r="1184" spans="1:1">
      <c r="A1184" t="s">
        <v>395</v>
      </c>
    </row>
    <row r="1185" spans="1:1">
      <c r="A1185" t="s">
        <v>388</v>
      </c>
    </row>
    <row r="1186" spans="1:1">
      <c r="A1186" t="s">
        <v>1542</v>
      </c>
    </row>
    <row r="1187" spans="1:1">
      <c r="A1187" t="s">
        <v>409</v>
      </c>
    </row>
    <row r="1188" spans="1:1">
      <c r="A1188" t="s">
        <v>20</v>
      </c>
    </row>
    <row r="1189" spans="1:1">
      <c r="A1189" t="s">
        <v>297</v>
      </c>
    </row>
    <row r="1190" spans="1:1">
      <c r="A1190" t="s">
        <v>388</v>
      </c>
    </row>
    <row r="1191" spans="1:1">
      <c r="A1191" t="s">
        <v>388</v>
      </c>
    </row>
    <row r="1192" spans="1:1">
      <c r="A1192" t="s">
        <v>409</v>
      </c>
    </row>
    <row r="1193" spans="1:1">
      <c r="A1193" t="s">
        <v>60</v>
      </c>
    </row>
    <row r="1194" spans="1:1">
      <c r="A1194" t="s">
        <v>388</v>
      </c>
    </row>
    <row r="1195" spans="1:1">
      <c r="A1195" t="s">
        <v>395</v>
      </c>
    </row>
    <row r="1196" spans="1:1">
      <c r="A1196" t="s">
        <v>1552</v>
      </c>
    </row>
    <row r="1197" spans="1:1">
      <c r="A1197" t="s">
        <v>388</v>
      </c>
    </row>
    <row r="1198" spans="1:1">
      <c r="A1198" t="s">
        <v>388</v>
      </c>
    </row>
    <row r="1199" spans="1:1">
      <c r="A1199" t="s">
        <v>1552</v>
      </c>
    </row>
    <row r="1200" spans="1:1">
      <c r="A1200" t="s">
        <v>22</v>
      </c>
    </row>
    <row r="1201" spans="1:1">
      <c r="A1201" t="s">
        <v>388</v>
      </c>
    </row>
    <row r="1202" spans="1:1">
      <c r="A1202" t="s">
        <v>26</v>
      </c>
    </row>
    <row r="1203" spans="1:1">
      <c r="A1203" t="s">
        <v>388</v>
      </c>
    </row>
    <row r="1204" spans="1:1">
      <c r="A1204" t="s">
        <v>1523</v>
      </c>
    </row>
    <row r="1205" spans="1:1">
      <c r="A1205" t="s">
        <v>20</v>
      </c>
    </row>
    <row r="1206" spans="1:1">
      <c r="A1206" t="s">
        <v>22</v>
      </c>
    </row>
    <row r="1207" spans="1:1">
      <c r="A1207" t="s">
        <v>1523</v>
      </c>
    </row>
    <row r="1208" spans="1:1">
      <c r="A1208" t="s">
        <v>409</v>
      </c>
    </row>
    <row r="1209" spans="1:1">
      <c r="A1209" t="s">
        <v>22</v>
      </c>
    </row>
    <row r="1210" spans="1:1">
      <c r="A1210" t="s">
        <v>1562</v>
      </c>
    </row>
    <row r="1211" spans="1:1">
      <c r="A1211" t="s">
        <v>1564</v>
      </c>
    </row>
    <row r="1212" spans="1:1">
      <c r="A1212" t="s">
        <v>388</v>
      </c>
    </row>
    <row r="1213" spans="1:1">
      <c r="A1213" t="s">
        <v>388</v>
      </c>
    </row>
    <row r="1214" spans="1:1">
      <c r="A1214" t="s">
        <v>388</v>
      </c>
    </row>
    <row r="1215" spans="1:1">
      <c r="A1215" t="s">
        <v>401</v>
      </c>
    </row>
    <row r="1216" spans="1:1">
      <c r="A1216" t="s">
        <v>1321</v>
      </c>
    </row>
    <row r="1217" spans="1:1">
      <c r="A1217" t="s">
        <v>10</v>
      </c>
    </row>
    <row r="1218" spans="1:1">
      <c r="A1218" t="s">
        <v>22</v>
      </c>
    </row>
    <row r="1219" spans="1:1">
      <c r="A1219" t="s">
        <v>60</v>
      </c>
    </row>
    <row r="1220" spans="1:1">
      <c r="A1220" t="s">
        <v>388</v>
      </c>
    </row>
    <row r="1221" spans="1:1">
      <c r="A1221" t="s">
        <v>409</v>
      </c>
    </row>
    <row r="1222" spans="1:1">
      <c r="A1222" t="s">
        <v>6</v>
      </c>
    </row>
    <row r="1223" spans="1:1">
      <c r="A1223" t="s">
        <v>388</v>
      </c>
    </row>
    <row r="1224" spans="1:1">
      <c r="A1224" t="s">
        <v>251</v>
      </c>
    </row>
    <row r="1225" spans="1:1">
      <c r="A1225" t="s">
        <v>721</v>
      </c>
    </row>
    <row r="1226" spans="1:1">
      <c r="A1226" t="s">
        <v>1574</v>
      </c>
    </row>
    <row r="1227" spans="1:1">
      <c r="A1227" t="s">
        <v>251</v>
      </c>
    </row>
    <row r="1228" spans="1:1">
      <c r="A1228" t="s">
        <v>251</v>
      </c>
    </row>
    <row r="1229" spans="1:1">
      <c r="A1229" t="s">
        <v>251</v>
      </c>
    </row>
    <row r="1230" spans="1:1">
      <c r="A1230" t="s">
        <v>251</v>
      </c>
    </row>
    <row r="1231" spans="1:1">
      <c r="A1231" t="s">
        <v>251</v>
      </c>
    </row>
    <row r="1232" spans="1:1">
      <c r="A1232" t="s">
        <v>251</v>
      </c>
    </row>
    <row r="1233" spans="1:1">
      <c r="A1233" t="s">
        <v>6</v>
      </c>
    </row>
    <row r="1234" spans="1:1">
      <c r="A1234" t="s">
        <v>251</v>
      </c>
    </row>
    <row r="1235" spans="1:1">
      <c r="A1235" t="s">
        <v>251</v>
      </c>
    </row>
    <row r="1236" spans="1:1">
      <c r="A1236" t="s">
        <v>251</v>
      </c>
    </row>
    <row r="1237" spans="1:1">
      <c r="A1237" t="s">
        <v>251</v>
      </c>
    </row>
    <row r="1238" spans="1:1">
      <c r="A1238" t="s">
        <v>244</v>
      </c>
    </row>
    <row r="1239" spans="1:1">
      <c r="A1239" t="s">
        <v>422</v>
      </c>
    </row>
    <row r="1240" spans="1:1">
      <c r="A1240" t="s">
        <v>251</v>
      </c>
    </row>
    <row r="1241" spans="1:1">
      <c r="A1241" t="s">
        <v>1602</v>
      </c>
    </row>
    <row r="1242" spans="1:1">
      <c r="A1242" t="s">
        <v>251</v>
      </c>
    </row>
    <row r="1243" spans="1:1">
      <c r="A1243" t="s">
        <v>241</v>
      </c>
    </row>
    <row r="1244" spans="1:1">
      <c r="A1244" t="s">
        <v>385</v>
      </c>
    </row>
    <row r="1245" spans="1:1">
      <c r="A1245" t="s">
        <v>251</v>
      </c>
    </row>
    <row r="1246" spans="1:1">
      <c r="A1246" t="s">
        <v>10</v>
      </c>
    </row>
    <row r="1247" spans="1:1">
      <c r="A1247" t="s">
        <v>251</v>
      </c>
    </row>
    <row r="1248" spans="1:1">
      <c r="A1248" t="s">
        <v>1616</v>
      </c>
    </row>
    <row r="1249" spans="1:1">
      <c r="A1249" t="s">
        <v>724</v>
      </c>
    </row>
    <row r="1250" spans="1:1">
      <c r="A1250" t="s">
        <v>721</v>
      </c>
    </row>
    <row r="1251" spans="1:1">
      <c r="A1251" t="s">
        <v>244</v>
      </c>
    </row>
    <row r="1252" spans="1:1">
      <c r="A1252" t="s">
        <v>385</v>
      </c>
    </row>
    <row r="1253" spans="1:1">
      <c r="A1253" t="s">
        <v>10</v>
      </c>
    </row>
    <row r="1254" spans="1:1">
      <c r="A1254" t="s">
        <v>385</v>
      </c>
    </row>
    <row r="1255" spans="1:1">
      <c r="A1255" t="s">
        <v>702</v>
      </c>
    </row>
    <row r="1256" spans="1:1">
      <c r="A1256" t="s">
        <v>10</v>
      </c>
    </row>
    <row r="1257" spans="1:1">
      <c r="A1257" t="s">
        <v>251</v>
      </c>
    </row>
    <row r="1258" spans="1:1">
      <c r="A1258" t="s">
        <v>251</v>
      </c>
    </row>
    <row r="1259" spans="1:1">
      <c r="A1259" t="s">
        <v>251</v>
      </c>
    </row>
    <row r="1260" spans="1:1">
      <c r="A1260" t="s">
        <v>1511</v>
      </c>
    </row>
    <row r="1261" spans="1:1">
      <c r="A1261" t="s">
        <v>251</v>
      </c>
    </row>
    <row r="1262" spans="1:1">
      <c r="A1262" t="s">
        <v>1634</v>
      </c>
    </row>
    <row r="1263" spans="1:1">
      <c r="A1263" t="s">
        <v>251</v>
      </c>
    </row>
    <row r="1264" spans="1:1">
      <c r="A1264" t="s">
        <v>385</v>
      </c>
    </row>
    <row r="1265" spans="1:1">
      <c r="A1265" t="s">
        <v>1641</v>
      </c>
    </row>
    <row r="1266" spans="1:1">
      <c r="A1266" t="s">
        <v>10</v>
      </c>
    </row>
    <row r="1267" spans="1:1">
      <c r="A1267" t="s">
        <v>1641</v>
      </c>
    </row>
    <row r="1268" spans="1:1">
      <c r="A1268" t="s">
        <v>385</v>
      </c>
    </row>
    <row r="1269" spans="1:1">
      <c r="A1269" t="s">
        <v>449</v>
      </c>
    </row>
    <row r="1270" spans="1:1">
      <c r="A1270" t="s">
        <v>251</v>
      </c>
    </row>
    <row r="1271" spans="1:1">
      <c r="A1271" t="s">
        <v>251</v>
      </c>
    </row>
    <row r="1272" spans="1:1">
      <c r="A1272" t="s">
        <v>251</v>
      </c>
    </row>
    <row r="1273" spans="1:1">
      <c r="A1273" t="s">
        <v>22</v>
      </c>
    </row>
    <row r="1274" spans="1:1">
      <c r="A1274" t="s">
        <v>251</v>
      </c>
    </row>
    <row r="1275" spans="1:1">
      <c r="A1275" t="s">
        <v>1641</v>
      </c>
    </row>
    <row r="1276" spans="1:1">
      <c r="A1276" t="s">
        <v>385</v>
      </c>
    </row>
    <row r="1277" spans="1:1">
      <c r="A1277" t="s">
        <v>1511</v>
      </c>
    </row>
    <row r="1278" spans="1:1">
      <c r="A1278" t="s">
        <v>1511</v>
      </c>
    </row>
    <row r="1279" spans="1:1">
      <c r="A1279" t="s">
        <v>385</v>
      </c>
    </row>
    <row r="1280" spans="1:1">
      <c r="A1280" t="s">
        <v>251</v>
      </c>
    </row>
    <row r="1281" spans="1:1">
      <c r="A1281" t="s">
        <v>1641</v>
      </c>
    </row>
    <row r="1282" spans="1:1">
      <c r="A1282" t="s">
        <v>1641</v>
      </c>
    </row>
    <row r="1283" spans="1:1">
      <c r="A1283" t="s">
        <v>385</v>
      </c>
    </row>
    <row r="1284" spans="1:1">
      <c r="A1284" t="s">
        <v>297</v>
      </c>
    </row>
    <row r="1285" spans="1:1">
      <c r="A1285" t="s">
        <v>1641</v>
      </c>
    </row>
    <row r="1286" spans="1:1">
      <c r="A1286" t="s">
        <v>1641</v>
      </c>
    </row>
    <row r="1287" spans="1:1">
      <c r="A1287" t="s">
        <v>20</v>
      </c>
    </row>
    <row r="1288" spans="1:1">
      <c r="A1288" t="s">
        <v>251</v>
      </c>
    </row>
    <row r="1289" spans="1:1">
      <c r="A1289" t="s">
        <v>20</v>
      </c>
    </row>
    <row r="1290" spans="1:1">
      <c r="A1290" t="s">
        <v>1672</v>
      </c>
    </row>
    <row r="1291" spans="1:1">
      <c r="A1291" t="s">
        <v>251</v>
      </c>
    </row>
    <row r="1292" spans="1:1">
      <c r="A1292" t="s">
        <v>1641</v>
      </c>
    </row>
    <row r="1293" spans="1:1">
      <c r="A1293" t="s">
        <v>1641</v>
      </c>
    </row>
    <row r="1294" spans="1:1">
      <c r="A1294" t="s">
        <v>251</v>
      </c>
    </row>
    <row r="1295" spans="1:1">
      <c r="A1295" t="s">
        <v>1641</v>
      </c>
    </row>
    <row r="1296" spans="1:1">
      <c r="A1296" t="s">
        <v>1641</v>
      </c>
    </row>
    <row r="1297" spans="1:1">
      <c r="A1297" t="s">
        <v>385</v>
      </c>
    </row>
    <row r="1298" spans="1:1">
      <c r="A1298" t="s">
        <v>1641</v>
      </c>
    </row>
    <row r="1299" spans="1:1">
      <c r="A1299" t="s">
        <v>1641</v>
      </c>
    </row>
    <row r="1300" spans="1:1">
      <c r="A1300" t="s">
        <v>251</v>
      </c>
    </row>
    <row r="1301" spans="1:1">
      <c r="A1301" t="s">
        <v>251</v>
      </c>
    </row>
    <row r="1302" spans="1:1">
      <c r="A1302" t="s">
        <v>6</v>
      </c>
    </row>
    <row r="1303" spans="1:1">
      <c r="A1303" t="s">
        <v>251</v>
      </c>
    </row>
    <row r="1304" spans="1:1">
      <c r="A1304" t="s">
        <v>90</v>
      </c>
    </row>
    <row r="1305" spans="1:1">
      <c r="A1305" t="s">
        <v>251</v>
      </c>
    </row>
    <row r="1306" spans="1:1">
      <c r="A1306" t="s">
        <v>422</v>
      </c>
    </row>
    <row r="1307" spans="1:1">
      <c r="A1307" t="s">
        <v>297</v>
      </c>
    </row>
    <row r="1308" spans="1:1">
      <c r="A1308" t="s">
        <v>1634</v>
      </c>
    </row>
    <row r="1309" spans="1:1">
      <c r="A1309" t="s">
        <v>1641</v>
      </c>
    </row>
    <row r="1310" spans="1:1">
      <c r="A1310" t="s">
        <v>1511</v>
      </c>
    </row>
    <row r="1311" spans="1:1">
      <c r="A1311" t="s">
        <v>251</v>
      </c>
    </row>
    <row r="1312" spans="1:1">
      <c r="A1312" t="s">
        <v>1602</v>
      </c>
    </row>
    <row r="1313" spans="1:1">
      <c r="A1313" t="s">
        <v>422</v>
      </c>
    </row>
    <row r="1314" spans="1:1">
      <c r="A1314" t="s">
        <v>1641</v>
      </c>
    </row>
    <row r="1315" spans="1:1">
      <c r="A1315" t="s">
        <v>251</v>
      </c>
    </row>
    <row r="1316" spans="1:1">
      <c r="A1316" t="s">
        <v>251</v>
      </c>
    </row>
    <row r="1317" spans="1:1">
      <c r="A1317" t="s">
        <v>1714</v>
      </c>
    </row>
    <row r="1318" spans="1:1">
      <c r="A1318" t="s">
        <v>10</v>
      </c>
    </row>
    <row r="1319" spans="1:1">
      <c r="A1319" t="s">
        <v>251</v>
      </c>
    </row>
    <row r="1320" spans="1:1">
      <c r="A1320" t="s">
        <v>251</v>
      </c>
    </row>
    <row r="1321" spans="1:1">
      <c r="A1321" t="s">
        <v>1641</v>
      </c>
    </row>
    <row r="1322" spans="1:1">
      <c r="A1322" t="s">
        <v>1641</v>
      </c>
    </row>
    <row r="1323" spans="1:1">
      <c r="A1323" t="s">
        <v>1722</v>
      </c>
    </row>
    <row r="1324" spans="1:1">
      <c r="A1324" t="s">
        <v>1672</v>
      </c>
    </row>
    <row r="1325" spans="1:1">
      <c r="A1325" t="s">
        <v>1672</v>
      </c>
    </row>
    <row r="1326" spans="1:1">
      <c r="A1326" t="s">
        <v>1511</v>
      </c>
    </row>
    <row r="1327" spans="1:1">
      <c r="A1327" t="s">
        <v>1641</v>
      </c>
    </row>
    <row r="1328" spans="1:1">
      <c r="A1328" t="s">
        <v>721</v>
      </c>
    </row>
    <row r="1329" spans="1:1">
      <c r="A1329" t="s">
        <v>251</v>
      </c>
    </row>
    <row r="1330" spans="1:1">
      <c r="A1330" t="s">
        <v>1634</v>
      </c>
    </row>
    <row r="1331" spans="1:1">
      <c r="A1331" t="s">
        <v>16</v>
      </c>
    </row>
    <row r="1332" spans="1:1">
      <c r="A1332" t="s">
        <v>251</v>
      </c>
    </row>
    <row r="1333" spans="1:1">
      <c r="A1333" t="s">
        <v>251</v>
      </c>
    </row>
    <row r="1334" spans="1:1">
      <c r="A1334" t="s">
        <v>1634</v>
      </c>
    </row>
    <row r="1335" spans="1:1">
      <c r="A1335" t="s">
        <v>251</v>
      </c>
    </row>
    <row r="1336" spans="1:1">
      <c r="A1336" t="s">
        <v>1641</v>
      </c>
    </row>
    <row r="1337" spans="1:1">
      <c r="A1337" t="s">
        <v>251</v>
      </c>
    </row>
    <row r="1338" spans="1:1">
      <c r="A1338" t="s">
        <v>702</v>
      </c>
    </row>
    <row r="1339" spans="1:1">
      <c r="A1339" t="s">
        <v>251</v>
      </c>
    </row>
    <row r="1340" spans="1:1">
      <c r="A1340" t="s">
        <v>1511</v>
      </c>
    </row>
    <row r="1341" spans="1:1">
      <c r="A1341" t="s">
        <v>6</v>
      </c>
    </row>
    <row r="1342" spans="1:1">
      <c r="A1342" t="s">
        <v>20</v>
      </c>
    </row>
    <row r="1343" spans="1:1">
      <c r="A1343" t="s">
        <v>721</v>
      </c>
    </row>
    <row r="1344" spans="1:1">
      <c r="A1344" t="s">
        <v>1641</v>
      </c>
    </row>
    <row r="1345" spans="1:1">
      <c r="A1345" t="s">
        <v>251</v>
      </c>
    </row>
    <row r="1346" spans="1:1">
      <c r="A1346" t="s">
        <v>385</v>
      </c>
    </row>
    <row r="1347" spans="1:1">
      <c r="A1347" t="s">
        <v>1641</v>
      </c>
    </row>
    <row r="1348" spans="1:1">
      <c r="A1348" t="s">
        <v>10</v>
      </c>
    </row>
    <row r="1349" spans="1:1">
      <c r="A1349" t="s">
        <v>385</v>
      </c>
    </row>
    <row r="1350" spans="1:1">
      <c r="A1350" t="s">
        <v>1641</v>
      </c>
    </row>
    <row r="1351" spans="1:1">
      <c r="A1351" t="s">
        <v>1641</v>
      </c>
    </row>
    <row r="1352" spans="1:1">
      <c r="A1352" t="s">
        <v>1602</v>
      </c>
    </row>
    <row r="1353" spans="1:1">
      <c r="A1353" t="s">
        <v>251</v>
      </c>
    </row>
    <row r="1354" spans="1:1">
      <c r="A1354" t="s">
        <v>1641</v>
      </c>
    </row>
    <row r="1355" spans="1:1">
      <c r="A1355" t="s">
        <v>90</v>
      </c>
    </row>
    <row r="1356" spans="1:1">
      <c r="A1356" t="s">
        <v>1602</v>
      </c>
    </row>
    <row r="1357" spans="1:1">
      <c r="A1357" t="s">
        <v>241</v>
      </c>
    </row>
    <row r="1358" spans="1:1">
      <c r="A1358" t="s">
        <v>251</v>
      </c>
    </row>
    <row r="1359" spans="1:1">
      <c r="A1359" t="s">
        <v>90</v>
      </c>
    </row>
    <row r="1360" spans="1:1">
      <c r="A1360" t="s">
        <v>385</v>
      </c>
    </row>
    <row r="1361" spans="1:1">
      <c r="A1361" t="s">
        <v>904</v>
      </c>
    </row>
    <row r="1362" spans="1:1">
      <c r="A1362" t="s">
        <v>1641</v>
      </c>
    </row>
    <row r="1363" spans="1:1">
      <c r="A1363" t="s">
        <v>10</v>
      </c>
    </row>
    <row r="1364" spans="1:1">
      <c r="A1364" t="s">
        <v>251</v>
      </c>
    </row>
    <row r="1365" spans="1:1">
      <c r="A1365" t="s">
        <v>251</v>
      </c>
    </row>
    <row r="1366" spans="1:1">
      <c r="A1366" t="s">
        <v>90</v>
      </c>
    </row>
    <row r="1367" spans="1:1">
      <c r="A1367" t="s">
        <v>297</v>
      </c>
    </row>
    <row r="1368" spans="1:1">
      <c r="A1368" t="s">
        <v>904</v>
      </c>
    </row>
    <row r="1369" spans="1:1">
      <c r="A1369" t="s">
        <v>1641</v>
      </c>
    </row>
    <row r="1370" spans="1:1">
      <c r="A1370" t="s">
        <v>297</v>
      </c>
    </row>
    <row r="1371" spans="1:1">
      <c r="A1371" t="s">
        <v>1511</v>
      </c>
    </row>
    <row r="1372" spans="1:1">
      <c r="A1372" t="s">
        <v>251</v>
      </c>
    </row>
    <row r="1373" spans="1:1">
      <c r="A1373" t="s">
        <v>251</v>
      </c>
    </row>
    <row r="1374" spans="1:1">
      <c r="A1374" t="s">
        <v>1641</v>
      </c>
    </row>
    <row r="1375" spans="1:1">
      <c r="A1375" t="s">
        <v>1672</v>
      </c>
    </row>
    <row r="1376" spans="1:1">
      <c r="A1376" t="s">
        <v>251</v>
      </c>
    </row>
    <row r="1377" spans="1:1">
      <c r="A1377" t="s">
        <v>1641</v>
      </c>
    </row>
    <row r="1378" spans="1:1">
      <c r="A1378" t="s">
        <v>16</v>
      </c>
    </row>
    <row r="1379" spans="1:1">
      <c r="A1379" t="s">
        <v>10</v>
      </c>
    </row>
    <row r="1380" spans="1:1">
      <c r="A1380" t="s">
        <v>251</v>
      </c>
    </row>
    <row r="1381" spans="1:1">
      <c r="A1381" t="s">
        <v>251</v>
      </c>
    </row>
    <row r="1382" spans="1:1">
      <c r="A1382" t="s">
        <v>1634</v>
      </c>
    </row>
    <row r="1383" spans="1:1">
      <c r="A1383" t="s">
        <v>1602</v>
      </c>
    </row>
    <row r="1384" spans="1:1">
      <c r="A1384" t="s">
        <v>1641</v>
      </c>
    </row>
    <row r="1385" spans="1:1">
      <c r="A1385" t="s">
        <v>1641</v>
      </c>
    </row>
    <row r="1386" spans="1:1">
      <c r="A1386" t="s">
        <v>251</v>
      </c>
    </row>
    <row r="1387" spans="1:1">
      <c r="A1387" t="s">
        <v>297</v>
      </c>
    </row>
    <row r="1388" spans="1:1">
      <c r="A1388" t="s">
        <v>251</v>
      </c>
    </row>
    <row r="1389" spans="1:1">
      <c r="A1389" t="s">
        <v>1641</v>
      </c>
    </row>
    <row r="1390" spans="1:1">
      <c r="A1390" t="s">
        <v>251</v>
      </c>
    </row>
    <row r="1391" spans="1:1">
      <c r="A1391" t="s">
        <v>1641</v>
      </c>
    </row>
    <row r="1392" spans="1:1">
      <c r="A1392" t="s">
        <v>251</v>
      </c>
    </row>
    <row r="1393" spans="1:1">
      <c r="A1393" t="s">
        <v>290</v>
      </c>
    </row>
    <row r="1394" spans="1:1">
      <c r="A1394" t="s">
        <v>1641</v>
      </c>
    </row>
    <row r="1395" spans="1:1">
      <c r="A1395" t="s">
        <v>16</v>
      </c>
    </row>
    <row r="1396" spans="1:1">
      <c r="A1396" t="s">
        <v>251</v>
      </c>
    </row>
    <row r="1397" spans="1:1">
      <c r="A1397" t="s">
        <v>251</v>
      </c>
    </row>
    <row r="1398" spans="1:1">
      <c r="A1398" t="s">
        <v>10</v>
      </c>
    </row>
    <row r="1399" spans="1:1">
      <c r="A1399" t="s">
        <v>1641</v>
      </c>
    </row>
    <row r="1400" spans="1:1">
      <c r="A1400" t="s">
        <v>385</v>
      </c>
    </row>
    <row r="1401" spans="1:1">
      <c r="A1401" t="s">
        <v>251</v>
      </c>
    </row>
    <row r="1402" spans="1:1">
      <c r="A1402" t="s">
        <v>1641</v>
      </c>
    </row>
    <row r="1403" spans="1:1">
      <c r="A1403" t="s">
        <v>422</v>
      </c>
    </row>
    <row r="1404" spans="1:1">
      <c r="A1404" t="s">
        <v>1641</v>
      </c>
    </row>
    <row r="1405" spans="1:1">
      <c r="A1405" t="s">
        <v>102</v>
      </c>
    </row>
    <row r="1406" spans="1:1">
      <c r="A1406" t="s">
        <v>520</v>
      </c>
    </row>
    <row r="1407" spans="1:1">
      <c r="A1407" t="s">
        <v>241</v>
      </c>
    </row>
    <row r="1408" spans="1:1">
      <c r="A1408" t="s">
        <v>385</v>
      </c>
    </row>
    <row r="1409" spans="1:1">
      <c r="A1409" t="s">
        <v>6</v>
      </c>
    </row>
    <row r="1410" spans="1:1">
      <c r="A1410" t="s">
        <v>422</v>
      </c>
    </row>
    <row r="1411" spans="1:1">
      <c r="A1411" t="s">
        <v>251</v>
      </c>
    </row>
    <row r="1412" spans="1:1">
      <c r="A1412" t="s">
        <v>385</v>
      </c>
    </row>
    <row r="1413" spans="1:1">
      <c r="A1413" t="s">
        <v>251</v>
      </c>
    </row>
    <row r="1414" spans="1:1">
      <c r="A1414" t="s">
        <v>251</v>
      </c>
    </row>
    <row r="1415" spans="1:1">
      <c r="A1415" t="s">
        <v>251</v>
      </c>
    </row>
    <row r="1416" spans="1:1">
      <c r="A1416" t="s">
        <v>251</v>
      </c>
    </row>
    <row r="1417" spans="1:1">
      <c r="A1417" t="s">
        <v>1848</v>
      </c>
    </row>
    <row r="1418" spans="1:1">
      <c r="A1418" t="s">
        <v>241</v>
      </c>
    </row>
    <row r="1419" spans="1:1">
      <c r="A1419" t="s">
        <v>244</v>
      </c>
    </row>
    <row r="1420" spans="1:1">
      <c r="A1420" t="s">
        <v>241</v>
      </c>
    </row>
    <row r="1421" spans="1:1">
      <c r="A1421" t="s">
        <v>251</v>
      </c>
    </row>
    <row r="1422" spans="1:1">
      <c r="A1422" t="s">
        <v>251</v>
      </c>
    </row>
    <row r="1423" spans="1:1">
      <c r="A1423" t="s">
        <v>385</v>
      </c>
    </row>
    <row r="1424" spans="1:1">
      <c r="A1424" t="s">
        <v>251</v>
      </c>
    </row>
    <row r="1425" spans="1:1">
      <c r="A1425" t="s">
        <v>251</v>
      </c>
    </row>
    <row r="1426" spans="1:1">
      <c r="A1426" t="s">
        <v>251</v>
      </c>
    </row>
    <row r="1427" spans="1:1">
      <c r="A1427" t="s">
        <v>251</v>
      </c>
    </row>
    <row r="1428" spans="1:1">
      <c r="A1428" t="s">
        <v>385</v>
      </c>
    </row>
    <row r="1429" spans="1:1">
      <c r="A1429" t="s">
        <v>251</v>
      </c>
    </row>
    <row r="1430" spans="1:1">
      <c r="A1430" t="s">
        <v>251</v>
      </c>
    </row>
    <row r="1431" spans="1:1">
      <c r="A1431" t="s">
        <v>385</v>
      </c>
    </row>
    <row r="1432" spans="1:1">
      <c r="A1432" t="s">
        <v>385</v>
      </c>
    </row>
    <row r="1433" spans="1:1">
      <c r="A1433" t="s">
        <v>251</v>
      </c>
    </row>
    <row r="1434" spans="1:1">
      <c r="A1434" t="s">
        <v>520</v>
      </c>
    </row>
    <row r="1435" spans="1:1">
      <c r="A1435" t="s">
        <v>251</v>
      </c>
    </row>
    <row r="1436" spans="1:1">
      <c r="A1436" t="s">
        <v>385</v>
      </c>
    </row>
    <row r="1437" spans="1:1">
      <c r="A1437" t="s">
        <v>251</v>
      </c>
    </row>
    <row r="1438" spans="1:1">
      <c r="A1438" t="s">
        <v>385</v>
      </c>
    </row>
    <row r="1439" spans="1:1">
      <c r="A1439" t="s">
        <v>385</v>
      </c>
    </row>
    <row r="1440" spans="1:1">
      <c r="A1440" t="s">
        <v>382</v>
      </c>
    </row>
    <row r="1441" spans="1:1">
      <c r="A1441" t="s">
        <v>251</v>
      </c>
    </row>
    <row r="1442" spans="1:1">
      <c r="A1442" t="s">
        <v>385</v>
      </c>
    </row>
    <row r="1443" spans="1:1">
      <c r="A1443" t="s">
        <v>251</v>
      </c>
    </row>
    <row r="1444" spans="1:1">
      <c r="A1444" t="s">
        <v>251</v>
      </c>
    </row>
    <row r="1445" spans="1:1">
      <c r="A1445" t="s">
        <v>297</v>
      </c>
    </row>
    <row r="1446" spans="1:1">
      <c r="A1446" t="s">
        <v>1387</v>
      </c>
    </row>
    <row r="1447" spans="1:1">
      <c r="A1447" t="s">
        <v>251</v>
      </c>
    </row>
    <row r="1448" spans="1:1">
      <c r="A1448" t="s">
        <v>385</v>
      </c>
    </row>
    <row r="1449" spans="1:1">
      <c r="A1449" t="s">
        <v>385</v>
      </c>
    </row>
    <row r="1450" spans="1:1">
      <c r="A1450" t="s">
        <v>385</v>
      </c>
    </row>
    <row r="1451" spans="1:1">
      <c r="A1451" t="s">
        <v>251</v>
      </c>
    </row>
    <row r="1452" spans="1:1">
      <c r="A1452" t="s">
        <v>251</v>
      </c>
    </row>
    <row r="1453" spans="1:1">
      <c r="A1453" t="s">
        <v>422</v>
      </c>
    </row>
    <row r="1454" spans="1:1">
      <c r="A1454" t="s">
        <v>385</v>
      </c>
    </row>
    <row r="1455" spans="1:1">
      <c r="A1455" t="s">
        <v>385</v>
      </c>
    </row>
    <row r="1456" spans="1:1">
      <c r="A1456" t="s">
        <v>244</v>
      </c>
    </row>
    <row r="1457" spans="1:1">
      <c r="A1457" t="s">
        <v>241</v>
      </c>
    </row>
    <row r="1458" spans="1:1">
      <c r="A1458" t="s">
        <v>251</v>
      </c>
    </row>
    <row r="1459" spans="1:1">
      <c r="A1459" t="s">
        <v>251</v>
      </c>
    </row>
    <row r="1460" spans="1:1">
      <c r="A1460" t="s">
        <v>385</v>
      </c>
    </row>
    <row r="1461" spans="1:1">
      <c r="A1461" t="s">
        <v>422</v>
      </c>
    </row>
    <row r="1462" spans="1:1">
      <c r="A1462" t="s">
        <v>251</v>
      </c>
    </row>
    <row r="1463" spans="1:1">
      <c r="A1463" t="s">
        <v>251</v>
      </c>
    </row>
    <row r="1464" spans="1:1">
      <c r="A1464" t="s">
        <v>385</v>
      </c>
    </row>
    <row r="1465" spans="1:1">
      <c r="A1465" t="s">
        <v>385</v>
      </c>
    </row>
    <row r="1466" spans="1:1">
      <c r="A1466" t="s">
        <v>251</v>
      </c>
    </row>
    <row r="1467" spans="1:1">
      <c r="A1467" t="s">
        <v>422</v>
      </c>
    </row>
    <row r="1468" spans="1:1">
      <c r="A1468" t="s">
        <v>251</v>
      </c>
    </row>
    <row r="1469" spans="1:1">
      <c r="A1469" t="s">
        <v>251</v>
      </c>
    </row>
    <row r="1470" spans="1:1">
      <c r="A1470" t="s">
        <v>241</v>
      </c>
    </row>
    <row r="1471" spans="1:1">
      <c r="A1471" t="s">
        <v>251</v>
      </c>
    </row>
    <row r="1472" spans="1:1">
      <c r="A1472" t="s">
        <v>251</v>
      </c>
    </row>
    <row r="1473" spans="1:1">
      <c r="A1473" t="s">
        <v>251</v>
      </c>
    </row>
    <row r="1474" spans="1:1">
      <c r="A1474" t="s">
        <v>251</v>
      </c>
    </row>
    <row r="1475" spans="1:1">
      <c r="A1475" t="s">
        <v>251</v>
      </c>
    </row>
    <row r="1476" spans="1:1">
      <c r="A1476" t="s">
        <v>385</v>
      </c>
    </row>
    <row r="1477" spans="1:1">
      <c r="A1477" t="s">
        <v>244</v>
      </c>
    </row>
    <row r="1478" spans="1:1">
      <c r="A1478" t="s">
        <v>241</v>
      </c>
    </row>
    <row r="1479" spans="1:1">
      <c r="A1479" t="s">
        <v>251</v>
      </c>
    </row>
    <row r="1480" spans="1:1">
      <c r="A1480" t="s">
        <v>251</v>
      </c>
    </row>
    <row r="1481" spans="1:1">
      <c r="A1481" t="s">
        <v>385</v>
      </c>
    </row>
    <row r="1482" spans="1:1">
      <c r="A1482" t="s">
        <v>251</v>
      </c>
    </row>
    <row r="1483" spans="1:1">
      <c r="A1483" t="s">
        <v>385</v>
      </c>
    </row>
    <row r="1484" spans="1:1">
      <c r="A1484" t="s">
        <v>251</v>
      </c>
    </row>
    <row r="1485" spans="1:1">
      <c r="A1485" t="s">
        <v>251</v>
      </c>
    </row>
    <row r="1486" spans="1:1">
      <c r="A1486" t="s">
        <v>251</v>
      </c>
    </row>
    <row r="1487" spans="1:1">
      <c r="A1487" t="s">
        <v>251</v>
      </c>
    </row>
    <row r="1488" spans="1:1">
      <c r="A1488" t="s">
        <v>422</v>
      </c>
    </row>
    <row r="1489" spans="1:1">
      <c r="A1489" t="s">
        <v>6</v>
      </c>
    </row>
    <row r="1490" spans="1:1">
      <c r="A1490" t="s">
        <v>251</v>
      </c>
    </row>
    <row r="1491" spans="1:1">
      <c r="A1491" t="s">
        <v>251</v>
      </c>
    </row>
    <row r="1492" spans="1:1">
      <c r="A1492" t="s">
        <v>251</v>
      </c>
    </row>
    <row r="1493" spans="1:1">
      <c r="A1493" t="s">
        <v>251</v>
      </c>
    </row>
    <row r="1494" spans="1:1">
      <c r="A1494" t="s">
        <v>251</v>
      </c>
    </row>
    <row r="1495" spans="1:1">
      <c r="A1495" t="s">
        <v>251</v>
      </c>
    </row>
    <row r="1496" spans="1:1">
      <c r="A1496" t="s">
        <v>251</v>
      </c>
    </row>
    <row r="1497" spans="1:1">
      <c r="A1497" t="s">
        <v>385</v>
      </c>
    </row>
    <row r="1498" spans="1:1">
      <c r="A1498" t="s">
        <v>361</v>
      </c>
    </row>
    <row r="1499" spans="1:1">
      <c r="A1499" t="s">
        <v>251</v>
      </c>
    </row>
    <row r="1500" spans="1:1">
      <c r="A1500" t="s">
        <v>251</v>
      </c>
    </row>
    <row r="1501" spans="1:1">
      <c r="A1501" t="s">
        <v>1387</v>
      </c>
    </row>
    <row r="1502" spans="1:1">
      <c r="A1502" t="s">
        <v>385</v>
      </c>
    </row>
    <row r="1503" spans="1:1">
      <c r="A1503" t="s">
        <v>385</v>
      </c>
    </row>
    <row r="1504" spans="1:1">
      <c r="A1504" t="s">
        <v>244</v>
      </c>
    </row>
    <row r="1505" spans="1:1">
      <c r="A1505" t="s">
        <v>251</v>
      </c>
    </row>
    <row r="1506" spans="1:1">
      <c r="A1506" t="s">
        <v>911</v>
      </c>
    </row>
    <row r="1507" spans="1:1">
      <c r="A1507" t="s">
        <v>251</v>
      </c>
    </row>
    <row r="1508" spans="1:1">
      <c r="A1508" t="s">
        <v>385</v>
      </c>
    </row>
    <row r="1509" spans="1:1">
      <c r="A1509" t="s">
        <v>385</v>
      </c>
    </row>
    <row r="1510" spans="1:1">
      <c r="A1510" t="s">
        <v>422</v>
      </c>
    </row>
    <row r="1511" spans="1:1">
      <c r="A1511" t="s">
        <v>1985</v>
      </c>
    </row>
    <row r="1512" spans="1:1">
      <c r="A1512" t="s">
        <v>251</v>
      </c>
    </row>
    <row r="1513" spans="1:1">
      <c r="A1513" t="s">
        <v>385</v>
      </c>
    </row>
    <row r="1514" spans="1:1">
      <c r="A1514" t="s">
        <v>251</v>
      </c>
    </row>
    <row r="1515" spans="1:1">
      <c r="A1515" t="s">
        <v>251</v>
      </c>
    </row>
    <row r="1516" spans="1:1">
      <c r="A1516" t="s">
        <v>241</v>
      </c>
    </row>
    <row r="1517" spans="1:1">
      <c r="A1517" t="s">
        <v>241</v>
      </c>
    </row>
    <row r="1518" spans="1:1">
      <c r="A1518" t="s">
        <v>385</v>
      </c>
    </row>
    <row r="1519" spans="1:1">
      <c r="A1519" t="s">
        <v>251</v>
      </c>
    </row>
    <row r="1520" spans="1:1">
      <c r="A1520" t="s">
        <v>251</v>
      </c>
    </row>
    <row r="1521" spans="1:1">
      <c r="A1521" t="s">
        <v>244</v>
      </c>
    </row>
    <row r="1522" spans="1:1">
      <c r="A1522" t="s">
        <v>422</v>
      </c>
    </row>
    <row r="1523" spans="1:1">
      <c r="A1523" t="s">
        <v>251</v>
      </c>
    </row>
    <row r="1524" spans="1:1">
      <c r="A1524" t="s">
        <v>251</v>
      </c>
    </row>
    <row r="1525" spans="1:1">
      <c r="A1525" t="s">
        <v>251</v>
      </c>
    </row>
    <row r="1526" spans="1:1">
      <c r="A1526" t="s">
        <v>422</v>
      </c>
    </row>
    <row r="1527" spans="1:1">
      <c r="A1527" t="s">
        <v>251</v>
      </c>
    </row>
    <row r="1528" spans="1:1">
      <c r="A1528" t="s">
        <v>251</v>
      </c>
    </row>
    <row r="1529" spans="1:1">
      <c r="A1529" t="s">
        <v>251</v>
      </c>
    </row>
    <row r="1530" spans="1:1">
      <c r="A1530" t="s">
        <v>251</v>
      </c>
    </row>
    <row r="1531" spans="1:1">
      <c r="A1531" t="s">
        <v>409</v>
      </c>
    </row>
    <row r="1532" spans="1:1">
      <c r="A1532" t="s">
        <v>2008</v>
      </c>
    </row>
    <row r="1533" spans="1:1">
      <c r="A1533" t="s">
        <v>251</v>
      </c>
    </row>
    <row r="1534" spans="1:1">
      <c r="A1534" t="s">
        <v>251</v>
      </c>
    </row>
    <row r="1535" spans="1:1">
      <c r="A1535" t="s">
        <v>2008</v>
      </c>
    </row>
    <row r="1536" spans="1:1">
      <c r="A1536" t="s">
        <v>251</v>
      </c>
    </row>
    <row r="1537" spans="1:1">
      <c r="A1537" t="s">
        <v>702</v>
      </c>
    </row>
    <row r="1538" spans="1:1">
      <c r="A1538" t="s">
        <v>1387</v>
      </c>
    </row>
    <row r="1539" spans="1:1">
      <c r="A1539" t="s">
        <v>251</v>
      </c>
    </row>
    <row r="1540" spans="1:1">
      <c r="A1540" t="s">
        <v>385</v>
      </c>
    </row>
    <row r="1541" spans="1:1">
      <c r="A1541" t="s">
        <v>244</v>
      </c>
    </row>
    <row r="1542" spans="1:1">
      <c r="A1542" t="s">
        <v>251</v>
      </c>
    </row>
    <row r="1543" spans="1:1">
      <c r="A1543" t="s">
        <v>251</v>
      </c>
    </row>
    <row r="1544" spans="1:1">
      <c r="A1544" t="s">
        <v>251</v>
      </c>
    </row>
    <row r="1545" spans="1:1">
      <c r="A1545" t="s">
        <v>385</v>
      </c>
    </row>
    <row r="1546" spans="1:1">
      <c r="A1546" t="s">
        <v>251</v>
      </c>
    </row>
    <row r="1547" spans="1:1">
      <c r="A1547" t="s">
        <v>385</v>
      </c>
    </row>
    <row r="1548" spans="1:1">
      <c r="A1548" t="s">
        <v>251</v>
      </c>
    </row>
    <row r="1549" spans="1:1">
      <c r="A1549" t="s">
        <v>251</v>
      </c>
    </row>
    <row r="1550" spans="1:1">
      <c r="A1550" t="s">
        <v>251</v>
      </c>
    </row>
    <row r="1551" spans="1:1">
      <c r="A1551" t="s">
        <v>251</v>
      </c>
    </row>
    <row r="1552" spans="1:1">
      <c r="A1552" t="s">
        <v>241</v>
      </c>
    </row>
    <row r="1553" spans="1:1">
      <c r="A1553" t="s">
        <v>251</v>
      </c>
    </row>
    <row r="1554" spans="1:1">
      <c r="A1554" t="s">
        <v>251</v>
      </c>
    </row>
    <row r="1555" spans="1:1">
      <c r="A1555" t="s">
        <v>251</v>
      </c>
    </row>
    <row r="1556" spans="1:1">
      <c r="A1556" t="s">
        <v>385</v>
      </c>
    </row>
    <row r="1557" spans="1:1">
      <c r="A1557" t="s">
        <v>251</v>
      </c>
    </row>
    <row r="1558" spans="1:1">
      <c r="A1558" t="s">
        <v>251</v>
      </c>
    </row>
    <row r="1559" spans="1:1">
      <c r="A1559" t="s">
        <v>251</v>
      </c>
    </row>
    <row r="1560" spans="1:1">
      <c r="A1560" t="s">
        <v>251</v>
      </c>
    </row>
    <row r="1561" spans="1:1">
      <c r="A1561" t="s">
        <v>251</v>
      </c>
    </row>
    <row r="1562" spans="1:1">
      <c r="A1562" t="s">
        <v>251</v>
      </c>
    </row>
    <row r="1563" spans="1:1">
      <c r="A1563" t="s">
        <v>244</v>
      </c>
    </row>
    <row r="1564" spans="1:1">
      <c r="A1564" t="s">
        <v>251</v>
      </c>
    </row>
    <row r="1565" spans="1:1">
      <c r="A1565" t="s">
        <v>251</v>
      </c>
    </row>
    <row r="1566" spans="1:1">
      <c r="A1566" t="s">
        <v>702</v>
      </c>
    </row>
    <row r="1567" spans="1:1">
      <c r="A1567" t="s">
        <v>385</v>
      </c>
    </row>
    <row r="1568" spans="1:1">
      <c r="A1568" t="s">
        <v>251</v>
      </c>
    </row>
    <row r="1569" spans="1:1">
      <c r="A1569" t="s">
        <v>251</v>
      </c>
    </row>
    <row r="1570" spans="1:1">
      <c r="A1570" t="s">
        <v>251</v>
      </c>
    </row>
    <row r="1571" spans="1:1">
      <c r="A1571" t="s">
        <v>702</v>
      </c>
    </row>
    <row r="1572" spans="1:1">
      <c r="A1572" t="s">
        <v>1387</v>
      </c>
    </row>
    <row r="1573" spans="1:1">
      <c r="A1573" t="s">
        <v>251</v>
      </c>
    </row>
    <row r="1574" spans="1:1">
      <c r="A1574" t="s">
        <v>251</v>
      </c>
    </row>
    <row r="1575" spans="1:1">
      <c r="A1575" t="s">
        <v>251</v>
      </c>
    </row>
    <row r="1576" spans="1:1">
      <c r="A1576" t="s">
        <v>385</v>
      </c>
    </row>
    <row r="1577" spans="1:1">
      <c r="A1577" t="s">
        <v>251</v>
      </c>
    </row>
    <row r="1578" spans="1:1">
      <c r="A1578" t="s">
        <v>251</v>
      </c>
    </row>
    <row r="1579" spans="1:1">
      <c r="A1579" t="s">
        <v>251</v>
      </c>
    </row>
    <row r="1580" spans="1:1">
      <c r="A1580" t="s">
        <v>241</v>
      </c>
    </row>
    <row r="1581" spans="1:1">
      <c r="A1581" t="s">
        <v>385</v>
      </c>
    </row>
    <row r="1582" spans="1:1">
      <c r="A1582" t="s">
        <v>422</v>
      </c>
    </row>
    <row r="1583" spans="1:1">
      <c r="A1583" t="s">
        <v>251</v>
      </c>
    </row>
    <row r="1584" spans="1:1">
      <c r="A1584" t="s">
        <v>702</v>
      </c>
    </row>
    <row r="1585" spans="1:1">
      <c r="A1585" t="s">
        <v>637</v>
      </c>
    </row>
    <row r="1586" spans="1:1">
      <c r="A1586" t="s">
        <v>251</v>
      </c>
    </row>
    <row r="1587" spans="1:1">
      <c r="A1587" t="s">
        <v>385</v>
      </c>
    </row>
    <row r="1588" spans="1:1">
      <c r="A1588" t="s">
        <v>422</v>
      </c>
    </row>
    <row r="1589" spans="1:1">
      <c r="A1589" t="s">
        <v>251</v>
      </c>
    </row>
    <row r="1590" spans="1:1">
      <c r="A1590" t="s">
        <v>251</v>
      </c>
    </row>
    <row r="1591" spans="1:1">
      <c r="A1591" t="s">
        <v>251</v>
      </c>
    </row>
    <row r="1592" spans="1:1">
      <c r="A1592" t="s">
        <v>422</v>
      </c>
    </row>
    <row r="1593" spans="1:1">
      <c r="A1593" t="s">
        <v>251</v>
      </c>
    </row>
    <row r="1594" spans="1:1">
      <c r="A1594" t="s">
        <v>251</v>
      </c>
    </row>
    <row r="1595" spans="1:1">
      <c r="A1595" t="s">
        <v>251</v>
      </c>
    </row>
    <row r="1596" spans="1:1">
      <c r="A1596" t="s">
        <v>385</v>
      </c>
    </row>
    <row r="1597" spans="1:1">
      <c r="A1597" t="s">
        <v>6</v>
      </c>
    </row>
    <row r="1598" spans="1:1">
      <c r="A1598" t="s">
        <v>251</v>
      </c>
    </row>
    <row r="1599" spans="1:1">
      <c r="A1599" t="s">
        <v>422</v>
      </c>
    </row>
    <row r="1600" spans="1:1">
      <c r="A1600" t="s">
        <v>251</v>
      </c>
    </row>
    <row r="1601" spans="1:1">
      <c r="A1601" t="s">
        <v>251</v>
      </c>
    </row>
    <row r="1602" spans="1:1">
      <c r="A1602" t="s">
        <v>385</v>
      </c>
    </row>
    <row r="1603" spans="1:1">
      <c r="A1603" t="s">
        <v>422</v>
      </c>
    </row>
    <row r="1604" spans="1:1">
      <c r="A1604" t="s">
        <v>385</v>
      </c>
    </row>
    <row r="1605" spans="1:1">
      <c r="A1605" t="s">
        <v>274</v>
      </c>
    </row>
    <row r="1606" spans="1:1">
      <c r="A1606" t="s">
        <v>251</v>
      </c>
    </row>
    <row r="1607" spans="1:1">
      <c r="A1607" t="s">
        <v>251</v>
      </c>
    </row>
    <row r="1608" spans="1:1">
      <c r="A1608" t="s">
        <v>385</v>
      </c>
    </row>
    <row r="1609" spans="1:1">
      <c r="A1609" t="s">
        <v>251</v>
      </c>
    </row>
    <row r="1610" spans="1:1">
      <c r="A1610" t="s">
        <v>251</v>
      </c>
    </row>
    <row r="1611" spans="1:1">
      <c r="A1611" t="s">
        <v>251</v>
      </c>
    </row>
    <row r="1612" spans="1:1">
      <c r="A1612" t="s">
        <v>251</v>
      </c>
    </row>
    <row r="1613" spans="1:1">
      <c r="A1613" t="s">
        <v>251</v>
      </c>
    </row>
    <row r="1614" spans="1:1">
      <c r="A1614" t="s">
        <v>251</v>
      </c>
    </row>
    <row r="1615" spans="1:1">
      <c r="A1615" t="s">
        <v>244</v>
      </c>
    </row>
    <row r="1616" spans="1:1">
      <c r="A1616" t="s">
        <v>385</v>
      </c>
    </row>
    <row r="1617" spans="1:1">
      <c r="A1617" t="s">
        <v>251</v>
      </c>
    </row>
    <row r="1618" spans="1:1">
      <c r="A1618" t="s">
        <v>251</v>
      </c>
    </row>
    <row r="1619" spans="1:1">
      <c r="A1619" t="s">
        <v>251</v>
      </c>
    </row>
    <row r="1620" spans="1:1">
      <c r="A1620" t="s">
        <v>251</v>
      </c>
    </row>
    <row r="1621" spans="1:1">
      <c r="A1621" t="s">
        <v>422</v>
      </c>
    </row>
    <row r="1622" spans="1:1">
      <c r="A1622" t="s">
        <v>422</v>
      </c>
    </row>
    <row r="1623" spans="1:1">
      <c r="A1623" t="s">
        <v>244</v>
      </c>
    </row>
    <row r="1624" spans="1:1">
      <c r="A1624" t="s">
        <v>251</v>
      </c>
    </row>
    <row r="1625" spans="1:1">
      <c r="A1625" t="s">
        <v>241</v>
      </c>
    </row>
    <row r="1626" spans="1:1">
      <c r="A1626" t="s">
        <v>385</v>
      </c>
    </row>
    <row r="1627" spans="1:1">
      <c r="A1627" t="s">
        <v>385</v>
      </c>
    </row>
    <row r="1628" spans="1:1">
      <c r="A1628" t="s">
        <v>251</v>
      </c>
    </row>
    <row r="1629" spans="1:1">
      <c r="A1629" t="s">
        <v>241</v>
      </c>
    </row>
    <row r="1630" spans="1:1">
      <c r="A1630" t="s">
        <v>251</v>
      </c>
    </row>
    <row r="1631" spans="1:1">
      <c r="A1631" t="s">
        <v>244</v>
      </c>
    </row>
    <row r="1632" spans="1:1">
      <c r="A1632" t="s">
        <v>251</v>
      </c>
    </row>
    <row r="1633" spans="1:1">
      <c r="A1633" t="s">
        <v>251</v>
      </c>
    </row>
    <row r="1634" spans="1:1">
      <c r="A1634" t="s">
        <v>422</v>
      </c>
    </row>
    <row r="1635" spans="1:1">
      <c r="A1635" t="s">
        <v>241</v>
      </c>
    </row>
    <row r="1636" spans="1:1">
      <c r="A1636" t="s">
        <v>251</v>
      </c>
    </row>
    <row r="1637" spans="1:1">
      <c r="A1637" t="s">
        <v>422</v>
      </c>
    </row>
    <row r="1638" spans="1:1">
      <c r="A1638" t="s">
        <v>385</v>
      </c>
    </row>
    <row r="1639" spans="1:1">
      <c r="A1639" t="s">
        <v>2008</v>
      </c>
    </row>
    <row r="1640" spans="1:1">
      <c r="A1640" t="s">
        <v>251</v>
      </c>
    </row>
    <row r="1641" spans="1:1">
      <c r="A1641" t="s">
        <v>249</v>
      </c>
    </row>
    <row r="1642" spans="1:1">
      <c r="A1642" t="s">
        <v>251</v>
      </c>
    </row>
    <row r="1643" spans="1:1">
      <c r="A1643" t="s">
        <v>251</v>
      </c>
    </row>
    <row r="1644" spans="1:1">
      <c r="A1644" t="s">
        <v>244</v>
      </c>
    </row>
    <row r="1645" spans="1:1">
      <c r="A1645" t="s">
        <v>385</v>
      </c>
    </row>
    <row r="1646" spans="1:1">
      <c r="A1646" t="s">
        <v>251</v>
      </c>
    </row>
    <row r="1647" spans="1:1">
      <c r="A1647" t="s">
        <v>6</v>
      </c>
    </row>
    <row r="1648" spans="1:1">
      <c r="A1648" t="s">
        <v>385</v>
      </c>
    </row>
    <row r="1649" spans="1:1">
      <c r="A1649" t="s">
        <v>251</v>
      </c>
    </row>
    <row r="1650" spans="1:1">
      <c r="A1650" t="s">
        <v>385</v>
      </c>
    </row>
    <row r="1651" spans="1:1">
      <c r="A1651" t="s">
        <v>251</v>
      </c>
    </row>
    <row r="1652" spans="1:1">
      <c r="A1652" t="s">
        <v>251</v>
      </c>
    </row>
    <row r="1653" spans="1:1">
      <c r="A1653" t="s">
        <v>251</v>
      </c>
    </row>
    <row r="1654" spans="1:1">
      <c r="A1654" t="s">
        <v>251</v>
      </c>
    </row>
    <row r="1655" spans="1:1">
      <c r="A1655" t="s">
        <v>241</v>
      </c>
    </row>
    <row r="1656" spans="1:1">
      <c r="A1656" t="s">
        <v>251</v>
      </c>
    </row>
    <row r="1657" spans="1:1">
      <c r="A1657" t="s">
        <v>251</v>
      </c>
    </row>
    <row r="1658" spans="1:1">
      <c r="A1658" t="s">
        <v>251</v>
      </c>
    </row>
    <row r="1659" spans="1:1">
      <c r="A1659" t="s">
        <v>251</v>
      </c>
    </row>
    <row r="1660" spans="1:1">
      <c r="A1660" t="s">
        <v>422</v>
      </c>
    </row>
    <row r="1661" spans="1:1">
      <c r="A1661" t="s">
        <v>251</v>
      </c>
    </row>
    <row r="1662" spans="1:1">
      <c r="A1662" t="s">
        <v>251</v>
      </c>
    </row>
    <row r="1663" spans="1:1">
      <c r="A1663" t="s">
        <v>251</v>
      </c>
    </row>
    <row r="1664" spans="1:1">
      <c r="A1664" t="s">
        <v>251</v>
      </c>
    </row>
    <row r="1665" spans="1:1">
      <c r="A1665" t="s">
        <v>422</v>
      </c>
    </row>
    <row r="1666" spans="1:1">
      <c r="A1666" t="s">
        <v>244</v>
      </c>
    </row>
    <row r="1667" spans="1:1">
      <c r="A1667" t="s">
        <v>702</v>
      </c>
    </row>
    <row r="1668" spans="1:1">
      <c r="A1668" t="s">
        <v>90</v>
      </c>
    </row>
    <row r="1669" spans="1:1">
      <c r="A1669" t="s">
        <v>251</v>
      </c>
    </row>
    <row r="1670" spans="1:1">
      <c r="A1670" t="s">
        <v>251</v>
      </c>
    </row>
    <row r="1671" spans="1:1">
      <c r="A1671" t="s">
        <v>702</v>
      </c>
    </row>
    <row r="1672" spans="1:1">
      <c r="A1672" t="s">
        <v>244</v>
      </c>
    </row>
    <row r="1673" spans="1:1">
      <c r="A1673" t="s">
        <v>297</v>
      </c>
    </row>
    <row r="1674" spans="1:1">
      <c r="A1674" t="s">
        <v>385</v>
      </c>
    </row>
    <row r="1675" spans="1:1">
      <c r="A1675" t="s">
        <v>251</v>
      </c>
    </row>
    <row r="1676" spans="1:1">
      <c r="A1676" t="s">
        <v>251</v>
      </c>
    </row>
    <row r="1677" spans="1:1">
      <c r="A1677" t="s">
        <v>251</v>
      </c>
    </row>
    <row r="1678" spans="1:1">
      <c r="A1678" t="s">
        <v>251</v>
      </c>
    </row>
    <row r="1679" spans="1:1">
      <c r="A1679" t="s">
        <v>422</v>
      </c>
    </row>
    <row r="1680" spans="1:1">
      <c r="A1680" t="s">
        <v>251</v>
      </c>
    </row>
    <row r="1681" spans="1:1">
      <c r="A1681" t="s">
        <v>241</v>
      </c>
    </row>
    <row r="1682" spans="1:1">
      <c r="A1682" t="s">
        <v>244</v>
      </c>
    </row>
    <row r="1683" spans="1:1">
      <c r="A1683" t="s">
        <v>251</v>
      </c>
    </row>
    <row r="1684" spans="1:1">
      <c r="A1684" t="s">
        <v>241</v>
      </c>
    </row>
    <row r="1685" spans="1:1">
      <c r="A1685" t="s">
        <v>251</v>
      </c>
    </row>
    <row r="1686" spans="1:1">
      <c r="A1686" t="s">
        <v>251</v>
      </c>
    </row>
    <row r="1687" spans="1:1">
      <c r="A1687" t="s">
        <v>251</v>
      </c>
    </row>
    <row r="1688" spans="1:1">
      <c r="A1688" t="s">
        <v>251</v>
      </c>
    </row>
    <row r="1689" spans="1:1">
      <c r="A1689" t="s">
        <v>422</v>
      </c>
    </row>
    <row r="1690" spans="1:1">
      <c r="A1690" t="s">
        <v>251</v>
      </c>
    </row>
    <row r="1691" spans="1:1">
      <c r="A1691" t="s">
        <v>251</v>
      </c>
    </row>
    <row r="1692" spans="1:1">
      <c r="A1692" t="s">
        <v>2193</v>
      </c>
    </row>
    <row r="1693" spans="1:1">
      <c r="A1693" t="s">
        <v>268</v>
      </c>
    </row>
    <row r="1694" spans="1:1">
      <c r="A1694" t="s">
        <v>251</v>
      </c>
    </row>
    <row r="1695" spans="1:1">
      <c r="A1695" t="s">
        <v>241</v>
      </c>
    </row>
    <row r="1696" spans="1:1">
      <c r="A1696" t="s">
        <v>241</v>
      </c>
    </row>
    <row r="1697" spans="1:1">
      <c r="A1697" t="s">
        <v>385</v>
      </c>
    </row>
    <row r="1698" spans="1:1">
      <c r="A1698" t="s">
        <v>251</v>
      </c>
    </row>
    <row r="1699" spans="1:1">
      <c r="A1699" t="s">
        <v>251</v>
      </c>
    </row>
    <row r="1700" spans="1:1">
      <c r="A1700" t="s">
        <v>251</v>
      </c>
    </row>
    <row r="1701" spans="1:1">
      <c r="A1701" t="s">
        <v>251</v>
      </c>
    </row>
    <row r="1702" spans="1:1">
      <c r="A1702" t="s">
        <v>251</v>
      </c>
    </row>
    <row r="1703" spans="1:1">
      <c r="A1703" t="s">
        <v>251</v>
      </c>
    </row>
    <row r="1704" spans="1:1">
      <c r="A1704" t="s">
        <v>702</v>
      </c>
    </row>
    <row r="1705" spans="1:1">
      <c r="A1705" t="s">
        <v>385</v>
      </c>
    </row>
    <row r="1706" spans="1:1">
      <c r="A1706" t="s">
        <v>244</v>
      </c>
    </row>
    <row r="1707" spans="1:1">
      <c r="A1707" t="s">
        <v>251</v>
      </c>
    </row>
    <row r="1708" spans="1:1">
      <c r="A1708" t="s">
        <v>251</v>
      </c>
    </row>
    <row r="1709" spans="1:1">
      <c r="A1709" t="s">
        <v>251</v>
      </c>
    </row>
    <row r="1710" spans="1:1">
      <c r="A1710" t="s">
        <v>251</v>
      </c>
    </row>
    <row r="1711" spans="1:1">
      <c r="A1711" t="s">
        <v>251</v>
      </c>
    </row>
    <row r="1712" spans="1:1">
      <c r="A1712" t="s">
        <v>251</v>
      </c>
    </row>
    <row r="1713" spans="1:1">
      <c r="A1713" t="s">
        <v>385</v>
      </c>
    </row>
    <row r="1714" spans="1:1">
      <c r="A1714" t="s">
        <v>251</v>
      </c>
    </row>
    <row r="1715" spans="1:1">
      <c r="A1715" t="s">
        <v>251</v>
      </c>
    </row>
    <row r="1716" spans="1:1">
      <c r="A1716" t="s">
        <v>251</v>
      </c>
    </row>
    <row r="1717" spans="1:1">
      <c r="A1717" t="s">
        <v>385</v>
      </c>
    </row>
    <row r="1718" spans="1:1">
      <c r="A1718" t="s">
        <v>251</v>
      </c>
    </row>
    <row r="1719" spans="1:1">
      <c r="A1719" t="s">
        <v>385</v>
      </c>
    </row>
    <row r="1720" spans="1:1">
      <c r="A1720" t="s">
        <v>385</v>
      </c>
    </row>
    <row r="1721" spans="1:1">
      <c r="A1721" t="s">
        <v>251</v>
      </c>
    </row>
    <row r="1722" spans="1:1">
      <c r="A1722" t="s">
        <v>244</v>
      </c>
    </row>
    <row r="1723" spans="1:1">
      <c r="A1723" t="s">
        <v>385</v>
      </c>
    </row>
    <row r="1724" spans="1:1">
      <c r="A1724" t="s">
        <v>251</v>
      </c>
    </row>
    <row r="1725" spans="1:1">
      <c r="A1725" t="s">
        <v>422</v>
      </c>
    </row>
    <row r="1726" spans="1:1">
      <c r="A1726" t="s">
        <v>251</v>
      </c>
    </row>
    <row r="1727" spans="1:1">
      <c r="A1727" t="s">
        <v>251</v>
      </c>
    </row>
    <row r="1728" spans="1:1">
      <c r="A1728" t="s">
        <v>385</v>
      </c>
    </row>
    <row r="1729" spans="1:1">
      <c r="A1729" t="s">
        <v>385</v>
      </c>
    </row>
    <row r="1730" spans="1:1">
      <c r="A1730" t="s">
        <v>251</v>
      </c>
    </row>
    <row r="1731" spans="1:1">
      <c r="A1731" t="s">
        <v>297</v>
      </c>
    </row>
    <row r="1732" spans="1:1">
      <c r="A1732" t="s">
        <v>385</v>
      </c>
    </row>
    <row r="1733" spans="1:1">
      <c r="A1733" t="s">
        <v>251</v>
      </c>
    </row>
    <row r="1734" spans="1:1">
      <c r="A1734" t="s">
        <v>251</v>
      </c>
    </row>
    <row r="1735" spans="1:1">
      <c r="A1735" t="s">
        <v>422</v>
      </c>
    </row>
    <row r="1736" spans="1:1">
      <c r="A1736" t="s">
        <v>251</v>
      </c>
    </row>
    <row r="1737" spans="1:1">
      <c r="A1737" t="s">
        <v>385</v>
      </c>
    </row>
    <row r="1738" spans="1:1">
      <c r="A1738" t="s">
        <v>385</v>
      </c>
    </row>
    <row r="1739" spans="1:1">
      <c r="A1739" t="s">
        <v>251</v>
      </c>
    </row>
    <row r="1740" spans="1:1">
      <c r="A1740" t="s">
        <v>385</v>
      </c>
    </row>
    <row r="1741" spans="1:1">
      <c r="A1741" t="s">
        <v>251</v>
      </c>
    </row>
    <row r="1742" spans="1:1">
      <c r="A1742" t="s">
        <v>251</v>
      </c>
    </row>
    <row r="1743" spans="1:1">
      <c r="A1743" t="s">
        <v>385</v>
      </c>
    </row>
    <row r="1744" spans="1:1">
      <c r="A1744" t="s">
        <v>385</v>
      </c>
    </row>
    <row r="1745" spans="1:1">
      <c r="A1745" t="s">
        <v>702</v>
      </c>
    </row>
    <row r="1746" spans="1:1">
      <c r="A1746" t="s">
        <v>251</v>
      </c>
    </row>
    <row r="1747" spans="1:1">
      <c r="A1747" t="s">
        <v>385</v>
      </c>
    </row>
    <row r="1748" spans="1:1">
      <c r="A1748" t="s">
        <v>251</v>
      </c>
    </row>
    <row r="1749" spans="1:1">
      <c r="A1749" t="s">
        <v>385</v>
      </c>
    </row>
    <row r="1750" spans="1:1">
      <c r="A1750" t="s">
        <v>385</v>
      </c>
    </row>
    <row r="1751" spans="1:1">
      <c r="A1751" t="s">
        <v>20</v>
      </c>
    </row>
    <row r="1752" spans="1:1">
      <c r="A1752" t="s">
        <v>20</v>
      </c>
    </row>
    <row r="1753" spans="1:1">
      <c r="A1753" t="s">
        <v>385</v>
      </c>
    </row>
    <row r="1754" spans="1:1">
      <c r="A1754" t="s">
        <v>385</v>
      </c>
    </row>
    <row r="1755" spans="1:1">
      <c r="A1755" t="s">
        <v>251</v>
      </c>
    </row>
    <row r="1756" spans="1:1">
      <c r="A1756" t="s">
        <v>422</v>
      </c>
    </row>
    <row r="1757" spans="1:1">
      <c r="A1757" t="s">
        <v>385</v>
      </c>
    </row>
    <row r="1758" spans="1:1">
      <c r="A1758" t="s">
        <v>385</v>
      </c>
    </row>
    <row r="1759" spans="1:1">
      <c r="A1759" t="s">
        <v>251</v>
      </c>
    </row>
    <row r="1760" spans="1:1">
      <c r="A1760" t="s">
        <v>241</v>
      </c>
    </row>
    <row r="1761" spans="1:1">
      <c r="A1761" t="s">
        <v>251</v>
      </c>
    </row>
    <row r="1762" spans="1:1">
      <c r="A1762" t="s">
        <v>251</v>
      </c>
    </row>
    <row r="1763" spans="1:1">
      <c r="A1763" t="s">
        <v>385</v>
      </c>
    </row>
    <row r="1764" spans="1:1">
      <c r="A1764" t="s">
        <v>385</v>
      </c>
    </row>
    <row r="1765" spans="1:1">
      <c r="A1765" t="s">
        <v>385</v>
      </c>
    </row>
    <row r="1766" spans="1:1">
      <c r="A1766" t="s">
        <v>251</v>
      </c>
    </row>
    <row r="1767" spans="1:1">
      <c r="A1767" t="s">
        <v>251</v>
      </c>
    </row>
    <row r="1768" spans="1:1">
      <c r="A1768" t="s">
        <v>251</v>
      </c>
    </row>
    <row r="1769" spans="1:1">
      <c r="A1769" t="s">
        <v>385</v>
      </c>
    </row>
    <row r="1770" spans="1:1">
      <c r="A1770" t="s">
        <v>251</v>
      </c>
    </row>
    <row r="1771" spans="1:1">
      <c r="A1771" t="s">
        <v>520</v>
      </c>
    </row>
    <row r="1772" spans="1:1">
      <c r="A1772" t="s">
        <v>385</v>
      </c>
    </row>
    <row r="1773" spans="1:1">
      <c r="A1773" t="s">
        <v>385</v>
      </c>
    </row>
    <row r="1774" spans="1:1">
      <c r="A1774" t="s">
        <v>251</v>
      </c>
    </row>
    <row r="1775" spans="1:1">
      <c r="A1775" t="s">
        <v>251</v>
      </c>
    </row>
    <row r="1776" spans="1:1">
      <c r="A1776" t="s">
        <v>251</v>
      </c>
    </row>
    <row r="1777" spans="1:1">
      <c r="A1777" t="s">
        <v>385</v>
      </c>
    </row>
    <row r="1778" spans="1:1">
      <c r="A1778" t="s">
        <v>251</v>
      </c>
    </row>
    <row r="1779" spans="1:1">
      <c r="A1779" t="s">
        <v>385</v>
      </c>
    </row>
    <row r="1780" spans="1:1">
      <c r="A1780" t="s">
        <v>297</v>
      </c>
    </row>
    <row r="1781" spans="1:1">
      <c r="A1781" t="s">
        <v>251</v>
      </c>
    </row>
    <row r="1782" spans="1:1">
      <c r="A1782" t="s">
        <v>251</v>
      </c>
    </row>
    <row r="1783" spans="1:1">
      <c r="A1783" t="s">
        <v>251</v>
      </c>
    </row>
    <row r="1784" spans="1:1">
      <c r="A1784" t="s">
        <v>251</v>
      </c>
    </row>
    <row r="1785" spans="1:1">
      <c r="A1785" t="s">
        <v>251</v>
      </c>
    </row>
    <row r="1786" spans="1:1">
      <c r="A1786" t="s">
        <v>251</v>
      </c>
    </row>
    <row r="1787" spans="1:1">
      <c r="A1787" t="s">
        <v>241</v>
      </c>
    </row>
    <row r="1788" spans="1:1">
      <c r="A1788" t="s">
        <v>385</v>
      </c>
    </row>
    <row r="1789" spans="1:1">
      <c r="A1789" t="s">
        <v>385</v>
      </c>
    </row>
    <row r="1790" spans="1:1">
      <c r="A1790" t="s">
        <v>251</v>
      </c>
    </row>
    <row r="1791" spans="1:1">
      <c r="A1791" t="s">
        <v>251</v>
      </c>
    </row>
    <row r="1792" spans="1:1">
      <c r="A1792" t="s">
        <v>2008</v>
      </c>
    </row>
    <row r="1793" spans="1:1">
      <c r="A1793" t="s">
        <v>244</v>
      </c>
    </row>
    <row r="1794" spans="1:1">
      <c r="A1794" t="s">
        <v>251</v>
      </c>
    </row>
    <row r="1795" spans="1:1">
      <c r="A1795" t="s">
        <v>251</v>
      </c>
    </row>
    <row r="1796" spans="1:1">
      <c r="A1796" t="s">
        <v>251</v>
      </c>
    </row>
    <row r="1797" spans="1:1">
      <c r="A1797" t="s">
        <v>251</v>
      </c>
    </row>
    <row r="1798" spans="1:1">
      <c r="A1798" t="s">
        <v>251</v>
      </c>
    </row>
    <row r="1799" spans="1:1">
      <c r="A1799" t="s">
        <v>251</v>
      </c>
    </row>
    <row r="1800" spans="1:1">
      <c r="A1800" t="s">
        <v>251</v>
      </c>
    </row>
    <row r="1801" spans="1:1">
      <c r="A1801" t="s">
        <v>251</v>
      </c>
    </row>
    <row r="1802" spans="1:1">
      <c r="A1802" t="s">
        <v>251</v>
      </c>
    </row>
    <row r="1803" spans="1:1">
      <c r="A1803" t="s">
        <v>385</v>
      </c>
    </row>
    <row r="1804" spans="1:1">
      <c r="A1804" t="s">
        <v>385</v>
      </c>
    </row>
    <row r="1805" spans="1:1">
      <c r="A1805" t="s">
        <v>251</v>
      </c>
    </row>
    <row r="1806" spans="1:1">
      <c r="A1806" t="s">
        <v>251</v>
      </c>
    </row>
    <row r="1807" spans="1:1">
      <c r="A1807" t="s">
        <v>251</v>
      </c>
    </row>
    <row r="1808" spans="1:1">
      <c r="A1808" t="s">
        <v>241</v>
      </c>
    </row>
    <row r="1809" spans="1:1">
      <c r="A1809" t="s">
        <v>241</v>
      </c>
    </row>
    <row r="1810" spans="1:1">
      <c r="A1810" t="s">
        <v>251</v>
      </c>
    </row>
    <row r="1811" spans="1:1">
      <c r="A1811" t="s">
        <v>385</v>
      </c>
    </row>
    <row r="1812" spans="1:1">
      <c r="A1812" t="s">
        <v>251</v>
      </c>
    </row>
    <row r="1813" spans="1:1">
      <c r="A1813" t="s">
        <v>241</v>
      </c>
    </row>
    <row r="1814" spans="1:1">
      <c r="A1814" t="s">
        <v>251</v>
      </c>
    </row>
    <row r="1815" spans="1:1">
      <c r="A1815" t="s">
        <v>251</v>
      </c>
    </row>
    <row r="1816" spans="1:1">
      <c r="A1816" t="s">
        <v>385</v>
      </c>
    </row>
    <row r="1817" spans="1:1">
      <c r="A1817" t="s">
        <v>251</v>
      </c>
    </row>
    <row r="1818" spans="1:1">
      <c r="A1818" t="s">
        <v>385</v>
      </c>
    </row>
    <row r="1819" spans="1:1">
      <c r="A1819" t="s">
        <v>251</v>
      </c>
    </row>
    <row r="1820" spans="1:1">
      <c r="A1820" t="s">
        <v>251</v>
      </c>
    </row>
    <row r="1821" spans="1:1">
      <c r="A1821" t="s">
        <v>251</v>
      </c>
    </row>
    <row r="1822" spans="1:1">
      <c r="A1822" t="s">
        <v>385</v>
      </c>
    </row>
    <row r="1823" spans="1:1">
      <c r="A1823" t="s">
        <v>2345</v>
      </c>
    </row>
    <row r="1824" spans="1:1">
      <c r="A1824" t="s">
        <v>385</v>
      </c>
    </row>
    <row r="1825" spans="1:1">
      <c r="A1825" t="s">
        <v>2008</v>
      </c>
    </row>
    <row r="1826" spans="1:1">
      <c r="A1826" t="s">
        <v>385</v>
      </c>
    </row>
    <row r="1827" spans="1:1">
      <c r="A1827" t="s">
        <v>251</v>
      </c>
    </row>
    <row r="1828" spans="1:1">
      <c r="A1828" t="s">
        <v>251</v>
      </c>
    </row>
    <row r="1829" spans="1:1">
      <c r="A1829" t="s">
        <v>422</v>
      </c>
    </row>
    <row r="1830" spans="1:1">
      <c r="A1830" t="s">
        <v>251</v>
      </c>
    </row>
    <row r="1831" spans="1:1">
      <c r="A1831" t="s">
        <v>251</v>
      </c>
    </row>
    <row r="1832" spans="1:1">
      <c r="A1832" t="s">
        <v>422</v>
      </c>
    </row>
    <row r="1833" spans="1:1">
      <c r="A1833" t="s">
        <v>251</v>
      </c>
    </row>
    <row r="1834" spans="1:1">
      <c r="A1834" t="s">
        <v>241</v>
      </c>
    </row>
    <row r="1835" spans="1:1">
      <c r="A1835" t="s">
        <v>244</v>
      </c>
    </row>
    <row r="1836" spans="1:1">
      <c r="A1836" t="s">
        <v>385</v>
      </c>
    </row>
    <row r="1837" spans="1:1">
      <c r="A1837" t="s">
        <v>251</v>
      </c>
    </row>
    <row r="1838" spans="1:1">
      <c r="A1838" t="s">
        <v>251</v>
      </c>
    </row>
    <row r="1839" spans="1:1">
      <c r="A1839" t="s">
        <v>251</v>
      </c>
    </row>
    <row r="1840" spans="1:1">
      <c r="A1840" t="s">
        <v>251</v>
      </c>
    </row>
    <row r="1841" spans="1:1">
      <c r="A1841" t="s">
        <v>251</v>
      </c>
    </row>
    <row r="1842" spans="1:1">
      <c r="A1842" t="s">
        <v>251</v>
      </c>
    </row>
    <row r="1843" spans="1:1">
      <c r="A1843" t="s">
        <v>385</v>
      </c>
    </row>
    <row r="1844" spans="1:1">
      <c r="A1844" t="s">
        <v>385</v>
      </c>
    </row>
    <row r="1845" spans="1:1">
      <c r="A1845" t="s">
        <v>241</v>
      </c>
    </row>
    <row r="1846" spans="1:1">
      <c r="A1846" t="s">
        <v>251</v>
      </c>
    </row>
    <row r="1847" spans="1:1">
      <c r="A1847" t="s">
        <v>385</v>
      </c>
    </row>
    <row r="1848" spans="1:1">
      <c r="A1848" t="s">
        <v>241</v>
      </c>
    </row>
    <row r="1849" spans="1:1">
      <c r="A1849" t="s">
        <v>385</v>
      </c>
    </row>
    <row r="1850" spans="1:1">
      <c r="A1850" t="s">
        <v>385</v>
      </c>
    </row>
    <row r="1851" spans="1:1">
      <c r="A1851" t="s">
        <v>251</v>
      </c>
    </row>
    <row r="1852" spans="1:1">
      <c r="A1852" t="s">
        <v>251</v>
      </c>
    </row>
    <row r="1853" spans="1:1">
      <c r="A1853" t="s">
        <v>251</v>
      </c>
    </row>
    <row r="1854" spans="1:1">
      <c r="A1854" t="s">
        <v>251</v>
      </c>
    </row>
    <row r="1855" spans="1:1">
      <c r="A1855" t="s">
        <v>385</v>
      </c>
    </row>
    <row r="1856" spans="1:1">
      <c r="A1856" t="s">
        <v>251</v>
      </c>
    </row>
    <row r="1857" spans="1:1">
      <c r="A1857" t="s">
        <v>251</v>
      </c>
    </row>
    <row r="1858" spans="1:1">
      <c r="A1858" t="s">
        <v>251</v>
      </c>
    </row>
    <row r="1859" spans="1:1">
      <c r="A1859" t="s">
        <v>385</v>
      </c>
    </row>
    <row r="1860" spans="1:1">
      <c r="A1860" t="s">
        <v>385</v>
      </c>
    </row>
    <row r="1861" spans="1:1">
      <c r="A1861" t="s">
        <v>1387</v>
      </c>
    </row>
    <row r="1862" spans="1:1">
      <c r="A1862" t="s">
        <v>251</v>
      </c>
    </row>
    <row r="1863" spans="1:1">
      <c r="A1863" t="s">
        <v>385</v>
      </c>
    </row>
    <row r="1864" spans="1:1">
      <c r="A1864" t="s">
        <v>244</v>
      </c>
    </row>
    <row r="1865" spans="1:1">
      <c r="A1865" t="s">
        <v>385</v>
      </c>
    </row>
    <row r="1866" spans="1:1">
      <c r="A1866" t="s">
        <v>422</v>
      </c>
    </row>
    <row r="1867" spans="1:1">
      <c r="A1867" t="s">
        <v>1985</v>
      </c>
    </row>
    <row r="1868" spans="1:1">
      <c r="A1868" t="s">
        <v>385</v>
      </c>
    </row>
    <row r="1869" spans="1:1">
      <c r="A1869" t="s">
        <v>422</v>
      </c>
    </row>
    <row r="1870" spans="1:1">
      <c r="A1870" t="s">
        <v>385</v>
      </c>
    </row>
    <row r="1871" spans="1:1">
      <c r="A1871" t="s">
        <v>251</v>
      </c>
    </row>
    <row r="1872" spans="1:1">
      <c r="A1872" t="s">
        <v>251</v>
      </c>
    </row>
    <row r="1873" spans="1:1">
      <c r="A1873" t="s">
        <v>251</v>
      </c>
    </row>
    <row r="1874" spans="1:1">
      <c r="A1874" t="s">
        <v>251</v>
      </c>
    </row>
    <row r="1875" spans="1:1">
      <c r="A1875" t="s">
        <v>251</v>
      </c>
    </row>
    <row r="1876" spans="1:1">
      <c r="A1876" t="s">
        <v>251</v>
      </c>
    </row>
    <row r="1877" spans="1:1">
      <c r="A1877" t="s">
        <v>251</v>
      </c>
    </row>
    <row r="1878" spans="1:1">
      <c r="A1878" t="s">
        <v>244</v>
      </c>
    </row>
    <row r="1879" spans="1:1">
      <c r="A1879" t="s">
        <v>241</v>
      </c>
    </row>
    <row r="1880" spans="1:1">
      <c r="A1880" t="s">
        <v>422</v>
      </c>
    </row>
    <row r="1881" spans="1:1">
      <c r="A1881" t="s">
        <v>241</v>
      </c>
    </row>
    <row r="1882" spans="1:1">
      <c r="A1882" t="s">
        <v>251</v>
      </c>
    </row>
    <row r="1883" spans="1:1">
      <c r="A1883" t="s">
        <v>385</v>
      </c>
    </row>
    <row r="1884" spans="1:1">
      <c r="A1884" t="s">
        <v>244</v>
      </c>
    </row>
    <row r="1885" spans="1:1">
      <c r="A1885" t="s">
        <v>251</v>
      </c>
    </row>
    <row r="1886" spans="1:1">
      <c r="A1886" t="s">
        <v>251</v>
      </c>
    </row>
    <row r="1887" spans="1:1">
      <c r="A1887" t="s">
        <v>1387</v>
      </c>
    </row>
    <row r="1888" spans="1:1">
      <c r="A1888" t="s">
        <v>385</v>
      </c>
    </row>
    <row r="1889" spans="1:1">
      <c r="A1889" t="s">
        <v>251</v>
      </c>
    </row>
    <row r="1890" spans="1:1">
      <c r="A1890" t="s">
        <v>251</v>
      </c>
    </row>
    <row r="1891" spans="1:1">
      <c r="A1891" t="s">
        <v>251</v>
      </c>
    </row>
    <row r="1892" spans="1:1">
      <c r="A1892" t="s">
        <v>251</v>
      </c>
    </row>
    <row r="1893" spans="1:1">
      <c r="A1893" t="s">
        <v>422</v>
      </c>
    </row>
    <row r="1894" spans="1:1">
      <c r="A1894" t="s">
        <v>251</v>
      </c>
    </row>
    <row r="1895" spans="1:1">
      <c r="A1895" t="s">
        <v>385</v>
      </c>
    </row>
    <row r="1896" spans="1:1">
      <c r="A1896" t="s">
        <v>251</v>
      </c>
    </row>
    <row r="1897" spans="1:1">
      <c r="A1897" t="s">
        <v>385</v>
      </c>
    </row>
    <row r="1898" spans="1:1">
      <c r="A1898" t="s">
        <v>251</v>
      </c>
    </row>
    <row r="1899" spans="1:1">
      <c r="A1899" t="s">
        <v>422</v>
      </c>
    </row>
    <row r="1900" spans="1:1">
      <c r="A1900" t="s">
        <v>385</v>
      </c>
    </row>
    <row r="1901" spans="1:1">
      <c r="A1901" t="s">
        <v>244</v>
      </c>
    </row>
    <row r="1902" spans="1:1">
      <c r="A1902" t="s">
        <v>385</v>
      </c>
    </row>
    <row r="1903" spans="1:1">
      <c r="A1903" t="s">
        <v>251</v>
      </c>
    </row>
    <row r="1904" spans="1:1">
      <c r="A1904" t="s">
        <v>251</v>
      </c>
    </row>
    <row r="1905" spans="1:1">
      <c r="A1905" t="s">
        <v>251</v>
      </c>
    </row>
    <row r="1906" spans="1:1">
      <c r="A1906" t="s">
        <v>251</v>
      </c>
    </row>
    <row r="1907" spans="1:1">
      <c r="A1907" t="s">
        <v>251</v>
      </c>
    </row>
    <row r="1908" spans="1:1">
      <c r="A1908" t="s">
        <v>251</v>
      </c>
    </row>
    <row r="1909" spans="1:1">
      <c r="A1909" t="s">
        <v>385</v>
      </c>
    </row>
    <row r="1910" spans="1:1">
      <c r="A1910" t="s">
        <v>422</v>
      </c>
    </row>
    <row r="1911" spans="1:1">
      <c r="A1911" t="s">
        <v>385</v>
      </c>
    </row>
    <row r="1912" spans="1:1">
      <c r="A1912" t="s">
        <v>251</v>
      </c>
    </row>
    <row r="1913" spans="1:1">
      <c r="A1913" t="s">
        <v>251</v>
      </c>
    </row>
    <row r="1914" spans="1:1">
      <c r="A1914" t="s">
        <v>251</v>
      </c>
    </row>
    <row r="1915" spans="1:1">
      <c r="A1915" t="s">
        <v>385</v>
      </c>
    </row>
    <row r="1916" spans="1:1">
      <c r="A1916" t="s">
        <v>251</v>
      </c>
    </row>
    <row r="1917" spans="1:1">
      <c r="A1917" t="s">
        <v>2470</v>
      </c>
    </row>
    <row r="1918" spans="1:1">
      <c r="A1918" t="s">
        <v>385</v>
      </c>
    </row>
    <row r="1919" spans="1:1">
      <c r="A1919" t="s">
        <v>251</v>
      </c>
    </row>
    <row r="1920" spans="1:1">
      <c r="A1920" t="s">
        <v>251</v>
      </c>
    </row>
    <row r="1921" spans="1:1">
      <c r="A1921" t="s">
        <v>251</v>
      </c>
    </row>
    <row r="1922" spans="1:1">
      <c r="A1922" t="s">
        <v>251</v>
      </c>
    </row>
    <row r="1923" spans="1:1">
      <c r="A1923" t="s">
        <v>385</v>
      </c>
    </row>
    <row r="1924" spans="1:1">
      <c r="A1924" t="s">
        <v>385</v>
      </c>
    </row>
    <row r="1925" spans="1:1">
      <c r="A1925" t="s">
        <v>251</v>
      </c>
    </row>
    <row r="1926" spans="1:1">
      <c r="A1926" t="s">
        <v>244</v>
      </c>
    </row>
    <row r="1927" spans="1:1">
      <c r="A1927" t="s">
        <v>251</v>
      </c>
    </row>
    <row r="1928" spans="1:1">
      <c r="A1928" t="s">
        <v>385</v>
      </c>
    </row>
    <row r="1929" spans="1:1">
      <c r="A1929" t="s">
        <v>2008</v>
      </c>
    </row>
    <row r="1930" spans="1:1">
      <c r="A1930" t="s">
        <v>20</v>
      </c>
    </row>
    <row r="1931" spans="1:1">
      <c r="A1931" t="s">
        <v>251</v>
      </c>
    </row>
    <row r="1932" spans="1:1">
      <c r="A1932" t="s">
        <v>251</v>
      </c>
    </row>
    <row r="1933" spans="1:1">
      <c r="A1933" t="s">
        <v>251</v>
      </c>
    </row>
    <row r="1934" spans="1:1">
      <c r="A1934" t="s">
        <v>1387</v>
      </c>
    </row>
    <row r="1935" spans="1:1">
      <c r="A1935" t="s">
        <v>251</v>
      </c>
    </row>
    <row r="1936" spans="1:1">
      <c r="A1936" t="s">
        <v>251</v>
      </c>
    </row>
    <row r="1937" spans="1:1">
      <c r="A1937" t="s">
        <v>385</v>
      </c>
    </row>
    <row r="1938" spans="1:1">
      <c r="A1938" t="s">
        <v>251</v>
      </c>
    </row>
    <row r="1939" spans="1:1">
      <c r="A1939" t="s">
        <v>385</v>
      </c>
    </row>
    <row r="1940" spans="1:1">
      <c r="A1940" t="s">
        <v>251</v>
      </c>
    </row>
    <row r="1941" spans="1:1">
      <c r="A1941" t="s">
        <v>2008</v>
      </c>
    </row>
    <row r="1942" spans="1:1">
      <c r="A1942" t="s">
        <v>382</v>
      </c>
    </row>
    <row r="1943" spans="1:1">
      <c r="A1943" t="s">
        <v>241</v>
      </c>
    </row>
    <row r="1944" spans="1:1">
      <c r="A1944" t="s">
        <v>251</v>
      </c>
    </row>
    <row r="1945" spans="1:1">
      <c r="A1945" t="s">
        <v>385</v>
      </c>
    </row>
    <row r="1946" spans="1:1">
      <c r="A1946" t="s">
        <v>385</v>
      </c>
    </row>
    <row r="1947" spans="1:1">
      <c r="A1947" t="s">
        <v>251</v>
      </c>
    </row>
    <row r="1948" spans="1:1">
      <c r="A1948" t="s">
        <v>251</v>
      </c>
    </row>
    <row r="1949" spans="1:1">
      <c r="A1949" t="s">
        <v>251</v>
      </c>
    </row>
    <row r="1950" spans="1:1">
      <c r="A1950" t="s">
        <v>251</v>
      </c>
    </row>
    <row r="1951" spans="1:1">
      <c r="A1951" t="s">
        <v>251</v>
      </c>
    </row>
    <row r="1952" spans="1:1">
      <c r="A1952" t="s">
        <v>1323</v>
      </c>
    </row>
    <row r="1953" spans="1:1">
      <c r="A1953" t="s">
        <v>251</v>
      </c>
    </row>
    <row r="1954" spans="1:1">
      <c r="A1954" t="s">
        <v>251</v>
      </c>
    </row>
    <row r="1955" spans="1:1">
      <c r="A1955" t="s">
        <v>251</v>
      </c>
    </row>
    <row r="1956" spans="1:1">
      <c r="A1956" t="s">
        <v>251</v>
      </c>
    </row>
    <row r="1957" spans="1:1">
      <c r="A1957" t="s">
        <v>251</v>
      </c>
    </row>
    <row r="1958" spans="1:1">
      <c r="A1958" t="s">
        <v>251</v>
      </c>
    </row>
    <row r="1959" spans="1:1">
      <c r="A1959" t="s">
        <v>385</v>
      </c>
    </row>
    <row r="1960" spans="1:1">
      <c r="A1960" t="s">
        <v>251</v>
      </c>
    </row>
    <row r="1961" spans="1:1">
      <c r="A1961" t="s">
        <v>241</v>
      </c>
    </row>
    <row r="1962" spans="1:1">
      <c r="A1962" t="s">
        <v>251</v>
      </c>
    </row>
    <row r="1963" spans="1:1">
      <c r="A1963" t="s">
        <v>422</v>
      </c>
    </row>
    <row r="1964" spans="1:1">
      <c r="A1964" t="s">
        <v>251</v>
      </c>
    </row>
    <row r="1965" spans="1:1">
      <c r="A1965" t="s">
        <v>251</v>
      </c>
    </row>
    <row r="1966" spans="1:1">
      <c r="A1966" t="s">
        <v>251</v>
      </c>
    </row>
    <row r="1967" spans="1:1">
      <c r="A1967" t="s">
        <v>251</v>
      </c>
    </row>
    <row r="1968" spans="1:1">
      <c r="A1968" t="s">
        <v>297</v>
      </c>
    </row>
    <row r="1969" spans="1:1">
      <c r="A1969" t="s">
        <v>251</v>
      </c>
    </row>
    <row r="1970" spans="1:1">
      <c r="A1970" t="s">
        <v>244</v>
      </c>
    </row>
    <row r="1971" spans="1:1">
      <c r="A1971" t="s">
        <v>251</v>
      </c>
    </row>
    <row r="1972" spans="1:1">
      <c r="A1972" t="s">
        <v>297</v>
      </c>
    </row>
    <row r="1973" spans="1:1">
      <c r="A1973" t="s">
        <v>385</v>
      </c>
    </row>
    <row r="1974" spans="1:1">
      <c r="A1974" t="s">
        <v>385</v>
      </c>
    </row>
    <row r="1975" spans="1:1">
      <c r="A1975" t="s">
        <v>241</v>
      </c>
    </row>
    <row r="1976" spans="1:1">
      <c r="A1976" t="s">
        <v>251</v>
      </c>
    </row>
    <row r="1977" spans="1:1">
      <c r="A1977" t="s">
        <v>385</v>
      </c>
    </row>
    <row r="1978" spans="1:1">
      <c r="A1978" t="s">
        <v>422</v>
      </c>
    </row>
    <row r="1979" spans="1:1">
      <c r="A1979" t="s">
        <v>251</v>
      </c>
    </row>
    <row r="1980" spans="1:1">
      <c r="A1980" t="s">
        <v>251</v>
      </c>
    </row>
    <row r="1981" spans="1:1">
      <c r="A1981" t="s">
        <v>241</v>
      </c>
    </row>
    <row r="1982" spans="1:1">
      <c r="A1982" t="s">
        <v>251</v>
      </c>
    </row>
    <row r="1983" spans="1:1">
      <c r="A1983" t="s">
        <v>422</v>
      </c>
    </row>
    <row r="1984" spans="1:1">
      <c r="A1984" t="s">
        <v>385</v>
      </c>
    </row>
    <row r="1985" spans="1:1">
      <c r="A1985" t="s">
        <v>251</v>
      </c>
    </row>
    <row r="1986" spans="1:1">
      <c r="A1986" t="s">
        <v>251</v>
      </c>
    </row>
    <row r="1987" spans="1:1">
      <c r="A1987" t="s">
        <v>251</v>
      </c>
    </row>
    <row r="1988" spans="1:1">
      <c r="A1988" t="s">
        <v>2566</v>
      </c>
    </row>
    <row r="1989" spans="1:1">
      <c r="A1989" t="s">
        <v>251</v>
      </c>
    </row>
    <row r="1990" spans="1:1">
      <c r="A1990" t="s">
        <v>241</v>
      </c>
    </row>
    <row r="1991" spans="1:1">
      <c r="A1991" t="s">
        <v>251</v>
      </c>
    </row>
    <row r="1992" spans="1:1">
      <c r="A1992" t="s">
        <v>251</v>
      </c>
    </row>
    <row r="1993" spans="1:1">
      <c r="A1993" t="s">
        <v>251</v>
      </c>
    </row>
    <row r="1994" spans="1:1">
      <c r="A1994" t="s">
        <v>251</v>
      </c>
    </row>
    <row r="1995" spans="1:1">
      <c r="A1995" t="s">
        <v>385</v>
      </c>
    </row>
    <row r="1996" spans="1:1">
      <c r="A1996" t="s">
        <v>251</v>
      </c>
    </row>
    <row r="1997" spans="1:1">
      <c r="A1997" t="s">
        <v>422</v>
      </c>
    </row>
    <row r="1998" spans="1:1">
      <c r="A1998" t="s">
        <v>249</v>
      </c>
    </row>
    <row r="1999" spans="1:1">
      <c r="A1999" t="s">
        <v>385</v>
      </c>
    </row>
    <row r="2000" spans="1:1">
      <c r="A2000" t="s">
        <v>251</v>
      </c>
    </row>
    <row r="2001" spans="1:1">
      <c r="A2001" t="s">
        <v>251</v>
      </c>
    </row>
    <row r="2002" spans="1:1">
      <c r="A2002" t="s">
        <v>251</v>
      </c>
    </row>
    <row r="2003" spans="1:1">
      <c r="A2003" t="s">
        <v>251</v>
      </c>
    </row>
    <row r="2004" spans="1:1">
      <c r="A2004" t="s">
        <v>385</v>
      </c>
    </row>
    <row r="2005" spans="1:1">
      <c r="A2005" t="s">
        <v>911</v>
      </c>
    </row>
    <row r="2006" spans="1:1">
      <c r="A2006" t="s">
        <v>385</v>
      </c>
    </row>
    <row r="2007" spans="1:1">
      <c r="A2007" t="s">
        <v>385</v>
      </c>
    </row>
    <row r="2008" spans="1:1">
      <c r="A2008" t="s">
        <v>251</v>
      </c>
    </row>
    <row r="2009" spans="1:1">
      <c r="A2009" t="s">
        <v>251</v>
      </c>
    </row>
    <row r="2010" spans="1:1">
      <c r="A2010" t="s">
        <v>385</v>
      </c>
    </row>
    <row r="2011" spans="1:1">
      <c r="A2011" t="s">
        <v>385</v>
      </c>
    </row>
    <row r="2012" spans="1:1">
      <c r="A2012" t="s">
        <v>251</v>
      </c>
    </row>
    <row r="2013" spans="1:1">
      <c r="A2013" t="s">
        <v>251</v>
      </c>
    </row>
    <row r="2014" spans="1:1">
      <c r="A2014" t="s">
        <v>251</v>
      </c>
    </row>
    <row r="2015" spans="1:1">
      <c r="A2015" t="s">
        <v>251</v>
      </c>
    </row>
    <row r="2016" spans="1:1">
      <c r="A2016" t="s">
        <v>251</v>
      </c>
    </row>
    <row r="2017" spans="1:1">
      <c r="A2017" t="s">
        <v>385</v>
      </c>
    </row>
    <row r="2018" spans="1:1">
      <c r="A2018" t="s">
        <v>251</v>
      </c>
    </row>
    <row r="2019" spans="1:1">
      <c r="A2019" t="s">
        <v>385</v>
      </c>
    </row>
    <row r="2020" spans="1:1">
      <c r="A2020" t="s">
        <v>385</v>
      </c>
    </row>
    <row r="2021" spans="1:1">
      <c r="A2021" t="s">
        <v>251</v>
      </c>
    </row>
    <row r="2022" spans="1:1">
      <c r="A2022" t="s">
        <v>241</v>
      </c>
    </row>
    <row r="2023" spans="1:1">
      <c r="A2023" t="s">
        <v>385</v>
      </c>
    </row>
    <row r="2024" spans="1:1">
      <c r="A2024" t="s">
        <v>422</v>
      </c>
    </row>
    <row r="2025" spans="1:1">
      <c r="A2025" t="s">
        <v>241</v>
      </c>
    </row>
    <row r="2026" spans="1:1">
      <c r="A2026" t="s">
        <v>241</v>
      </c>
    </row>
    <row r="2027" spans="1:1">
      <c r="A2027" t="s">
        <v>385</v>
      </c>
    </row>
    <row r="2028" spans="1:1">
      <c r="A2028" t="s">
        <v>721</v>
      </c>
    </row>
    <row r="2029" spans="1:1">
      <c r="A2029" t="s">
        <v>20</v>
      </c>
    </row>
    <row r="2030" spans="1:1">
      <c r="A2030" t="s">
        <v>251</v>
      </c>
    </row>
    <row r="2031" spans="1:1">
      <c r="A2031" t="s">
        <v>385</v>
      </c>
    </row>
    <row r="2032" spans="1:1">
      <c r="A2032" t="s">
        <v>721</v>
      </c>
    </row>
    <row r="2033" spans="1:1">
      <c r="A2033" t="s">
        <v>20</v>
      </c>
    </row>
    <row r="2034" spans="1:1">
      <c r="A2034" t="s">
        <v>743</v>
      </c>
    </row>
    <row r="2035" spans="1:1">
      <c r="A2035" t="s">
        <v>904</v>
      </c>
    </row>
    <row r="2036" spans="1:1">
      <c r="A2036" t="s">
        <v>721</v>
      </c>
    </row>
    <row r="2037" spans="1:1">
      <c r="A2037" t="s">
        <v>16</v>
      </c>
    </row>
    <row r="2038" spans="1:1">
      <c r="A2038" t="s">
        <v>1985</v>
      </c>
    </row>
    <row r="2039" spans="1:1">
      <c r="A2039" t="s">
        <v>422</v>
      </c>
    </row>
    <row r="2040" spans="1:1">
      <c r="A2040" t="s">
        <v>20</v>
      </c>
    </row>
    <row r="2041" spans="1:1">
      <c r="A2041" t="s">
        <v>163</v>
      </c>
    </row>
    <row r="2042" spans="1:1">
      <c r="A2042" t="s">
        <v>721</v>
      </c>
    </row>
    <row r="2043" spans="1:1">
      <c r="A2043" t="s">
        <v>385</v>
      </c>
    </row>
    <row r="2044" spans="1:1">
      <c r="A2044" t="s">
        <v>244</v>
      </c>
    </row>
    <row r="2045" spans="1:1">
      <c r="A2045" t="s">
        <v>251</v>
      </c>
    </row>
    <row r="2046" spans="1:1">
      <c r="A2046" t="s">
        <v>743</v>
      </c>
    </row>
    <row r="2047" spans="1:1">
      <c r="A2047" t="s">
        <v>251</v>
      </c>
    </row>
    <row r="2048" spans="1:1">
      <c r="A2048" t="s">
        <v>385</v>
      </c>
    </row>
    <row r="2049" spans="1:1">
      <c r="A2049" t="s">
        <v>721</v>
      </c>
    </row>
    <row r="2050" spans="1:1">
      <c r="A2050" t="s">
        <v>249</v>
      </c>
    </row>
    <row r="2051" spans="1:1">
      <c r="A2051" t="s">
        <v>385</v>
      </c>
    </row>
    <row r="2052" spans="1:1">
      <c r="A2052" t="s">
        <v>923</v>
      </c>
    </row>
    <row r="2053" spans="1:1">
      <c r="A2053" t="s">
        <v>743</v>
      </c>
    </row>
    <row r="2054" spans="1:1">
      <c r="A2054" t="s">
        <v>1387</v>
      </c>
    </row>
    <row r="2055" spans="1:1">
      <c r="A2055" t="s">
        <v>495</v>
      </c>
    </row>
    <row r="2056" spans="1:1">
      <c r="A2056" t="s">
        <v>495</v>
      </c>
    </row>
    <row r="2057" spans="1:1">
      <c r="A2057" t="s">
        <v>251</v>
      </c>
    </row>
    <row r="2058" spans="1:1">
      <c r="A2058" t="s">
        <v>385</v>
      </c>
    </row>
    <row r="2059" spans="1:1">
      <c r="A2059" t="s">
        <v>743</v>
      </c>
    </row>
    <row r="2060" spans="1:1">
      <c r="A2060" t="s">
        <v>771</v>
      </c>
    </row>
    <row r="2061" spans="1:1">
      <c r="A2061" t="s">
        <v>385</v>
      </c>
    </row>
    <row r="2062" spans="1:1">
      <c r="A2062" t="s">
        <v>382</v>
      </c>
    </row>
    <row r="2063" spans="1:1">
      <c r="A2063" t="s">
        <v>1387</v>
      </c>
    </row>
    <row r="2064" spans="1:1">
      <c r="A2064" t="s">
        <v>244</v>
      </c>
    </row>
    <row r="2065" spans="1:1">
      <c r="A2065" t="s">
        <v>251</v>
      </c>
    </row>
    <row r="2066" spans="1:1">
      <c r="A2066" t="s">
        <v>904</v>
      </c>
    </row>
    <row r="2067" spans="1:1">
      <c r="A2067" t="s">
        <v>385</v>
      </c>
    </row>
    <row r="2068" spans="1:1">
      <c r="A2068" t="s">
        <v>251</v>
      </c>
    </row>
    <row r="2069" spans="1:1">
      <c r="A2069" t="s">
        <v>244</v>
      </c>
    </row>
    <row r="2070" spans="1:1">
      <c r="A2070" t="s">
        <v>385</v>
      </c>
    </row>
    <row r="2071" spans="1:1">
      <c r="A2071" t="s">
        <v>721</v>
      </c>
    </row>
    <row r="2072" spans="1:1">
      <c r="A2072" t="s">
        <v>895</v>
      </c>
    </row>
    <row r="2073" spans="1:1">
      <c r="A2073" t="s">
        <v>721</v>
      </c>
    </row>
    <row r="2074" spans="1:1">
      <c r="A2074" t="s">
        <v>495</v>
      </c>
    </row>
    <row r="2075" spans="1:1">
      <c r="A2075" t="s">
        <v>385</v>
      </c>
    </row>
    <row r="2076" spans="1:1">
      <c r="A2076" t="s">
        <v>251</v>
      </c>
    </row>
    <row r="2077" spans="1:1">
      <c r="A2077" t="s">
        <v>251</v>
      </c>
    </row>
    <row r="2078" spans="1:1">
      <c r="A2078" t="s">
        <v>244</v>
      </c>
    </row>
    <row r="2079" spans="1:1">
      <c r="A2079" t="s">
        <v>251</v>
      </c>
    </row>
    <row r="2080" spans="1:1">
      <c r="A2080" t="s">
        <v>895</v>
      </c>
    </row>
    <row r="2081" spans="1:1">
      <c r="A2081" t="s">
        <v>2717</v>
      </c>
    </row>
    <row r="2082" spans="1:1">
      <c r="A2082" t="s">
        <v>721</v>
      </c>
    </row>
    <row r="2083" spans="1:1">
      <c r="A2083" t="s">
        <v>743</v>
      </c>
    </row>
    <row r="2084" spans="1:1">
      <c r="A2084" t="s">
        <v>385</v>
      </c>
    </row>
    <row r="2085" spans="1:1">
      <c r="A2085" t="s">
        <v>251</v>
      </c>
    </row>
    <row r="2086" spans="1:1">
      <c r="A2086" t="s">
        <v>385</v>
      </c>
    </row>
    <row r="2087" spans="1:1">
      <c r="A2087" t="s">
        <v>771</v>
      </c>
    </row>
    <row r="2088" spans="1:1">
      <c r="A2088" t="s">
        <v>361</v>
      </c>
    </row>
    <row r="2089" spans="1:1">
      <c r="A2089" t="s">
        <v>721</v>
      </c>
    </row>
    <row r="2090" spans="1:1">
      <c r="A2090" t="s">
        <v>251</v>
      </c>
    </row>
    <row r="2091" spans="1:1">
      <c r="A2091" t="s">
        <v>721</v>
      </c>
    </row>
    <row r="2092" spans="1:1">
      <c r="A2092" t="s">
        <v>743</v>
      </c>
    </row>
    <row r="2093" spans="1:1">
      <c r="A2093" t="s">
        <v>20</v>
      </c>
    </row>
    <row r="2094" spans="1:1">
      <c r="A2094" t="s">
        <v>382</v>
      </c>
    </row>
    <row r="2095" spans="1:1">
      <c r="A2095" t="s">
        <v>904</v>
      </c>
    </row>
    <row r="2096" spans="1:1">
      <c r="A2096" t="s">
        <v>244</v>
      </c>
    </row>
    <row r="2097" spans="1:1">
      <c r="A2097" t="s">
        <v>385</v>
      </c>
    </row>
    <row r="2098" spans="1:1">
      <c r="A2098" t="s">
        <v>251</v>
      </c>
    </row>
    <row r="2099" spans="1:1">
      <c r="A2099" t="s">
        <v>102</v>
      </c>
    </row>
    <row r="2100" spans="1:1">
      <c r="A2100" t="s">
        <v>535</v>
      </c>
    </row>
    <row r="2101" spans="1:1">
      <c r="A2101" t="s">
        <v>251</v>
      </c>
    </row>
    <row r="2102" spans="1:1">
      <c r="A2102" t="s">
        <v>895</v>
      </c>
    </row>
    <row r="2103" spans="1:1">
      <c r="A2103" t="s">
        <v>385</v>
      </c>
    </row>
    <row r="2104" spans="1:1">
      <c r="A2104" t="s">
        <v>385</v>
      </c>
    </row>
    <row r="2105" spans="1:1">
      <c r="A2105" t="s">
        <v>2756</v>
      </c>
    </row>
    <row r="2106" spans="1:1">
      <c r="A2106" t="s">
        <v>911</v>
      </c>
    </row>
    <row r="2107" spans="1:1">
      <c r="A2107" t="s">
        <v>251</v>
      </c>
    </row>
    <row r="2108" spans="1:1">
      <c r="A2108" t="s">
        <v>251</v>
      </c>
    </row>
    <row r="2109" spans="1:1">
      <c r="A2109" t="s">
        <v>251</v>
      </c>
    </row>
    <row r="2110" spans="1:1">
      <c r="A2110" t="s">
        <v>251</v>
      </c>
    </row>
    <row r="2111" spans="1:1">
      <c r="A2111" t="s">
        <v>385</v>
      </c>
    </row>
    <row r="2112" spans="1:1">
      <c r="A2112" t="s">
        <v>743</v>
      </c>
    </row>
    <row r="2113" spans="1:1">
      <c r="A2113" t="s">
        <v>244</v>
      </c>
    </row>
    <row r="2114" spans="1:1">
      <c r="A2114" t="s">
        <v>422</v>
      </c>
    </row>
    <row r="2115" spans="1:1">
      <c r="A2115" t="s">
        <v>743</v>
      </c>
    </row>
    <row r="2116" spans="1:1">
      <c r="A2116" t="s">
        <v>911</v>
      </c>
    </row>
    <row r="2117" spans="1:1">
      <c r="A2117" t="s">
        <v>251</v>
      </c>
    </row>
    <row r="2118" spans="1:1">
      <c r="A2118" t="s">
        <v>241</v>
      </c>
    </row>
    <row r="2119" spans="1:1">
      <c r="A2119" t="s">
        <v>422</v>
      </c>
    </row>
    <row r="2120" spans="1:1">
      <c r="A2120" t="s">
        <v>1387</v>
      </c>
    </row>
    <row r="2121" spans="1:1">
      <c r="A2121" t="s">
        <v>743</v>
      </c>
    </row>
    <row r="2122" spans="1:1">
      <c r="A2122" t="s">
        <v>721</v>
      </c>
    </row>
    <row r="2123" spans="1:1">
      <c r="A2123" t="s">
        <v>422</v>
      </c>
    </row>
    <row r="2124" spans="1:1">
      <c r="A2124" t="s">
        <v>385</v>
      </c>
    </row>
    <row r="2125" spans="1:1">
      <c r="A2125" t="s">
        <v>385</v>
      </c>
    </row>
    <row r="2126" spans="1:1">
      <c r="A2126" t="s">
        <v>721</v>
      </c>
    </row>
    <row r="2127" spans="1:1">
      <c r="A2127" t="s">
        <v>743</v>
      </c>
    </row>
    <row r="2128" spans="1:1">
      <c r="A2128" t="s">
        <v>2798</v>
      </c>
    </row>
    <row r="2129" spans="1:1">
      <c r="A2129" t="s">
        <v>759</v>
      </c>
    </row>
    <row r="2130" spans="1:1">
      <c r="A2130" t="s">
        <v>385</v>
      </c>
    </row>
    <row r="2131" spans="1:1">
      <c r="A2131" t="s">
        <v>385</v>
      </c>
    </row>
    <row r="2132" spans="1:1">
      <c r="A2132" t="s">
        <v>385</v>
      </c>
    </row>
    <row r="2133" spans="1:1">
      <c r="A2133" t="s">
        <v>259</v>
      </c>
    </row>
    <row r="2134" spans="1:1">
      <c r="A2134" t="s">
        <v>702</v>
      </c>
    </row>
    <row r="2135" spans="1:1">
      <c r="A2135" t="s">
        <v>904</v>
      </c>
    </row>
    <row r="2136" spans="1:1">
      <c r="A2136" t="s">
        <v>385</v>
      </c>
    </row>
    <row r="2137" spans="1:1">
      <c r="A2137" t="s">
        <v>268</v>
      </c>
    </row>
    <row r="2138" spans="1:1">
      <c r="A2138" t="s">
        <v>20</v>
      </c>
    </row>
    <row r="2139" spans="1:1">
      <c r="A2139" t="s">
        <v>721</v>
      </c>
    </row>
    <row r="2140" spans="1:1">
      <c r="A2140" t="s">
        <v>724</v>
      </c>
    </row>
    <row r="2141" spans="1:1">
      <c r="A2141" t="s">
        <v>721</v>
      </c>
    </row>
    <row r="2142" spans="1:1">
      <c r="A2142" t="s">
        <v>721</v>
      </c>
    </row>
    <row r="2143" spans="1:1">
      <c r="A2143" t="s">
        <v>422</v>
      </c>
    </row>
    <row r="2144" spans="1:1">
      <c r="A2144" t="s">
        <v>244</v>
      </c>
    </row>
    <row r="2145" spans="1:1">
      <c r="A2145" t="s">
        <v>409</v>
      </c>
    </row>
    <row r="2146" spans="1:1">
      <c r="A2146" t="s">
        <v>385</v>
      </c>
    </row>
    <row r="2147" spans="1:1">
      <c r="A2147" t="s">
        <v>297</v>
      </c>
    </row>
    <row r="2148" spans="1:1">
      <c r="A2148" t="s">
        <v>818</v>
      </c>
    </row>
    <row r="2149" spans="1:1">
      <c r="A2149" t="s">
        <v>251</v>
      </c>
    </row>
    <row r="2150" spans="1:1">
      <c r="A2150" t="s">
        <v>385</v>
      </c>
    </row>
    <row r="2151" spans="1:1">
      <c r="A2151" t="s">
        <v>251</v>
      </c>
    </row>
    <row r="2152" spans="1:1">
      <c r="A2152" t="s">
        <v>244</v>
      </c>
    </row>
    <row r="2153" spans="1:1">
      <c r="A2153" t="s">
        <v>495</v>
      </c>
    </row>
    <row r="2154" spans="1:1">
      <c r="A2154" t="s">
        <v>721</v>
      </c>
    </row>
    <row r="2155" spans="1:1">
      <c r="A2155" t="s">
        <v>251</v>
      </c>
    </row>
    <row r="2156" spans="1:1">
      <c r="A2156" t="s">
        <v>251</v>
      </c>
    </row>
    <row r="2157" spans="1:1">
      <c r="A2157" t="s">
        <v>385</v>
      </c>
    </row>
    <row r="2158" spans="1:1">
      <c r="A2158" t="s">
        <v>244</v>
      </c>
    </row>
    <row r="2159" spans="1:1">
      <c r="A2159" t="s">
        <v>251</v>
      </c>
    </row>
    <row r="2160" spans="1:1">
      <c r="A2160" t="s">
        <v>2842</v>
      </c>
    </row>
    <row r="2161" spans="1:1">
      <c r="A2161" t="s">
        <v>1985</v>
      </c>
    </row>
    <row r="2162" spans="1:1">
      <c r="A2162" t="s">
        <v>251</v>
      </c>
    </row>
    <row r="2163" spans="1:1">
      <c r="A2163" t="s">
        <v>244</v>
      </c>
    </row>
    <row r="2164" spans="1:1">
      <c r="A2164" t="s">
        <v>2847</v>
      </c>
    </row>
    <row r="2165" spans="1:1">
      <c r="A2165" t="s">
        <v>409</v>
      </c>
    </row>
    <row r="2166" spans="1:1">
      <c r="A2166" t="s">
        <v>1321</v>
      </c>
    </row>
    <row r="2167" spans="1:1">
      <c r="A2167" t="s">
        <v>2852</v>
      </c>
    </row>
    <row r="2168" spans="1:1">
      <c r="A2168" t="s">
        <v>409</v>
      </c>
    </row>
    <row r="2169" spans="1:1">
      <c r="A2169" t="s">
        <v>60</v>
      </c>
    </row>
    <row r="2170" spans="1:1">
      <c r="A2170" t="s">
        <v>22</v>
      </c>
    </row>
    <row r="2171" spans="1:1">
      <c r="A2171" t="s">
        <v>1321</v>
      </c>
    </row>
    <row r="2172" spans="1:1">
      <c r="A2172" t="s">
        <v>1321</v>
      </c>
    </row>
    <row r="2173" spans="1:1">
      <c r="A2173" t="s">
        <v>1321</v>
      </c>
    </row>
    <row r="2174" spans="1:1">
      <c r="A2174" t="s">
        <v>1321</v>
      </c>
    </row>
    <row r="2175" spans="1:1">
      <c r="A2175" t="s">
        <v>2852</v>
      </c>
    </row>
    <row r="2176" spans="1:1">
      <c r="A2176" t="s">
        <v>1321</v>
      </c>
    </row>
    <row r="2177" spans="1:1">
      <c r="A2177" t="s">
        <v>409</v>
      </c>
    </row>
    <row r="2178" spans="1:1">
      <c r="A2178" t="s">
        <v>1321</v>
      </c>
    </row>
    <row r="2179" spans="1:1">
      <c r="A2179" t="s">
        <v>22</v>
      </c>
    </row>
    <row r="2180" spans="1:1">
      <c r="A2180" t="s">
        <v>409</v>
      </c>
    </row>
    <row r="2181" spans="1:1">
      <c r="A2181" t="s">
        <v>395</v>
      </c>
    </row>
    <row r="2182" spans="1:1">
      <c r="A2182" t="s">
        <v>2852</v>
      </c>
    </row>
    <row r="2183" spans="1:1">
      <c r="A2183" t="s">
        <v>409</v>
      </c>
    </row>
    <row r="2184" spans="1:1">
      <c r="A2184" t="s">
        <v>22</v>
      </c>
    </row>
    <row r="2185" spans="1:1">
      <c r="A2185" t="s">
        <v>1321</v>
      </c>
    </row>
    <row r="2186" spans="1:1">
      <c r="A2186" t="s">
        <v>22</v>
      </c>
    </row>
    <row r="2187" spans="1:1">
      <c r="A2187" t="s">
        <v>553</v>
      </c>
    </row>
    <row r="2188" spans="1:1">
      <c r="A2188" t="s">
        <v>409</v>
      </c>
    </row>
    <row r="2189" spans="1:1">
      <c r="A2189" t="s">
        <v>60</v>
      </c>
    </row>
    <row r="2190" spans="1:1">
      <c r="A2190" t="s">
        <v>297</v>
      </c>
    </row>
    <row r="2191" spans="1:1">
      <c r="A2191" t="s">
        <v>251</v>
      </c>
    </row>
    <row r="2192" spans="1:1">
      <c r="A2192" t="s">
        <v>385</v>
      </c>
    </row>
    <row r="2193" spans="1:1">
      <c r="A2193" t="s">
        <v>251</v>
      </c>
    </row>
    <row r="2194" spans="1:1">
      <c r="A2194" t="s">
        <v>251</v>
      </c>
    </row>
    <row r="2195" spans="1:1">
      <c r="A2195" t="s">
        <v>385</v>
      </c>
    </row>
    <row r="2196" spans="1:1">
      <c r="A2196" t="s">
        <v>739</v>
      </c>
    </row>
    <row r="2197" spans="1:1">
      <c r="A2197" t="s">
        <v>385</v>
      </c>
    </row>
    <row r="2198" spans="1:1">
      <c r="A2198" t="s">
        <v>385</v>
      </c>
    </row>
    <row r="2199" spans="1:1">
      <c r="A2199" t="s">
        <v>251</v>
      </c>
    </row>
    <row r="2200" spans="1:1">
      <c r="A2200" t="s">
        <v>251</v>
      </c>
    </row>
    <row r="2201" spans="1:1">
      <c r="A2201" t="s">
        <v>251</v>
      </c>
    </row>
    <row r="2202" spans="1:1">
      <c r="A2202" t="s">
        <v>385</v>
      </c>
    </row>
    <row r="2203" spans="1:1">
      <c r="A2203" t="s">
        <v>2897</v>
      </c>
    </row>
    <row r="2204" spans="1:1">
      <c r="A2204" t="s">
        <v>581</v>
      </c>
    </row>
    <row r="2205" spans="1:1">
      <c r="A2205" t="s">
        <v>422</v>
      </c>
    </row>
    <row r="2206" spans="1:1">
      <c r="A2206" t="s">
        <v>385</v>
      </c>
    </row>
    <row r="2207" spans="1:1">
      <c r="A2207" t="s">
        <v>385</v>
      </c>
    </row>
    <row r="2208" spans="1:1">
      <c r="A2208" t="s">
        <v>251</v>
      </c>
    </row>
    <row r="2209" spans="1:1">
      <c r="A2209" t="s">
        <v>251</v>
      </c>
    </row>
    <row r="2210" spans="1:1">
      <c r="A2210" t="s">
        <v>251</v>
      </c>
    </row>
    <row r="2211" spans="1:1">
      <c r="A2211" t="s">
        <v>6</v>
      </c>
    </row>
    <row r="2212" spans="1:1">
      <c r="A2212" t="s">
        <v>702</v>
      </c>
    </row>
    <row r="2213" spans="1:1">
      <c r="A2213" t="s">
        <v>385</v>
      </c>
    </row>
    <row r="2214" spans="1:1">
      <c r="A2214" t="s">
        <v>385</v>
      </c>
    </row>
    <row r="2215" spans="1:1">
      <c r="A2215" t="s">
        <v>385</v>
      </c>
    </row>
    <row r="2216" spans="1:1">
      <c r="A2216" t="s">
        <v>385</v>
      </c>
    </row>
    <row r="2217" spans="1:1">
      <c r="A2217" t="s">
        <v>385</v>
      </c>
    </row>
    <row r="2218" spans="1:1">
      <c r="A2218" t="s">
        <v>385</v>
      </c>
    </row>
    <row r="2219" spans="1:1">
      <c r="A2219" t="s">
        <v>385</v>
      </c>
    </row>
    <row r="2220" spans="1:1">
      <c r="A2220" t="s">
        <v>241</v>
      </c>
    </row>
    <row r="2221" spans="1:1">
      <c r="A2221" t="s">
        <v>1387</v>
      </c>
    </row>
    <row r="2222" spans="1:1">
      <c r="A2222" t="s">
        <v>385</v>
      </c>
    </row>
    <row r="2223" spans="1:1">
      <c r="A2223" t="s">
        <v>251</v>
      </c>
    </row>
    <row r="2224" spans="1:1">
      <c r="A2224" t="s">
        <v>259</v>
      </c>
    </row>
    <row r="2225" spans="1:1">
      <c r="A2225" t="s">
        <v>385</v>
      </c>
    </row>
    <row r="2226" spans="1:1">
      <c r="A2226" t="s">
        <v>251</v>
      </c>
    </row>
    <row r="2227" spans="1:1">
      <c r="A2227" t="s">
        <v>385</v>
      </c>
    </row>
    <row r="2228" spans="1:1">
      <c r="A2228" t="s">
        <v>251</v>
      </c>
    </row>
    <row r="2229" spans="1:1">
      <c r="A2229" t="s">
        <v>241</v>
      </c>
    </row>
    <row r="2230" spans="1:1">
      <c r="A2230" t="s">
        <v>385</v>
      </c>
    </row>
    <row r="2231" spans="1:1">
      <c r="A2231" t="s">
        <v>385</v>
      </c>
    </row>
    <row r="2232" spans="1:1">
      <c r="A2232" t="s">
        <v>251</v>
      </c>
    </row>
    <row r="2233" spans="1:1">
      <c r="A2233" t="s">
        <v>251</v>
      </c>
    </row>
    <row r="2234" spans="1:1">
      <c r="A2234" t="s">
        <v>1985</v>
      </c>
    </row>
    <row r="2235" spans="1:1">
      <c r="A2235" t="s">
        <v>1985</v>
      </c>
    </row>
    <row r="2236" spans="1:1">
      <c r="A2236" t="s">
        <v>385</v>
      </c>
    </row>
    <row r="2237" spans="1:1">
      <c r="A2237" t="s">
        <v>249</v>
      </c>
    </row>
    <row r="2238" spans="1:1">
      <c r="A2238" t="s">
        <v>251</v>
      </c>
    </row>
    <row r="2239" spans="1:1">
      <c r="A2239" t="s">
        <v>244</v>
      </c>
    </row>
    <row r="2240" spans="1:1">
      <c r="A2240" t="s">
        <v>385</v>
      </c>
    </row>
    <row r="2241" spans="1:1">
      <c r="A2241" t="s">
        <v>385</v>
      </c>
    </row>
    <row r="2242" spans="1:1">
      <c r="A2242" t="s">
        <v>251</v>
      </c>
    </row>
    <row r="2243" spans="1:1">
      <c r="A2243" t="s">
        <v>1985</v>
      </c>
    </row>
    <row r="2244" spans="1:1">
      <c r="A2244" t="s">
        <v>385</v>
      </c>
    </row>
    <row r="2245" spans="1:1">
      <c r="A2245" t="s">
        <v>244</v>
      </c>
    </row>
    <row r="2246" spans="1:1">
      <c r="A2246" t="s">
        <v>244</v>
      </c>
    </row>
    <row r="2247" spans="1:1">
      <c r="A2247" t="s">
        <v>251</v>
      </c>
    </row>
    <row r="2248" spans="1:1">
      <c r="A2248" t="s">
        <v>251</v>
      </c>
    </row>
    <row r="2249" spans="1:1">
      <c r="A2249" t="s">
        <v>241</v>
      </c>
    </row>
    <row r="2250" spans="1:1">
      <c r="A2250" t="s">
        <v>385</v>
      </c>
    </row>
    <row r="2251" spans="1:1">
      <c r="A2251" t="s">
        <v>251</v>
      </c>
    </row>
    <row r="2252" spans="1:1">
      <c r="A2252" t="s">
        <v>251</v>
      </c>
    </row>
    <row r="2253" spans="1:1">
      <c r="A2253" t="s">
        <v>244</v>
      </c>
    </row>
    <row r="2254" spans="1:1">
      <c r="A2254" t="s">
        <v>385</v>
      </c>
    </row>
    <row r="2255" spans="1:1">
      <c r="A2255" t="s">
        <v>6</v>
      </c>
    </row>
    <row r="2256" spans="1:1">
      <c r="A2256" t="s">
        <v>385</v>
      </c>
    </row>
    <row r="2257" spans="1:1">
      <c r="A2257" t="s">
        <v>241</v>
      </c>
    </row>
    <row r="2258" spans="1:1">
      <c r="A2258" t="s">
        <v>251</v>
      </c>
    </row>
    <row r="2259" spans="1:1">
      <c r="A2259" t="s">
        <v>244</v>
      </c>
    </row>
    <row r="2260" spans="1:1">
      <c r="A2260" t="s">
        <v>251</v>
      </c>
    </row>
    <row r="2261" spans="1:1">
      <c r="A2261" t="s">
        <v>385</v>
      </c>
    </row>
    <row r="2262" spans="1:1">
      <c r="A2262" t="s">
        <v>251</v>
      </c>
    </row>
    <row r="2263" spans="1:1">
      <c r="A2263" t="s">
        <v>385</v>
      </c>
    </row>
    <row r="2264" spans="1:1">
      <c r="A2264" t="s">
        <v>251</v>
      </c>
    </row>
    <row r="2265" spans="1:1">
      <c r="A2265" t="s">
        <v>385</v>
      </c>
    </row>
    <row r="2266" spans="1:1">
      <c r="A2266" t="s">
        <v>385</v>
      </c>
    </row>
    <row r="2267" spans="1:1">
      <c r="A2267" t="s">
        <v>6</v>
      </c>
    </row>
    <row r="2268" spans="1:1">
      <c r="A2268" t="s">
        <v>251</v>
      </c>
    </row>
    <row r="2269" spans="1:1">
      <c r="A2269" t="s">
        <v>385</v>
      </c>
    </row>
    <row r="2270" spans="1:1">
      <c r="A2270" t="s">
        <v>385</v>
      </c>
    </row>
    <row r="2271" spans="1:1">
      <c r="A2271" t="s">
        <v>385</v>
      </c>
    </row>
    <row r="2272" spans="1:1">
      <c r="A2272" t="s">
        <v>1387</v>
      </c>
    </row>
    <row r="2273" spans="1:1">
      <c r="A2273" t="s">
        <v>636</v>
      </c>
    </row>
    <row r="2274" spans="1:1">
      <c r="A2274" t="s">
        <v>244</v>
      </c>
    </row>
    <row r="2275" spans="1:1">
      <c r="A2275" t="s">
        <v>385</v>
      </c>
    </row>
    <row r="2276" spans="1:1">
      <c r="A2276" t="s">
        <v>244</v>
      </c>
    </row>
    <row r="2277" spans="1:1">
      <c r="A2277" t="s">
        <v>1985</v>
      </c>
    </row>
    <row r="2278" spans="1:1">
      <c r="A2278" t="s">
        <v>244</v>
      </c>
    </row>
    <row r="2279" spans="1:1">
      <c r="A2279" t="s">
        <v>244</v>
      </c>
    </row>
    <row r="2280" spans="1:1">
      <c r="A2280" t="s">
        <v>274</v>
      </c>
    </row>
    <row r="2281" spans="1:1">
      <c r="A2281" t="s">
        <v>385</v>
      </c>
    </row>
    <row r="2282" spans="1:1">
      <c r="A2282" t="s">
        <v>241</v>
      </c>
    </row>
    <row r="2283" spans="1:1">
      <c r="A2283" t="s">
        <v>251</v>
      </c>
    </row>
    <row r="2284" spans="1:1">
      <c r="A2284" t="s">
        <v>251</v>
      </c>
    </row>
    <row r="2285" spans="1:1">
      <c r="A2285" t="s">
        <v>251</v>
      </c>
    </row>
    <row r="2286" spans="1:1">
      <c r="A2286" t="s">
        <v>244</v>
      </c>
    </row>
    <row r="2287" spans="1:1">
      <c r="A2287" t="s">
        <v>244</v>
      </c>
    </row>
    <row r="2288" spans="1:1">
      <c r="A2288" t="s">
        <v>1387</v>
      </c>
    </row>
    <row r="2289" spans="1:1">
      <c r="A2289" t="s">
        <v>385</v>
      </c>
    </row>
    <row r="2290" spans="1:1">
      <c r="A2290" t="s">
        <v>385</v>
      </c>
    </row>
    <row r="2291" spans="1:1">
      <c r="A2291" t="s">
        <v>251</v>
      </c>
    </row>
    <row r="2292" spans="1:1">
      <c r="A2292" t="s">
        <v>385</v>
      </c>
    </row>
    <row r="2293" spans="1:1">
      <c r="A2293" t="s">
        <v>385</v>
      </c>
    </row>
    <row r="2294" spans="1:1">
      <c r="A2294" t="s">
        <v>385</v>
      </c>
    </row>
    <row r="2295" spans="1:1">
      <c r="A2295" t="s">
        <v>244</v>
      </c>
    </row>
    <row r="2296" spans="1:1">
      <c r="A2296" t="s">
        <v>251</v>
      </c>
    </row>
    <row r="2297" spans="1:1">
      <c r="A2297" t="s">
        <v>422</v>
      </c>
    </row>
    <row r="2298" spans="1:1">
      <c r="A2298" t="s">
        <v>251</v>
      </c>
    </row>
    <row r="2299" spans="1:1">
      <c r="A2299" t="s">
        <v>385</v>
      </c>
    </row>
    <row r="2300" spans="1:1">
      <c r="A2300" t="s">
        <v>6</v>
      </c>
    </row>
    <row r="2301" spans="1:1">
      <c r="A2301" t="s">
        <v>385</v>
      </c>
    </row>
    <row r="2302" spans="1:1">
      <c r="A2302" t="s">
        <v>385</v>
      </c>
    </row>
    <row r="2303" spans="1:1">
      <c r="A2303" t="s">
        <v>274</v>
      </c>
    </row>
    <row r="2304" spans="1:1">
      <c r="A2304" t="s">
        <v>251</v>
      </c>
    </row>
    <row r="2305" spans="1:1">
      <c r="A2305" t="s">
        <v>251</v>
      </c>
    </row>
    <row r="2306" spans="1:1">
      <c r="A2306" t="s">
        <v>251</v>
      </c>
    </row>
    <row r="2307" spans="1:1">
      <c r="A2307" t="s">
        <v>251</v>
      </c>
    </row>
    <row r="2308" spans="1:1">
      <c r="A2308" t="s">
        <v>274</v>
      </c>
    </row>
    <row r="2309" spans="1:1">
      <c r="A2309" t="s">
        <v>251</v>
      </c>
    </row>
    <row r="2310" spans="1:1">
      <c r="A2310" t="s">
        <v>385</v>
      </c>
    </row>
    <row r="2311" spans="1:1">
      <c r="A2311" t="s">
        <v>385</v>
      </c>
    </row>
    <row r="2312" spans="1:1">
      <c r="A2312" t="s">
        <v>244</v>
      </c>
    </row>
    <row r="2313" spans="1:1">
      <c r="A2313" t="s">
        <v>385</v>
      </c>
    </row>
    <row r="2314" spans="1:1">
      <c r="A2314" t="s">
        <v>297</v>
      </c>
    </row>
    <row r="2315" spans="1:1">
      <c r="A2315" t="s">
        <v>6</v>
      </c>
    </row>
    <row r="2316" spans="1:1">
      <c r="A2316" t="s">
        <v>739</v>
      </c>
    </row>
    <row r="2317" spans="1:1">
      <c r="A2317" t="s">
        <v>251</v>
      </c>
    </row>
    <row r="2318" spans="1:1">
      <c r="A2318" t="s">
        <v>244</v>
      </c>
    </row>
    <row r="2319" spans="1:1">
      <c r="A2319" t="s">
        <v>244</v>
      </c>
    </row>
    <row r="2320" spans="1:1">
      <c r="A2320" t="s">
        <v>251</v>
      </c>
    </row>
    <row r="2321" spans="1:1">
      <c r="A2321" t="s">
        <v>244</v>
      </c>
    </row>
    <row r="2322" spans="1:1">
      <c r="A2322" t="s">
        <v>244</v>
      </c>
    </row>
    <row r="2323" spans="1:1">
      <c r="A2323" t="s">
        <v>251</v>
      </c>
    </row>
    <row r="2324" spans="1:1">
      <c r="A2324" t="s">
        <v>385</v>
      </c>
    </row>
    <row r="2325" spans="1:1">
      <c r="A2325" t="s">
        <v>385</v>
      </c>
    </row>
    <row r="2326" spans="1:1">
      <c r="A2326" t="s">
        <v>385</v>
      </c>
    </row>
    <row r="2327" spans="1:1">
      <c r="A2327" t="s">
        <v>251</v>
      </c>
    </row>
    <row r="2328" spans="1:1">
      <c r="A2328" t="s">
        <v>385</v>
      </c>
    </row>
    <row r="2329" spans="1:1">
      <c r="A2329" t="s">
        <v>241</v>
      </c>
    </row>
    <row r="2330" spans="1:1">
      <c r="A2330" t="s">
        <v>636</v>
      </c>
    </row>
    <row r="2331" spans="1:1">
      <c r="A2331" t="s">
        <v>385</v>
      </c>
    </row>
    <row r="2332" spans="1:1">
      <c r="A2332" t="s">
        <v>251</v>
      </c>
    </row>
    <row r="2333" spans="1:1">
      <c r="A2333" t="s">
        <v>385</v>
      </c>
    </row>
    <row r="2334" spans="1:1">
      <c r="A2334" t="s">
        <v>385</v>
      </c>
    </row>
    <row r="2335" spans="1:1">
      <c r="A2335" t="s">
        <v>244</v>
      </c>
    </row>
    <row r="2336" spans="1:1">
      <c r="A2336" t="s">
        <v>251</v>
      </c>
    </row>
    <row r="2337" spans="1:1">
      <c r="A2337" t="s">
        <v>3068</v>
      </c>
    </row>
    <row r="2338" spans="1:1">
      <c r="A2338" t="s">
        <v>385</v>
      </c>
    </row>
    <row r="2339" spans="1:1">
      <c r="A2339" t="s">
        <v>3071</v>
      </c>
    </row>
    <row r="2340" spans="1:1">
      <c r="A2340" t="s">
        <v>385</v>
      </c>
    </row>
    <row r="2341" spans="1:1">
      <c r="A2341" t="s">
        <v>385</v>
      </c>
    </row>
    <row r="2342" spans="1:1">
      <c r="A2342" t="s">
        <v>251</v>
      </c>
    </row>
    <row r="2343" spans="1:1">
      <c r="A2343" t="s">
        <v>385</v>
      </c>
    </row>
    <row r="2344" spans="1:1">
      <c r="A2344" t="s">
        <v>251</v>
      </c>
    </row>
    <row r="2345" spans="1:1">
      <c r="A2345" t="s">
        <v>251</v>
      </c>
    </row>
    <row r="2346" spans="1:1">
      <c r="A2346" t="s">
        <v>1022</v>
      </c>
    </row>
    <row r="2347" spans="1:1">
      <c r="A2347" t="s">
        <v>422</v>
      </c>
    </row>
    <row r="2348" spans="1:1">
      <c r="A2348" t="s">
        <v>251</v>
      </c>
    </row>
    <row r="2349" spans="1:1">
      <c r="A2349" t="s">
        <v>251</v>
      </c>
    </row>
    <row r="2350" spans="1:1">
      <c r="A2350" t="s">
        <v>6</v>
      </c>
    </row>
    <row r="2351" spans="1:1">
      <c r="A2351" t="s">
        <v>535</v>
      </c>
    </row>
    <row r="2352" spans="1:1">
      <c r="A2352" t="s">
        <v>385</v>
      </c>
    </row>
    <row r="2353" spans="1:1">
      <c r="A2353" t="s">
        <v>251</v>
      </c>
    </row>
    <row r="2354" spans="1:1">
      <c r="A2354" t="s">
        <v>251</v>
      </c>
    </row>
    <row r="2355" spans="1:1">
      <c r="A2355" t="s">
        <v>251</v>
      </c>
    </row>
    <row r="2356" spans="1:1">
      <c r="A2356" t="s">
        <v>251</v>
      </c>
    </row>
    <row r="2357" spans="1:1">
      <c r="A2357" t="s">
        <v>1474</v>
      </c>
    </row>
    <row r="2358" spans="1:1">
      <c r="A2358" t="s">
        <v>241</v>
      </c>
    </row>
    <row r="2359" spans="1:1">
      <c r="A2359" t="s">
        <v>251</v>
      </c>
    </row>
    <row r="2360" spans="1:1">
      <c r="A2360" t="s">
        <v>520</v>
      </c>
    </row>
    <row r="2361" spans="1:1">
      <c r="A2361" t="s">
        <v>1000</v>
      </c>
    </row>
    <row r="2362" spans="1:1">
      <c r="A2362" t="s">
        <v>251</v>
      </c>
    </row>
    <row r="2363" spans="1:1">
      <c r="A2363" t="s">
        <v>385</v>
      </c>
    </row>
    <row r="2364" spans="1:1">
      <c r="A2364" t="s">
        <v>251</v>
      </c>
    </row>
    <row r="2365" spans="1:1">
      <c r="A2365" t="s">
        <v>274</v>
      </c>
    </row>
    <row r="2366" spans="1:1">
      <c r="A2366" t="s">
        <v>251</v>
      </c>
    </row>
    <row r="2367" spans="1:1">
      <c r="A2367" t="s">
        <v>385</v>
      </c>
    </row>
    <row r="2368" spans="1:1">
      <c r="A2368" t="s">
        <v>251</v>
      </c>
    </row>
    <row r="2369" spans="1:1">
      <c r="A2369" t="s">
        <v>6</v>
      </c>
    </row>
    <row r="2370" spans="1:1">
      <c r="A2370" t="s">
        <v>385</v>
      </c>
    </row>
    <row r="2371" spans="1:1">
      <c r="A2371" t="s">
        <v>251</v>
      </c>
    </row>
    <row r="2372" spans="1:1">
      <c r="A2372" t="s">
        <v>251</v>
      </c>
    </row>
    <row r="2373" spans="1:1">
      <c r="A2373" t="s">
        <v>385</v>
      </c>
    </row>
    <row r="2374" spans="1:1">
      <c r="A2374" t="s">
        <v>385</v>
      </c>
    </row>
    <row r="2375" spans="1:1">
      <c r="A2375" t="s">
        <v>385</v>
      </c>
    </row>
    <row r="2376" spans="1:1">
      <c r="A2376" t="s">
        <v>244</v>
      </c>
    </row>
    <row r="2377" spans="1:1">
      <c r="A2377" t="s">
        <v>385</v>
      </c>
    </row>
    <row r="2378" spans="1:1">
      <c r="A2378" t="s">
        <v>520</v>
      </c>
    </row>
    <row r="2379" spans="1:1">
      <c r="A2379" t="s">
        <v>251</v>
      </c>
    </row>
    <row r="2380" spans="1:1">
      <c r="A2380" t="s">
        <v>251</v>
      </c>
    </row>
    <row r="2381" spans="1:1">
      <c r="A2381" t="s">
        <v>241</v>
      </c>
    </row>
    <row r="2382" spans="1:1">
      <c r="A2382" t="s">
        <v>385</v>
      </c>
    </row>
    <row r="2383" spans="1:1">
      <c r="A2383" t="s">
        <v>385</v>
      </c>
    </row>
    <row r="2384" spans="1:1">
      <c r="A2384" t="s">
        <v>244</v>
      </c>
    </row>
    <row r="2385" spans="1:1">
      <c r="A2385" t="s">
        <v>385</v>
      </c>
    </row>
    <row r="2386" spans="1:1">
      <c r="A2386" t="s">
        <v>244</v>
      </c>
    </row>
    <row r="2387" spans="1:1">
      <c r="A2387" t="s">
        <v>251</v>
      </c>
    </row>
    <row r="2388" spans="1:1">
      <c r="A2388" t="s">
        <v>244</v>
      </c>
    </row>
    <row r="2389" spans="1:1">
      <c r="A2389" t="s">
        <v>1387</v>
      </c>
    </row>
    <row r="2390" spans="1:1">
      <c r="A2390" t="s">
        <v>385</v>
      </c>
    </row>
    <row r="2391" spans="1:1">
      <c r="A2391" t="s">
        <v>385</v>
      </c>
    </row>
    <row r="2392" spans="1:1">
      <c r="A2392" t="s">
        <v>385</v>
      </c>
    </row>
    <row r="2393" spans="1:1">
      <c r="A2393" t="s">
        <v>241</v>
      </c>
    </row>
    <row r="2394" spans="1:1">
      <c r="A2394" t="s">
        <v>385</v>
      </c>
    </row>
    <row r="2395" spans="1:1">
      <c r="A2395" t="s">
        <v>251</v>
      </c>
    </row>
    <row r="2396" spans="1:1">
      <c r="A2396" t="s">
        <v>385</v>
      </c>
    </row>
    <row r="2397" spans="1:1">
      <c r="A2397" t="s">
        <v>385</v>
      </c>
    </row>
    <row r="2398" spans="1:1">
      <c r="A2398" t="s">
        <v>251</v>
      </c>
    </row>
    <row r="2399" spans="1:1">
      <c r="A2399" t="s">
        <v>1985</v>
      </c>
    </row>
    <row r="2400" spans="1:1">
      <c r="A2400" t="s">
        <v>251</v>
      </c>
    </row>
    <row r="2401" spans="1:1">
      <c r="A2401" t="s">
        <v>385</v>
      </c>
    </row>
    <row r="2402" spans="1:1">
      <c r="A2402" t="s">
        <v>251</v>
      </c>
    </row>
    <row r="2403" spans="1:1">
      <c r="A2403" t="s">
        <v>251</v>
      </c>
    </row>
    <row r="2404" spans="1:1">
      <c r="A2404" t="s">
        <v>739</v>
      </c>
    </row>
    <row r="2405" spans="1:1">
      <c r="A2405" t="s">
        <v>251</v>
      </c>
    </row>
    <row r="2406" spans="1:1">
      <c r="A2406" t="s">
        <v>274</v>
      </c>
    </row>
    <row r="2407" spans="1:1">
      <c r="A2407" t="s">
        <v>251</v>
      </c>
    </row>
    <row r="2408" spans="1:1">
      <c r="A2408" t="s">
        <v>251</v>
      </c>
    </row>
    <row r="2409" spans="1:1">
      <c r="A2409" t="s">
        <v>244</v>
      </c>
    </row>
    <row r="2410" spans="1:1">
      <c r="A2410" t="s">
        <v>1387</v>
      </c>
    </row>
    <row r="2411" spans="1:1">
      <c r="A2411" t="s">
        <v>251</v>
      </c>
    </row>
    <row r="2412" spans="1:1">
      <c r="A2412" t="s">
        <v>251</v>
      </c>
    </row>
    <row r="2413" spans="1:1">
      <c r="A2413" t="s">
        <v>385</v>
      </c>
    </row>
    <row r="2414" spans="1:1">
      <c r="A2414" t="s">
        <v>385</v>
      </c>
    </row>
    <row r="2415" spans="1:1">
      <c r="A2415" t="s">
        <v>251</v>
      </c>
    </row>
    <row r="2416" spans="1:1">
      <c r="A2416" t="s">
        <v>251</v>
      </c>
    </row>
    <row r="2417" spans="1:1">
      <c r="A2417" t="s">
        <v>251</v>
      </c>
    </row>
    <row r="2418" spans="1:1">
      <c r="A2418" t="s">
        <v>385</v>
      </c>
    </row>
    <row r="2419" spans="1:1">
      <c r="A2419" t="s">
        <v>251</v>
      </c>
    </row>
    <row r="2420" spans="1:1">
      <c r="A2420" t="s">
        <v>274</v>
      </c>
    </row>
    <row r="2421" spans="1:1">
      <c r="A2421" t="s">
        <v>385</v>
      </c>
    </row>
    <row r="2422" spans="1:1">
      <c r="A2422" t="s">
        <v>385</v>
      </c>
    </row>
    <row r="2423" spans="1:1">
      <c r="A2423" t="s">
        <v>251</v>
      </c>
    </row>
    <row r="2424" spans="1:1">
      <c r="A2424" t="s">
        <v>251</v>
      </c>
    </row>
    <row r="2425" spans="1:1">
      <c r="A2425" t="s">
        <v>274</v>
      </c>
    </row>
    <row r="2426" spans="1:1">
      <c r="A2426" t="s">
        <v>10</v>
      </c>
    </row>
    <row r="2427" spans="1:1">
      <c r="A2427" t="s">
        <v>10</v>
      </c>
    </row>
    <row r="2428" spans="1:1">
      <c r="A2428" t="s">
        <v>6</v>
      </c>
    </row>
    <row r="2429" spans="1:1">
      <c r="A2429" t="s">
        <v>60</v>
      </c>
    </row>
    <row r="2430" spans="1:1">
      <c r="A2430" t="s">
        <v>10</v>
      </c>
    </row>
    <row r="2431" spans="1:1">
      <c r="A2431" t="s">
        <v>6</v>
      </c>
    </row>
    <row r="2432" spans="1:1">
      <c r="A2432" t="s">
        <v>60</v>
      </c>
    </row>
    <row r="2433" spans="1:1">
      <c r="A2433" t="s">
        <v>10</v>
      </c>
    </row>
    <row r="2434" spans="1:1">
      <c r="A2434" t="s">
        <v>3186</v>
      </c>
    </row>
    <row r="2435" spans="1:1">
      <c r="A2435" t="s">
        <v>34</v>
      </c>
    </row>
    <row r="2436" spans="1:1">
      <c r="A2436" t="s">
        <v>60</v>
      </c>
    </row>
    <row r="2437" spans="1:1">
      <c r="A2437" t="s">
        <v>10</v>
      </c>
    </row>
    <row r="2438" spans="1:1">
      <c r="A2438" t="s">
        <v>60</v>
      </c>
    </row>
    <row r="2439" spans="1:1">
      <c r="A2439" t="s">
        <v>6</v>
      </c>
    </row>
    <row r="2440" spans="1:1">
      <c r="A2440" t="s">
        <v>10</v>
      </c>
    </row>
    <row r="2441" spans="1:1">
      <c r="A2441" t="s">
        <v>6</v>
      </c>
    </row>
    <row r="2442" spans="1:1">
      <c r="A2442" t="s">
        <v>16</v>
      </c>
    </row>
    <row r="2443" spans="1:1">
      <c r="A2443" t="s">
        <v>10</v>
      </c>
    </row>
    <row r="2444" spans="1:1">
      <c r="A2444" t="s">
        <v>6</v>
      </c>
    </row>
    <row r="2445" spans="1:1">
      <c r="A2445" t="s">
        <v>6</v>
      </c>
    </row>
    <row r="2446" spans="1:1">
      <c r="A2446" t="s">
        <v>60</v>
      </c>
    </row>
    <row r="2447" spans="1:1">
      <c r="A2447" t="s">
        <v>6</v>
      </c>
    </row>
    <row r="2448" spans="1:1">
      <c r="A2448" t="s">
        <v>6</v>
      </c>
    </row>
    <row r="2449" spans="1:1">
      <c r="A2449" t="s">
        <v>10</v>
      </c>
    </row>
    <row r="2450" spans="1:1">
      <c r="A2450" t="s">
        <v>90</v>
      </c>
    </row>
    <row r="2451" spans="1:1">
      <c r="A2451" t="s">
        <v>3202</v>
      </c>
    </row>
    <row r="2452" spans="1:1">
      <c r="A2452" t="s">
        <v>90</v>
      </c>
    </row>
    <row r="2453" spans="1:1">
      <c r="A2453" t="s">
        <v>10</v>
      </c>
    </row>
    <row r="2454" spans="1:1">
      <c r="A2454" t="s">
        <v>34</v>
      </c>
    </row>
    <row r="2455" spans="1:1">
      <c r="A2455" t="s">
        <v>20</v>
      </c>
    </row>
    <row r="2456" spans="1:1">
      <c r="A2456" t="s">
        <v>60</v>
      </c>
    </row>
    <row r="2457" spans="1:1">
      <c r="A2457" t="s">
        <v>60</v>
      </c>
    </row>
    <row r="2458" spans="1:1">
      <c r="A2458" t="s">
        <v>20</v>
      </c>
    </row>
    <row r="2459" spans="1:1">
      <c r="A2459" t="s">
        <v>90</v>
      </c>
    </row>
    <row r="2460" spans="1:1">
      <c r="A2460" t="s">
        <v>10</v>
      </c>
    </row>
    <row r="2461" spans="1:1">
      <c r="A2461" t="s">
        <v>10</v>
      </c>
    </row>
    <row r="2462" spans="1:1">
      <c r="A2462" t="s">
        <v>3215</v>
      </c>
    </row>
    <row r="2463" spans="1:1">
      <c r="A2463" t="s">
        <v>90</v>
      </c>
    </row>
    <row r="2464" spans="1:1">
      <c r="A2464" t="s">
        <v>6</v>
      </c>
    </row>
    <row r="2465" spans="1:1">
      <c r="A2465" t="s">
        <v>6</v>
      </c>
    </row>
    <row r="2466" spans="1:1">
      <c r="A2466" t="s">
        <v>34</v>
      </c>
    </row>
    <row r="2467" spans="1:1">
      <c r="A2467" t="s">
        <v>10</v>
      </c>
    </row>
    <row r="2468" spans="1:1">
      <c r="A2468" t="s">
        <v>60</v>
      </c>
    </row>
    <row r="2469" spans="1:1">
      <c r="A2469" t="s">
        <v>60</v>
      </c>
    </row>
    <row r="2470" spans="1:1">
      <c r="A2470" t="s">
        <v>10</v>
      </c>
    </row>
    <row r="2471" spans="1:1">
      <c r="A2471" t="s">
        <v>10</v>
      </c>
    </row>
    <row r="2472" spans="1:1">
      <c r="A2472" t="s">
        <v>6</v>
      </c>
    </row>
    <row r="2473" spans="1:1">
      <c r="A2473" t="s">
        <v>10</v>
      </c>
    </row>
    <row r="2474" spans="1:1">
      <c r="A2474" t="s">
        <v>6</v>
      </c>
    </row>
    <row r="2475" spans="1:1">
      <c r="A2475" t="s">
        <v>6</v>
      </c>
    </row>
    <row r="2476" spans="1:1">
      <c r="A2476" t="s">
        <v>60</v>
      </c>
    </row>
    <row r="2477" spans="1:1">
      <c r="A2477" t="s">
        <v>60</v>
      </c>
    </row>
    <row r="2478" spans="1:1">
      <c r="A2478" t="s">
        <v>6</v>
      </c>
    </row>
    <row r="2479" spans="1:1">
      <c r="A2479" t="s">
        <v>6</v>
      </c>
    </row>
    <row r="2480" spans="1:1">
      <c r="A2480" t="s">
        <v>6</v>
      </c>
    </row>
    <row r="2481" spans="1:1">
      <c r="A2481" t="s">
        <v>6</v>
      </c>
    </row>
    <row r="2482" spans="1:1">
      <c r="A2482" t="s">
        <v>10</v>
      </c>
    </row>
    <row r="2483" spans="1:1">
      <c r="A2483" t="s">
        <v>10</v>
      </c>
    </row>
    <row r="2484" spans="1:1">
      <c r="A2484" t="s">
        <v>60</v>
      </c>
    </row>
    <row r="2485" spans="1:1">
      <c r="A2485" t="s">
        <v>6</v>
      </c>
    </row>
    <row r="2486" spans="1:1">
      <c r="A2486" t="s">
        <v>60</v>
      </c>
    </row>
    <row r="2487" spans="1:1">
      <c r="A2487" t="s">
        <v>16</v>
      </c>
    </row>
    <row r="2488" spans="1:1">
      <c r="A2488" t="s">
        <v>10</v>
      </c>
    </row>
    <row r="2489" spans="1:1">
      <c r="A2489" t="s">
        <v>234</v>
      </c>
    </row>
    <row r="2490" spans="1:1">
      <c r="A2490" t="s">
        <v>10</v>
      </c>
    </row>
    <row r="2491" spans="1:1">
      <c r="A2491" t="s">
        <v>234</v>
      </c>
    </row>
    <row r="2492" spans="1:1">
      <c r="A2492" t="s">
        <v>88</v>
      </c>
    </row>
    <row r="2493" spans="1:1">
      <c r="A2493" t="s">
        <v>60</v>
      </c>
    </row>
    <row r="2494" spans="1:1">
      <c r="A2494" t="s">
        <v>10</v>
      </c>
    </row>
    <row r="2495" spans="1:1">
      <c r="A2495" t="s">
        <v>10</v>
      </c>
    </row>
    <row r="2496" spans="1:1">
      <c r="A2496" t="s">
        <v>10</v>
      </c>
    </row>
    <row r="2497" spans="1:1">
      <c r="A2497" t="s">
        <v>6</v>
      </c>
    </row>
    <row r="2498" spans="1:1">
      <c r="A2498" t="s">
        <v>10</v>
      </c>
    </row>
    <row r="2499" spans="1:1">
      <c r="A2499" t="s">
        <v>10</v>
      </c>
    </row>
    <row r="2500" spans="1:1">
      <c r="A2500" t="s">
        <v>60</v>
      </c>
    </row>
    <row r="2501" spans="1:1">
      <c r="A2501" t="s">
        <v>6</v>
      </c>
    </row>
    <row r="2502" spans="1:1">
      <c r="A2502" t="s">
        <v>20</v>
      </c>
    </row>
    <row r="2503" spans="1:1">
      <c r="A2503" t="s">
        <v>3259</v>
      </c>
    </row>
    <row r="2504" spans="1:1">
      <c r="A2504" t="s">
        <v>10</v>
      </c>
    </row>
    <row r="2505" spans="1:1">
      <c r="A2505" t="s">
        <v>6</v>
      </c>
    </row>
    <row r="2506" spans="1:1">
      <c r="A2506" t="s">
        <v>60</v>
      </c>
    </row>
    <row r="2507" spans="1:1">
      <c r="A2507" t="s">
        <v>6</v>
      </c>
    </row>
    <row r="2508" spans="1:1">
      <c r="A2508" t="s">
        <v>46</v>
      </c>
    </row>
    <row r="2509" spans="1:1">
      <c r="A2509" t="s">
        <v>10</v>
      </c>
    </row>
    <row r="2510" spans="1:1">
      <c r="A2510" t="s">
        <v>10</v>
      </c>
    </row>
    <row r="2511" spans="1:1">
      <c r="A2511" t="s">
        <v>3268</v>
      </c>
    </row>
    <row r="2512" spans="1:1">
      <c r="A2512" t="s">
        <v>20</v>
      </c>
    </row>
    <row r="2513" spans="1:1">
      <c r="A2513" t="s">
        <v>10</v>
      </c>
    </row>
    <row r="2514" spans="1:1">
      <c r="A2514" t="s">
        <v>90</v>
      </c>
    </row>
    <row r="2515" spans="1:1">
      <c r="A2515" t="s">
        <v>90</v>
      </c>
    </row>
    <row r="2516" spans="1:1">
      <c r="A2516" t="s">
        <v>34</v>
      </c>
    </row>
    <row r="2517" spans="1:1">
      <c r="A2517" t="s">
        <v>10</v>
      </c>
    </row>
    <row r="2518" spans="1:1">
      <c r="A2518" t="s">
        <v>10</v>
      </c>
    </row>
    <row r="2519" spans="1:1">
      <c r="A2519" t="s">
        <v>90</v>
      </c>
    </row>
    <row r="2520" spans="1:1">
      <c r="A2520" t="s">
        <v>6</v>
      </c>
    </row>
    <row r="2521" spans="1:1">
      <c r="A2521" t="s">
        <v>13</v>
      </c>
    </row>
    <row r="2522" spans="1:1">
      <c r="A2522" t="s">
        <v>34</v>
      </c>
    </row>
    <row r="2523" spans="1:1">
      <c r="A2523" t="s">
        <v>60</v>
      </c>
    </row>
    <row r="2524" spans="1:1">
      <c r="A2524" t="s">
        <v>13</v>
      </c>
    </row>
    <row r="2525" spans="1:1">
      <c r="A2525" t="s">
        <v>3284</v>
      </c>
    </row>
    <row r="2526" spans="1:1">
      <c r="A2526" t="s">
        <v>10</v>
      </c>
    </row>
    <row r="2527" spans="1:1">
      <c r="A2527" t="s">
        <v>3186</v>
      </c>
    </row>
    <row r="2528" spans="1:1">
      <c r="A2528" t="s">
        <v>60</v>
      </c>
    </row>
    <row r="2529" spans="1:1">
      <c r="A2529" t="s">
        <v>6</v>
      </c>
    </row>
    <row r="2530" spans="1:1">
      <c r="A2530" t="s">
        <v>6</v>
      </c>
    </row>
    <row r="2531" spans="1:1">
      <c r="A2531" t="s">
        <v>6</v>
      </c>
    </row>
    <row r="2532" spans="1:1">
      <c r="A2532" t="s">
        <v>88</v>
      </c>
    </row>
    <row r="2533" spans="1:1">
      <c r="A2533" t="s">
        <v>60</v>
      </c>
    </row>
    <row r="2534" spans="1:1">
      <c r="A2534" t="s">
        <v>10</v>
      </c>
    </row>
    <row r="2535" spans="1:1">
      <c r="A2535" t="s">
        <v>10</v>
      </c>
    </row>
    <row r="2536" spans="1:1">
      <c r="A2536" t="s">
        <v>6</v>
      </c>
    </row>
    <row r="2537" spans="1:1">
      <c r="A2537" t="s">
        <v>46</v>
      </c>
    </row>
    <row r="2538" spans="1:1">
      <c r="A2538" t="s">
        <v>10</v>
      </c>
    </row>
    <row r="2539" spans="1:1">
      <c r="A2539" t="s">
        <v>6</v>
      </c>
    </row>
    <row r="2540" spans="1:1">
      <c r="A2540" t="s">
        <v>6</v>
      </c>
    </row>
    <row r="2541" spans="1:1">
      <c r="A2541" t="s">
        <v>10</v>
      </c>
    </row>
    <row r="2542" spans="1:1">
      <c r="A2542" t="s">
        <v>46</v>
      </c>
    </row>
    <row r="2543" spans="1:1">
      <c r="A2543" t="s">
        <v>672</v>
      </c>
    </row>
    <row r="2544" spans="1:1">
      <c r="A2544" t="s">
        <v>6</v>
      </c>
    </row>
    <row r="2545" spans="1:1">
      <c r="A2545" t="s">
        <v>6</v>
      </c>
    </row>
    <row r="2546" spans="1:1">
      <c r="A2546" t="s">
        <v>3268</v>
      </c>
    </row>
    <row r="2547" spans="1:1">
      <c r="A2547" t="s">
        <v>6</v>
      </c>
    </row>
    <row r="2548" spans="1:1">
      <c r="A2548" t="s">
        <v>60</v>
      </c>
    </row>
    <row r="2549" spans="1:1">
      <c r="A2549" t="s">
        <v>34</v>
      </c>
    </row>
    <row r="2550" spans="1:1">
      <c r="A2550" t="s">
        <v>31</v>
      </c>
    </row>
    <row r="2551" spans="1:1">
      <c r="A2551" t="s">
        <v>10</v>
      </c>
    </row>
    <row r="2552" spans="1:1">
      <c r="A2552" t="s">
        <v>6</v>
      </c>
    </row>
    <row r="2553" spans="1:1">
      <c r="A2553" t="s">
        <v>10</v>
      </c>
    </row>
    <row r="2554" spans="1:1">
      <c r="A2554" t="s">
        <v>6</v>
      </c>
    </row>
    <row r="2555" spans="1:1">
      <c r="A2555" t="s">
        <v>60</v>
      </c>
    </row>
    <row r="2556" spans="1:1">
      <c r="A2556" t="s">
        <v>60</v>
      </c>
    </row>
    <row r="2557" spans="1:1">
      <c r="A2557" t="s">
        <v>22</v>
      </c>
    </row>
    <row r="2558" spans="1:1">
      <c r="A2558" t="s">
        <v>20</v>
      </c>
    </row>
    <row r="2559" spans="1:1">
      <c r="A2559" t="s">
        <v>6</v>
      </c>
    </row>
    <row r="2560" spans="1:1">
      <c r="A2560" t="s">
        <v>34</v>
      </c>
    </row>
    <row r="2561" spans="1:1">
      <c r="A2561" t="s">
        <v>6</v>
      </c>
    </row>
    <row r="2562" spans="1:1">
      <c r="A2562" t="s">
        <v>10</v>
      </c>
    </row>
    <row r="2563" spans="1:1">
      <c r="A2563" t="s">
        <v>6</v>
      </c>
    </row>
    <row r="2564" spans="1:1">
      <c r="A2564" t="s">
        <v>6</v>
      </c>
    </row>
    <row r="2565" spans="1:1">
      <c r="A2565" t="s">
        <v>90</v>
      </c>
    </row>
    <row r="2566" spans="1:1">
      <c r="A2566" t="s">
        <v>3284</v>
      </c>
    </row>
    <row r="2567" spans="1:1">
      <c r="A2567" t="s">
        <v>20</v>
      </c>
    </row>
    <row r="2568" spans="1:1">
      <c r="A2568" t="s">
        <v>90</v>
      </c>
    </row>
    <row r="2569" spans="1:1">
      <c r="A2569" t="s">
        <v>10</v>
      </c>
    </row>
    <row r="2570" spans="1:1">
      <c r="A2570" t="s">
        <v>60</v>
      </c>
    </row>
    <row r="2571" spans="1:1">
      <c r="A2571" t="s">
        <v>6</v>
      </c>
    </row>
    <row r="2572" spans="1:1">
      <c r="A2572" t="s">
        <v>22</v>
      </c>
    </row>
    <row r="2573" spans="1:1">
      <c r="A2573" t="s">
        <v>10</v>
      </c>
    </row>
    <row r="2574" spans="1:1">
      <c r="A2574" t="s">
        <v>6</v>
      </c>
    </row>
    <row r="2575" spans="1:1">
      <c r="A2575" t="s">
        <v>6</v>
      </c>
    </row>
    <row r="2576" spans="1:1">
      <c r="A2576" t="s">
        <v>60</v>
      </c>
    </row>
    <row r="2577" spans="1:1">
      <c r="A2577" t="s">
        <v>6</v>
      </c>
    </row>
    <row r="2578" spans="1:1">
      <c r="A2578" t="s">
        <v>16</v>
      </c>
    </row>
    <row r="2579" spans="1:1">
      <c r="A2579" t="s">
        <v>20</v>
      </c>
    </row>
    <row r="2580" spans="1:1">
      <c r="A2580" t="s">
        <v>6</v>
      </c>
    </row>
    <row r="2581" spans="1:1">
      <c r="A2581" t="s">
        <v>20</v>
      </c>
    </row>
    <row r="2582" spans="1:1">
      <c r="A2582" t="s">
        <v>90</v>
      </c>
    </row>
    <row r="2583" spans="1:1">
      <c r="A2583" t="s">
        <v>3259</v>
      </c>
    </row>
    <row r="2584" spans="1:1">
      <c r="A2584" t="s">
        <v>6</v>
      </c>
    </row>
    <row r="2585" spans="1:1">
      <c r="A2585" t="s">
        <v>20</v>
      </c>
    </row>
    <row r="2586" spans="1:1">
      <c r="A2586" t="s">
        <v>6</v>
      </c>
    </row>
    <row r="2587" spans="1:1">
      <c r="A2587" t="s">
        <v>10</v>
      </c>
    </row>
    <row r="2588" spans="1:1">
      <c r="A2588" t="s">
        <v>34</v>
      </c>
    </row>
    <row r="2589" spans="1:1">
      <c r="A2589" t="s">
        <v>10</v>
      </c>
    </row>
    <row r="2590" spans="1:1">
      <c r="A2590" t="s">
        <v>46</v>
      </c>
    </row>
    <row r="2591" spans="1:1">
      <c r="A2591" t="s">
        <v>34</v>
      </c>
    </row>
    <row r="2592" spans="1:1">
      <c r="A2592" t="s">
        <v>60</v>
      </c>
    </row>
    <row r="2593" spans="1:1">
      <c r="A2593" t="s">
        <v>10</v>
      </c>
    </row>
    <row r="2594" spans="1:1">
      <c r="A2594" t="s">
        <v>34</v>
      </c>
    </row>
    <row r="2595" spans="1:1">
      <c r="A2595" t="s">
        <v>60</v>
      </c>
    </row>
    <row r="2596" spans="1:1">
      <c r="A2596" t="s">
        <v>6</v>
      </c>
    </row>
    <row r="2597" spans="1:1">
      <c r="A2597" t="s">
        <v>6</v>
      </c>
    </row>
    <row r="2598" spans="1:1">
      <c r="A2598" t="s">
        <v>90</v>
      </c>
    </row>
    <row r="2599" spans="1:1">
      <c r="A2599" t="s">
        <v>10</v>
      </c>
    </row>
    <row r="2600" spans="1:1">
      <c r="A2600" t="s">
        <v>6</v>
      </c>
    </row>
    <row r="2601" spans="1:1">
      <c r="A2601" t="s">
        <v>10</v>
      </c>
    </row>
    <row r="2602" spans="1:1">
      <c r="A2602" t="s">
        <v>20</v>
      </c>
    </row>
    <row r="2603" spans="1:1">
      <c r="A2603" t="s">
        <v>6</v>
      </c>
    </row>
    <row r="2604" spans="1:1">
      <c r="A2604" t="s">
        <v>6</v>
      </c>
    </row>
    <row r="2605" spans="1:1">
      <c r="A2605" t="s">
        <v>22</v>
      </c>
    </row>
    <row r="2606" spans="1:1">
      <c r="A2606" t="s">
        <v>6</v>
      </c>
    </row>
    <row r="2607" spans="1:1">
      <c r="A2607" t="s">
        <v>10</v>
      </c>
    </row>
    <row r="2608" spans="1:1">
      <c r="A2608" t="s">
        <v>6</v>
      </c>
    </row>
    <row r="2609" spans="1:1">
      <c r="A2609" t="s">
        <v>10</v>
      </c>
    </row>
    <row r="2610" spans="1:1">
      <c r="A2610" t="s">
        <v>6</v>
      </c>
    </row>
    <row r="2611" spans="1:1">
      <c r="A2611" t="s">
        <v>60</v>
      </c>
    </row>
    <row r="2612" spans="1:1">
      <c r="A2612" t="s">
        <v>60</v>
      </c>
    </row>
    <row r="2613" spans="1:1">
      <c r="A2613" t="s">
        <v>34</v>
      </c>
    </row>
    <row r="2614" spans="1:1">
      <c r="A2614" t="s">
        <v>6</v>
      </c>
    </row>
    <row r="2615" spans="1:1">
      <c r="A2615" t="s">
        <v>34</v>
      </c>
    </row>
    <row r="2616" spans="1:1">
      <c r="A2616" t="s">
        <v>234</v>
      </c>
    </row>
    <row r="2617" spans="1:1">
      <c r="A2617" t="s">
        <v>6</v>
      </c>
    </row>
    <row r="2618" spans="1:1">
      <c r="A2618" t="s">
        <v>20</v>
      </c>
    </row>
    <row r="2619" spans="1:1">
      <c r="A2619" t="s">
        <v>10</v>
      </c>
    </row>
    <row r="2620" spans="1:1">
      <c r="A2620" t="s">
        <v>6</v>
      </c>
    </row>
    <row r="2621" spans="1:1">
      <c r="A2621" t="s">
        <v>60</v>
      </c>
    </row>
    <row r="2622" spans="1:1">
      <c r="A2622" t="s">
        <v>6</v>
      </c>
    </row>
    <row r="2623" spans="1:1">
      <c r="A2623" t="s">
        <v>6</v>
      </c>
    </row>
    <row r="2624" spans="1:1">
      <c r="A2624" t="s">
        <v>46</v>
      </c>
    </row>
    <row r="2625" spans="1:1">
      <c r="A2625" t="s">
        <v>34</v>
      </c>
    </row>
    <row r="2626" spans="1:1">
      <c r="A2626" t="s">
        <v>6</v>
      </c>
    </row>
    <row r="2627" spans="1:1">
      <c r="A2627" t="s">
        <v>60</v>
      </c>
    </row>
    <row r="2628" spans="1:1">
      <c r="A2628" t="s">
        <v>90</v>
      </c>
    </row>
    <row r="2629" spans="1:1">
      <c r="A2629" t="s">
        <v>6</v>
      </c>
    </row>
    <row r="2630" spans="1:1">
      <c r="A2630" t="s">
        <v>6</v>
      </c>
    </row>
    <row r="2631" spans="1:1">
      <c r="A2631" t="s">
        <v>20</v>
      </c>
    </row>
    <row r="2632" spans="1:1">
      <c r="A2632" t="s">
        <v>385</v>
      </c>
    </row>
    <row r="2633" spans="1:1">
      <c r="A2633" t="s">
        <v>251</v>
      </c>
    </row>
    <row r="2634" spans="1:1">
      <c r="A2634" t="s">
        <v>251</v>
      </c>
    </row>
    <row r="2635" spans="1:1">
      <c r="A2635" t="s">
        <v>251</v>
      </c>
    </row>
    <row r="2636" spans="1:1">
      <c r="A2636" t="s">
        <v>241</v>
      </c>
    </row>
    <row r="2637" spans="1:1">
      <c r="A2637" t="s">
        <v>244</v>
      </c>
    </row>
    <row r="2638" spans="1:1">
      <c r="A2638" t="s">
        <v>702</v>
      </c>
    </row>
    <row r="2639" spans="1:1">
      <c r="A2639" t="s">
        <v>385</v>
      </c>
    </row>
    <row r="2640" spans="1:1">
      <c r="A2640" t="s">
        <v>3410</v>
      </c>
    </row>
    <row r="2641" spans="1:1">
      <c r="A2641" t="s">
        <v>251</v>
      </c>
    </row>
    <row r="2642" spans="1:1">
      <c r="A2642" t="s">
        <v>244</v>
      </c>
    </row>
    <row r="2643" spans="1:1">
      <c r="A2643" t="s">
        <v>251</v>
      </c>
    </row>
    <row r="2644" spans="1:1">
      <c r="A2644" t="s">
        <v>244</v>
      </c>
    </row>
    <row r="2645" spans="1:1">
      <c r="A2645" t="s">
        <v>3418</v>
      </c>
    </row>
    <row r="2646" spans="1:1">
      <c r="A2646" t="s">
        <v>385</v>
      </c>
    </row>
    <row r="2647" spans="1:1">
      <c r="A2647" t="s">
        <v>259</v>
      </c>
    </row>
    <row r="2648" spans="1:1">
      <c r="A2648" t="s">
        <v>244</v>
      </c>
    </row>
    <row r="2649" spans="1:1">
      <c r="A2649" t="s">
        <v>244</v>
      </c>
    </row>
    <row r="2650" spans="1:1">
      <c r="A2650" t="s">
        <v>385</v>
      </c>
    </row>
    <row r="2651" spans="1:1">
      <c r="A2651" t="s">
        <v>297</v>
      </c>
    </row>
    <row r="2652" spans="1:1">
      <c r="A2652" t="s">
        <v>241</v>
      </c>
    </row>
    <row r="2653" spans="1:1">
      <c r="A2653" t="s">
        <v>244</v>
      </c>
    </row>
    <row r="2654" spans="1:1">
      <c r="A2654" t="s">
        <v>241</v>
      </c>
    </row>
    <row r="2655" spans="1:1">
      <c r="A2655" t="s">
        <v>241</v>
      </c>
    </row>
    <row r="2656" spans="1:1">
      <c r="A2656" t="s">
        <v>251</v>
      </c>
    </row>
    <row r="2657" spans="1:1">
      <c r="A2657" t="s">
        <v>241</v>
      </c>
    </row>
    <row r="2658" spans="1:1">
      <c r="A2658" t="s">
        <v>385</v>
      </c>
    </row>
    <row r="2659" spans="1:1">
      <c r="A2659" t="s">
        <v>520</v>
      </c>
    </row>
    <row r="2660" spans="1:1">
      <c r="A2660" t="s">
        <v>297</v>
      </c>
    </row>
    <row r="2661" spans="1:1">
      <c r="A2661" t="s">
        <v>251</v>
      </c>
    </row>
    <row r="2662" spans="1:1">
      <c r="A2662" t="s">
        <v>385</v>
      </c>
    </row>
    <row r="2663" spans="1:1">
      <c r="A2663" t="s">
        <v>739</v>
      </c>
    </row>
    <row r="2664" spans="1:1">
      <c r="A2664" t="s">
        <v>702</v>
      </c>
    </row>
    <row r="2665" spans="1:1">
      <c r="A2665" t="s">
        <v>385</v>
      </c>
    </row>
    <row r="2666" spans="1:1">
      <c r="A2666" t="s">
        <v>385</v>
      </c>
    </row>
    <row r="2667" spans="1:1">
      <c r="A2667" t="s">
        <v>244</v>
      </c>
    </row>
    <row r="2668" spans="1:1">
      <c r="A2668" t="s">
        <v>385</v>
      </c>
    </row>
    <row r="2669" spans="1:1">
      <c r="A2669" t="s">
        <v>244</v>
      </c>
    </row>
    <row r="2670" spans="1:1">
      <c r="A2670" t="s">
        <v>251</v>
      </c>
    </row>
    <row r="2671" spans="1:1">
      <c r="A2671" t="s">
        <v>241</v>
      </c>
    </row>
    <row r="2672" spans="1:1">
      <c r="A2672" t="s">
        <v>244</v>
      </c>
    </row>
    <row r="2673" spans="1:1">
      <c r="A2673" t="s">
        <v>241</v>
      </c>
    </row>
    <row r="2674" spans="1:1">
      <c r="A2674" t="s">
        <v>702</v>
      </c>
    </row>
    <row r="2675" spans="1:1">
      <c r="A2675" t="s">
        <v>385</v>
      </c>
    </row>
    <row r="2676" spans="1:1">
      <c r="A2676" t="s">
        <v>385</v>
      </c>
    </row>
    <row r="2677" spans="1:1">
      <c r="A2677" t="s">
        <v>244</v>
      </c>
    </row>
    <row r="2678" spans="1:1">
      <c r="A2678" t="s">
        <v>274</v>
      </c>
    </row>
    <row r="2679" spans="1:1">
      <c r="A2679" t="s">
        <v>251</v>
      </c>
    </row>
    <row r="2680" spans="1:1">
      <c r="A2680" t="s">
        <v>241</v>
      </c>
    </row>
    <row r="2681" spans="1:1">
      <c r="A2681" t="s">
        <v>385</v>
      </c>
    </row>
    <row r="2682" spans="1:1">
      <c r="A2682" t="s">
        <v>251</v>
      </c>
    </row>
    <row r="2683" spans="1:1">
      <c r="A2683" t="s">
        <v>1415</v>
      </c>
    </row>
    <row r="2684" spans="1:1">
      <c r="A2684" t="s">
        <v>241</v>
      </c>
    </row>
    <row r="2685" spans="1:1">
      <c r="A2685" t="s">
        <v>102</v>
      </c>
    </row>
    <row r="2686" spans="1:1">
      <c r="A2686" t="s">
        <v>251</v>
      </c>
    </row>
    <row r="2687" spans="1:1">
      <c r="A2687" t="s">
        <v>385</v>
      </c>
    </row>
    <row r="2688" spans="1:1">
      <c r="A2688" t="s">
        <v>1435</v>
      </c>
    </row>
    <row r="2689" spans="1:1">
      <c r="A2689" t="s">
        <v>515</v>
      </c>
    </row>
    <row r="2690" spans="1:1">
      <c r="A2690" t="s">
        <v>297</v>
      </c>
    </row>
    <row r="2691" spans="1:1">
      <c r="A2691" t="s">
        <v>385</v>
      </c>
    </row>
    <row r="2692" spans="1:1">
      <c r="A2692" t="s">
        <v>385</v>
      </c>
    </row>
    <row r="2693" spans="1:1">
      <c r="A2693" t="s">
        <v>241</v>
      </c>
    </row>
    <row r="2694" spans="1:1">
      <c r="A2694" t="s">
        <v>520</v>
      </c>
    </row>
    <row r="2695" spans="1:1">
      <c r="A2695" t="s">
        <v>251</v>
      </c>
    </row>
    <row r="2696" spans="1:1">
      <c r="A2696" t="s">
        <v>244</v>
      </c>
    </row>
    <row r="2697" spans="1:1">
      <c r="A2697" t="s">
        <v>241</v>
      </c>
    </row>
    <row r="2698" spans="1:1">
      <c r="A2698" t="s">
        <v>385</v>
      </c>
    </row>
    <row r="2699" spans="1:1">
      <c r="A2699" t="s">
        <v>385</v>
      </c>
    </row>
    <row r="2700" spans="1:1">
      <c r="A2700" t="s">
        <v>251</v>
      </c>
    </row>
    <row r="2701" spans="1:1">
      <c r="A2701" t="s">
        <v>1079</v>
      </c>
    </row>
    <row r="2702" spans="1:1">
      <c r="A2702" t="s">
        <v>241</v>
      </c>
    </row>
    <row r="2703" spans="1:1">
      <c r="A2703" t="s">
        <v>244</v>
      </c>
    </row>
    <row r="2704" spans="1:1">
      <c r="A2704" t="s">
        <v>385</v>
      </c>
    </row>
    <row r="2705" spans="1:1">
      <c r="A2705" t="s">
        <v>385</v>
      </c>
    </row>
    <row r="2706" spans="1:1">
      <c r="A2706" t="s">
        <v>251</v>
      </c>
    </row>
    <row r="2707" spans="1:1">
      <c r="A2707" t="s">
        <v>251</v>
      </c>
    </row>
    <row r="2708" spans="1:1">
      <c r="A2708" t="s">
        <v>251</v>
      </c>
    </row>
    <row r="2709" spans="1:1">
      <c r="A2709" t="s">
        <v>241</v>
      </c>
    </row>
    <row r="2710" spans="1:1">
      <c r="A2710" t="s">
        <v>520</v>
      </c>
    </row>
    <row r="2711" spans="1:1">
      <c r="A2711" t="s">
        <v>297</v>
      </c>
    </row>
    <row r="2712" spans="1:1">
      <c r="A2712" t="s">
        <v>385</v>
      </c>
    </row>
    <row r="2713" spans="1:1">
      <c r="A2713" t="s">
        <v>297</v>
      </c>
    </row>
    <row r="2714" spans="1:1">
      <c r="A2714" t="s">
        <v>244</v>
      </c>
    </row>
    <row r="2715" spans="1:1">
      <c r="A2715" t="s">
        <v>244</v>
      </c>
    </row>
    <row r="2716" spans="1:1">
      <c r="A2716" t="s">
        <v>251</v>
      </c>
    </row>
    <row r="2717" spans="1:1">
      <c r="A2717" t="s">
        <v>251</v>
      </c>
    </row>
    <row r="2718" spans="1:1">
      <c r="A2718" t="s">
        <v>251</v>
      </c>
    </row>
    <row r="2719" spans="1:1">
      <c r="A2719" t="s">
        <v>244</v>
      </c>
    </row>
    <row r="2720" spans="1:1">
      <c r="A2720" t="s">
        <v>297</v>
      </c>
    </row>
    <row r="2721" spans="1:1">
      <c r="A2721" t="s">
        <v>385</v>
      </c>
    </row>
    <row r="2722" spans="1:1">
      <c r="A2722" t="s">
        <v>259</v>
      </c>
    </row>
    <row r="2723" spans="1:1">
      <c r="A2723" t="s">
        <v>241</v>
      </c>
    </row>
    <row r="2724" spans="1:1">
      <c r="A2724" t="s">
        <v>241</v>
      </c>
    </row>
    <row r="2725" spans="1:1">
      <c r="A2725" t="s">
        <v>241</v>
      </c>
    </row>
    <row r="2726" spans="1:1">
      <c r="A2726" t="s">
        <v>241</v>
      </c>
    </row>
    <row r="2727" spans="1:1">
      <c r="A2727" t="s">
        <v>241</v>
      </c>
    </row>
    <row r="2728" spans="1:1">
      <c r="A2728" t="s">
        <v>251</v>
      </c>
    </row>
    <row r="2729" spans="1:1">
      <c r="A2729" t="s">
        <v>251</v>
      </c>
    </row>
    <row r="2730" spans="1:1">
      <c r="A2730" t="s">
        <v>385</v>
      </c>
    </row>
    <row r="2731" spans="1:1">
      <c r="A2731" t="s">
        <v>251</v>
      </c>
    </row>
    <row r="2732" spans="1:1">
      <c r="A2732" t="s">
        <v>241</v>
      </c>
    </row>
    <row r="2733" spans="1:1">
      <c r="A2733" t="s">
        <v>1415</v>
      </c>
    </row>
    <row r="2734" spans="1:1">
      <c r="A2734" t="s">
        <v>385</v>
      </c>
    </row>
    <row r="2735" spans="1:1">
      <c r="A2735" t="s">
        <v>244</v>
      </c>
    </row>
    <row r="2736" spans="1:1">
      <c r="A2736" t="s">
        <v>251</v>
      </c>
    </row>
    <row r="2737" spans="1:1">
      <c r="A2737" t="s">
        <v>1022</v>
      </c>
    </row>
    <row r="2738" spans="1:1">
      <c r="A2738" t="s">
        <v>251</v>
      </c>
    </row>
    <row r="2739" spans="1:1">
      <c r="A2739" t="s">
        <v>251</v>
      </c>
    </row>
    <row r="2740" spans="1:1">
      <c r="A2740" t="s">
        <v>385</v>
      </c>
    </row>
    <row r="2741" spans="1:1">
      <c r="A2741" t="s">
        <v>251</v>
      </c>
    </row>
    <row r="2742" spans="1:1">
      <c r="A2742" t="s">
        <v>297</v>
      </c>
    </row>
    <row r="2743" spans="1:1">
      <c r="A2743" t="s">
        <v>251</v>
      </c>
    </row>
    <row r="2744" spans="1:1">
      <c r="A2744" t="s">
        <v>251</v>
      </c>
    </row>
    <row r="2745" spans="1:1">
      <c r="A2745" t="s">
        <v>241</v>
      </c>
    </row>
    <row r="2746" spans="1:1">
      <c r="A2746" t="s">
        <v>385</v>
      </c>
    </row>
    <row r="2747" spans="1:1">
      <c r="A2747" t="s">
        <v>385</v>
      </c>
    </row>
    <row r="2748" spans="1:1">
      <c r="A2748" t="s">
        <v>1022</v>
      </c>
    </row>
    <row r="2749" spans="1:1">
      <c r="A2749" t="s">
        <v>297</v>
      </c>
    </row>
    <row r="2750" spans="1:1">
      <c r="A2750" t="s">
        <v>385</v>
      </c>
    </row>
    <row r="2751" spans="1:1">
      <c r="A2751" t="s">
        <v>818</v>
      </c>
    </row>
    <row r="2752" spans="1:1">
      <c r="A2752" t="s">
        <v>385</v>
      </c>
    </row>
    <row r="2753" spans="1:1">
      <c r="A2753" t="s">
        <v>535</v>
      </c>
    </row>
    <row r="2754" spans="1:1">
      <c r="A2754" t="s">
        <v>251</v>
      </c>
    </row>
    <row r="2755" spans="1:1">
      <c r="A2755" t="s">
        <v>3594</v>
      </c>
    </row>
    <row r="2756" spans="1:1">
      <c r="A2756" t="s">
        <v>244</v>
      </c>
    </row>
    <row r="2757" spans="1:1">
      <c r="A2757" t="s">
        <v>244</v>
      </c>
    </row>
    <row r="2758" spans="1:1">
      <c r="A2758" t="s">
        <v>244</v>
      </c>
    </row>
    <row r="2759" spans="1:1">
      <c r="A2759" t="s">
        <v>244</v>
      </c>
    </row>
    <row r="2760" spans="1:1">
      <c r="A2760" t="s">
        <v>3603</v>
      </c>
    </row>
    <row r="2761" spans="1:1">
      <c r="A2761" t="s">
        <v>297</v>
      </c>
    </row>
    <row r="2762" spans="1:1">
      <c r="A2762" t="s">
        <v>251</v>
      </c>
    </row>
    <row r="2763" spans="1:1">
      <c r="A2763" t="s">
        <v>385</v>
      </c>
    </row>
    <row r="2764" spans="1:1">
      <c r="A2764" t="s">
        <v>251</v>
      </c>
    </row>
    <row r="2765" spans="1:1">
      <c r="A2765" t="s">
        <v>385</v>
      </c>
    </row>
    <row r="2766" spans="1:1">
      <c r="A2766" t="s">
        <v>241</v>
      </c>
    </row>
    <row r="2767" spans="1:1">
      <c r="A2767" t="s">
        <v>251</v>
      </c>
    </row>
    <row r="2768" spans="1:1">
      <c r="A2768" t="s">
        <v>515</v>
      </c>
    </row>
    <row r="2769" spans="1:1">
      <c r="A2769" t="s">
        <v>251</v>
      </c>
    </row>
    <row r="2770" spans="1:1">
      <c r="A2770" t="s">
        <v>702</v>
      </c>
    </row>
    <row r="2771" spans="1:1">
      <c r="A2771" t="s">
        <v>244</v>
      </c>
    </row>
    <row r="2772" spans="1:1">
      <c r="A2772" t="s">
        <v>244</v>
      </c>
    </row>
    <row r="2773" spans="1:1">
      <c r="A2773" t="s">
        <v>385</v>
      </c>
    </row>
    <row r="2774" spans="1:1">
      <c r="A2774" t="s">
        <v>244</v>
      </c>
    </row>
    <row r="2775" spans="1:1">
      <c r="A2775" t="s">
        <v>251</v>
      </c>
    </row>
    <row r="2776" spans="1:1">
      <c r="A2776" t="s">
        <v>251</v>
      </c>
    </row>
    <row r="2777" spans="1:1">
      <c r="A2777" t="s">
        <v>244</v>
      </c>
    </row>
    <row r="2778" spans="1:1">
      <c r="A2778" t="s">
        <v>251</v>
      </c>
    </row>
    <row r="2779" spans="1:1">
      <c r="A2779" t="s">
        <v>251</v>
      </c>
    </row>
    <row r="2780" spans="1:1">
      <c r="A2780" t="s">
        <v>251</v>
      </c>
    </row>
    <row r="2781" spans="1:1">
      <c r="A2781" t="s">
        <v>244</v>
      </c>
    </row>
    <row r="2782" spans="1:1">
      <c r="A2782" t="s">
        <v>385</v>
      </c>
    </row>
    <row r="2783" spans="1:1">
      <c r="A2783" t="s">
        <v>244</v>
      </c>
    </row>
    <row r="2784" spans="1:1">
      <c r="A2784" t="s">
        <v>3640</v>
      </c>
    </row>
    <row r="2785" spans="1:1">
      <c r="A2785" t="s">
        <v>251</v>
      </c>
    </row>
    <row r="2786" spans="1:1">
      <c r="A2786" t="s">
        <v>297</v>
      </c>
    </row>
    <row r="2787" spans="1:1">
      <c r="A2787" t="s">
        <v>3646</v>
      </c>
    </row>
    <row r="2788" spans="1:1">
      <c r="A2788" t="s">
        <v>3647</v>
      </c>
    </row>
    <row r="2789" spans="1:1">
      <c r="A2789" t="s">
        <v>241</v>
      </c>
    </row>
    <row r="2790" spans="1:1">
      <c r="A2790" t="s">
        <v>3651</v>
      </c>
    </row>
    <row r="2791" spans="1:1">
      <c r="A2791" t="s">
        <v>259</v>
      </c>
    </row>
    <row r="2792" spans="1:1">
      <c r="A2792" t="s">
        <v>244</v>
      </c>
    </row>
    <row r="2793" spans="1:1">
      <c r="A2793" t="s">
        <v>385</v>
      </c>
    </row>
    <row r="2794" spans="1:1">
      <c r="A2794" t="s">
        <v>739</v>
      </c>
    </row>
    <row r="2795" spans="1:1">
      <c r="A2795" t="s">
        <v>244</v>
      </c>
    </row>
    <row r="2796" spans="1:1">
      <c r="A2796" t="s">
        <v>385</v>
      </c>
    </row>
    <row r="2797" spans="1:1">
      <c r="A2797" t="s">
        <v>241</v>
      </c>
    </row>
    <row r="2798" spans="1:1">
      <c r="A2798" t="s">
        <v>385</v>
      </c>
    </row>
    <row r="2799" spans="1:1">
      <c r="A2799" t="s">
        <v>1233</v>
      </c>
    </row>
    <row r="2800" spans="1:1">
      <c r="A2800" t="s">
        <v>251</v>
      </c>
    </row>
    <row r="2801" spans="1:1">
      <c r="A2801" t="s">
        <v>702</v>
      </c>
    </row>
    <row r="2802" spans="1:1">
      <c r="A2802" t="s">
        <v>251</v>
      </c>
    </row>
    <row r="2803" spans="1:1">
      <c r="A2803" t="s">
        <v>241</v>
      </c>
    </row>
    <row r="2804" spans="1:1">
      <c r="A2804" t="s">
        <v>274</v>
      </c>
    </row>
    <row r="2805" spans="1:1">
      <c r="A2805" t="s">
        <v>241</v>
      </c>
    </row>
    <row r="2806" spans="1:1">
      <c r="A2806" t="s">
        <v>249</v>
      </c>
    </row>
    <row r="2807" spans="1:1">
      <c r="A2807" t="s">
        <v>702</v>
      </c>
    </row>
    <row r="2808" spans="1:1">
      <c r="A2808" t="s">
        <v>251</v>
      </c>
    </row>
    <row r="2809" spans="1:1">
      <c r="A2809" t="s">
        <v>251</v>
      </c>
    </row>
    <row r="2810" spans="1:1">
      <c r="A2810" t="s">
        <v>268</v>
      </c>
    </row>
    <row r="2811" spans="1:1">
      <c r="A2811" t="s">
        <v>259</v>
      </c>
    </row>
    <row r="2812" spans="1:1">
      <c r="A2812" t="s">
        <v>251</v>
      </c>
    </row>
    <row r="2813" spans="1:1">
      <c r="A2813" t="s">
        <v>385</v>
      </c>
    </row>
    <row r="2814" spans="1:1">
      <c r="A2814" t="s">
        <v>251</v>
      </c>
    </row>
    <row r="2815" spans="1:1">
      <c r="A2815" t="s">
        <v>241</v>
      </c>
    </row>
    <row r="2816" spans="1:1">
      <c r="A2816" t="s">
        <v>1022</v>
      </c>
    </row>
    <row r="2817" spans="1:1">
      <c r="A2817" t="s">
        <v>3647</v>
      </c>
    </row>
    <row r="2818" spans="1:1">
      <c r="A2818" t="s">
        <v>385</v>
      </c>
    </row>
    <row r="2819" spans="1:1">
      <c r="A2819" t="s">
        <v>3640</v>
      </c>
    </row>
    <row r="2820" spans="1:1">
      <c r="A2820" t="s">
        <v>251</v>
      </c>
    </row>
    <row r="2821" spans="1:1">
      <c r="A2821" t="s">
        <v>241</v>
      </c>
    </row>
    <row r="2822" spans="1:1">
      <c r="A2822" t="s">
        <v>385</v>
      </c>
    </row>
    <row r="2823" spans="1:1">
      <c r="A2823" t="s">
        <v>244</v>
      </c>
    </row>
    <row r="2824" spans="1:1">
      <c r="A2824" t="s">
        <v>535</v>
      </c>
    </row>
    <row r="2825" spans="1:1">
      <c r="A2825" t="s">
        <v>241</v>
      </c>
    </row>
    <row r="2826" spans="1:1">
      <c r="A2826" t="s">
        <v>251</v>
      </c>
    </row>
    <row r="2827" spans="1:1">
      <c r="A2827" t="s">
        <v>385</v>
      </c>
    </row>
    <row r="2828" spans="1:1">
      <c r="A2828" t="s">
        <v>10</v>
      </c>
    </row>
    <row r="2829" spans="1:1">
      <c r="A2829" t="s">
        <v>244</v>
      </c>
    </row>
    <row r="2830" spans="1:1">
      <c r="A2830" t="s">
        <v>739</v>
      </c>
    </row>
    <row r="2831" spans="1:1">
      <c r="A2831" t="s">
        <v>385</v>
      </c>
    </row>
    <row r="2832" spans="1:1">
      <c r="A2832" t="s">
        <v>259</v>
      </c>
    </row>
    <row r="2833" spans="1:1">
      <c r="A2833" t="s">
        <v>385</v>
      </c>
    </row>
    <row r="2834" spans="1:1">
      <c r="A2834" t="s">
        <v>251</v>
      </c>
    </row>
    <row r="2835" spans="1:1">
      <c r="A2835" t="s">
        <v>251</v>
      </c>
    </row>
    <row r="2836" spans="1:1">
      <c r="A2836" t="s">
        <v>241</v>
      </c>
    </row>
    <row r="2837" spans="1:1">
      <c r="A2837" t="s">
        <v>251</v>
      </c>
    </row>
    <row r="2838" spans="1:1">
      <c r="A2838" t="s">
        <v>244</v>
      </c>
    </row>
    <row r="2839" spans="1:1">
      <c r="A2839" t="s">
        <v>244</v>
      </c>
    </row>
    <row r="2840" spans="1:1">
      <c r="A2840" t="s">
        <v>297</v>
      </c>
    </row>
    <row r="2841" spans="1:1">
      <c r="A2841" t="s">
        <v>1233</v>
      </c>
    </row>
    <row r="2842" spans="1:1">
      <c r="A2842" t="s">
        <v>385</v>
      </c>
    </row>
    <row r="2843" spans="1:1">
      <c r="A2843" t="s">
        <v>244</v>
      </c>
    </row>
    <row r="2844" spans="1:1">
      <c r="A2844" t="s">
        <v>244</v>
      </c>
    </row>
    <row r="2845" spans="1:1">
      <c r="A2845" t="s">
        <v>241</v>
      </c>
    </row>
    <row r="2846" spans="1:1">
      <c r="A2846" t="s">
        <v>251</v>
      </c>
    </row>
    <row r="2847" spans="1:1">
      <c r="A2847" t="s">
        <v>385</v>
      </c>
    </row>
    <row r="2848" spans="1:1">
      <c r="A2848" t="s">
        <v>241</v>
      </c>
    </row>
    <row r="2849" spans="1:1">
      <c r="A2849" t="s">
        <v>241</v>
      </c>
    </row>
    <row r="2850" spans="1:1">
      <c r="A2850" t="s">
        <v>422</v>
      </c>
    </row>
    <row r="2851" spans="1:1">
      <c r="A2851" t="s">
        <v>244</v>
      </c>
    </row>
    <row r="2852" spans="1:1">
      <c r="A2852" t="s">
        <v>520</v>
      </c>
    </row>
    <row r="2853" spans="1:1">
      <c r="A2853" t="s">
        <v>244</v>
      </c>
    </row>
    <row r="2854" spans="1:1">
      <c r="A2854" t="s">
        <v>251</v>
      </c>
    </row>
    <row r="2855" spans="1:1">
      <c r="A2855" t="s">
        <v>385</v>
      </c>
    </row>
    <row r="2856" spans="1:1">
      <c r="A2856" t="s">
        <v>241</v>
      </c>
    </row>
    <row r="2857" spans="1:1">
      <c r="A2857" t="s">
        <v>739</v>
      </c>
    </row>
    <row r="2858" spans="1:1">
      <c r="A2858" t="s">
        <v>244</v>
      </c>
    </row>
    <row r="2859" spans="1:1">
      <c r="A2859" t="s">
        <v>1233</v>
      </c>
    </row>
    <row r="2860" spans="1:1">
      <c r="A2860" t="s">
        <v>385</v>
      </c>
    </row>
    <row r="2861" spans="1:1">
      <c r="A2861" t="s">
        <v>251</v>
      </c>
    </row>
    <row r="2862" spans="1:1">
      <c r="A2862" t="s">
        <v>3647</v>
      </c>
    </row>
    <row r="2863" spans="1:1">
      <c r="A2863" t="s">
        <v>422</v>
      </c>
    </row>
    <row r="2864" spans="1:1">
      <c r="A2864" t="s">
        <v>251</v>
      </c>
    </row>
    <row r="2865" spans="1:1">
      <c r="A2865" t="s">
        <v>3640</v>
      </c>
    </row>
    <row r="2866" spans="1:1">
      <c r="A2866" t="s">
        <v>244</v>
      </c>
    </row>
    <row r="2867" spans="1:1">
      <c r="A2867" t="s">
        <v>241</v>
      </c>
    </row>
    <row r="2868" spans="1:1">
      <c r="A2868" t="s">
        <v>385</v>
      </c>
    </row>
    <row r="2869" spans="1:1">
      <c r="A2869" t="s">
        <v>385</v>
      </c>
    </row>
    <row r="2870" spans="1:1">
      <c r="A2870" t="s">
        <v>241</v>
      </c>
    </row>
    <row r="2871" spans="1:1">
      <c r="A2871" t="s">
        <v>244</v>
      </c>
    </row>
    <row r="2872" spans="1:1">
      <c r="A2872" t="s">
        <v>241</v>
      </c>
    </row>
    <row r="2873" spans="1:1">
      <c r="A2873" t="s">
        <v>385</v>
      </c>
    </row>
    <row r="2874" spans="1:1">
      <c r="A2874" t="s">
        <v>244</v>
      </c>
    </row>
    <row r="2875" spans="1:1">
      <c r="A2875" t="s">
        <v>385</v>
      </c>
    </row>
    <row r="2876" spans="1:1">
      <c r="A2876" t="s">
        <v>385</v>
      </c>
    </row>
    <row r="2877" spans="1:1">
      <c r="A2877" t="s">
        <v>385</v>
      </c>
    </row>
    <row r="2878" spans="1:1">
      <c r="A2878" t="s">
        <v>385</v>
      </c>
    </row>
    <row r="2879" spans="1:1">
      <c r="A2879" t="s">
        <v>3776</v>
      </c>
    </row>
    <row r="2880" spans="1:1">
      <c r="A2880" t="s">
        <v>244</v>
      </c>
    </row>
    <row r="2881" spans="1:1">
      <c r="A2881" t="s">
        <v>1022</v>
      </c>
    </row>
    <row r="2882" spans="1:1">
      <c r="A2882" t="s">
        <v>251</v>
      </c>
    </row>
    <row r="2883" spans="1:1">
      <c r="A2883" t="s">
        <v>385</v>
      </c>
    </row>
    <row r="2884" spans="1:1">
      <c r="A2884" t="s">
        <v>241</v>
      </c>
    </row>
    <row r="2885" spans="1:1">
      <c r="A2885" t="s">
        <v>244</v>
      </c>
    </row>
    <row r="2886" spans="1:1">
      <c r="A2886" t="s">
        <v>520</v>
      </c>
    </row>
    <row r="2887" spans="1:1">
      <c r="A2887" t="s">
        <v>274</v>
      </c>
    </row>
    <row r="2888" spans="1:1">
      <c r="A2888" t="s">
        <v>251</v>
      </c>
    </row>
    <row r="2889" spans="1:1">
      <c r="A2889" t="s">
        <v>241</v>
      </c>
    </row>
    <row r="2890" spans="1:1">
      <c r="A2890" t="s">
        <v>251</v>
      </c>
    </row>
    <row r="2891" spans="1:1">
      <c r="A2891" t="s">
        <v>251</v>
      </c>
    </row>
    <row r="2892" spans="1:1">
      <c r="A2892" t="s">
        <v>251</v>
      </c>
    </row>
    <row r="2893" spans="1:1">
      <c r="A2893" t="s">
        <v>251</v>
      </c>
    </row>
    <row r="2894" spans="1:1">
      <c r="A2894" t="s">
        <v>241</v>
      </c>
    </row>
    <row r="2895" spans="1:1">
      <c r="A2895" t="s">
        <v>241</v>
      </c>
    </row>
    <row r="2896" spans="1:1">
      <c r="A2896" t="s">
        <v>911</v>
      </c>
    </row>
    <row r="2897" spans="1:1">
      <c r="A2897" t="s">
        <v>1022</v>
      </c>
    </row>
    <row r="2898" spans="1:1">
      <c r="A2898" t="s">
        <v>241</v>
      </c>
    </row>
    <row r="2899" spans="1:1">
      <c r="A2899" t="s">
        <v>385</v>
      </c>
    </row>
    <row r="2900" spans="1:1">
      <c r="A2900" t="s">
        <v>244</v>
      </c>
    </row>
    <row r="2901" spans="1:1">
      <c r="A2901" t="s">
        <v>251</v>
      </c>
    </row>
    <row r="2902" spans="1:1">
      <c r="A2902" t="s">
        <v>251</v>
      </c>
    </row>
    <row r="2903" spans="1:1">
      <c r="A2903" t="s">
        <v>244</v>
      </c>
    </row>
    <row r="2904" spans="1:1">
      <c r="A2904" t="s">
        <v>259</v>
      </c>
    </row>
    <row r="2905" spans="1:1">
      <c r="A2905" t="s">
        <v>244</v>
      </c>
    </row>
    <row r="2906" spans="1:1">
      <c r="A2906" t="s">
        <v>251</v>
      </c>
    </row>
    <row r="2907" spans="1:1">
      <c r="A2907" t="s">
        <v>385</v>
      </c>
    </row>
    <row r="2908" spans="1:1">
      <c r="A2908" t="s">
        <v>297</v>
      </c>
    </row>
    <row r="2909" spans="1:1">
      <c r="A2909" t="s">
        <v>241</v>
      </c>
    </row>
    <row r="2910" spans="1:1">
      <c r="A2910" t="s">
        <v>911</v>
      </c>
    </row>
    <row r="2911" spans="1:1">
      <c r="A2911" t="s">
        <v>251</v>
      </c>
    </row>
    <row r="2912" spans="1:1">
      <c r="A2912" t="s">
        <v>385</v>
      </c>
    </row>
    <row r="2913" spans="1:1">
      <c r="A2913" t="s">
        <v>251</v>
      </c>
    </row>
    <row r="2914" spans="1:1">
      <c r="A2914" t="s">
        <v>244</v>
      </c>
    </row>
    <row r="2915" spans="1:1">
      <c r="A2915" t="s">
        <v>3603</v>
      </c>
    </row>
    <row r="2916" spans="1:1">
      <c r="A2916" t="s">
        <v>385</v>
      </c>
    </row>
    <row r="2917" spans="1:1">
      <c r="A2917" t="s">
        <v>244</v>
      </c>
    </row>
    <row r="2918" spans="1:1">
      <c r="A2918" t="s">
        <v>385</v>
      </c>
    </row>
    <row r="2919" spans="1:1">
      <c r="A2919" t="s">
        <v>422</v>
      </c>
    </row>
    <row r="2920" spans="1:1">
      <c r="A2920" t="s">
        <v>241</v>
      </c>
    </row>
    <row r="2921" spans="1:1">
      <c r="A2921" t="s">
        <v>3836</v>
      </c>
    </row>
    <row r="2922" spans="1:1">
      <c r="A2922" t="s">
        <v>244</v>
      </c>
    </row>
    <row r="2923" spans="1:1">
      <c r="A2923" t="s">
        <v>385</v>
      </c>
    </row>
    <row r="2924" spans="1:1">
      <c r="A2924" t="s">
        <v>297</v>
      </c>
    </row>
    <row r="2925" spans="1:1">
      <c r="A2925" t="s">
        <v>702</v>
      </c>
    </row>
    <row r="2926" spans="1:1">
      <c r="A2926" t="s">
        <v>241</v>
      </c>
    </row>
    <row r="2927" spans="1:1">
      <c r="A2927" t="s">
        <v>241</v>
      </c>
    </row>
    <row r="2928" spans="1:1">
      <c r="A2928" t="s">
        <v>251</v>
      </c>
    </row>
    <row r="2929" spans="1:1">
      <c r="A2929" t="s">
        <v>385</v>
      </c>
    </row>
    <row r="2930" spans="1:1">
      <c r="A2930" t="s">
        <v>244</v>
      </c>
    </row>
    <row r="2931" spans="1:1">
      <c r="A2931" t="s">
        <v>385</v>
      </c>
    </row>
    <row r="2932" spans="1:1">
      <c r="A2932" t="s">
        <v>297</v>
      </c>
    </row>
    <row r="2933" spans="1:1">
      <c r="A2933" t="s">
        <v>251</v>
      </c>
    </row>
    <row r="2934" spans="1:1">
      <c r="A2934" t="s">
        <v>244</v>
      </c>
    </row>
    <row r="2935" spans="1:1">
      <c r="A2935" t="s">
        <v>385</v>
      </c>
    </row>
    <row r="2936" spans="1:1">
      <c r="A2936" t="s">
        <v>241</v>
      </c>
    </row>
    <row r="2937" spans="1:1">
      <c r="A2937" t="s">
        <v>241</v>
      </c>
    </row>
    <row r="2938" spans="1:1">
      <c r="A2938" t="s">
        <v>244</v>
      </c>
    </row>
    <row r="2939" spans="1:1">
      <c r="A2939" t="s">
        <v>251</v>
      </c>
    </row>
    <row r="2940" spans="1:1">
      <c r="A2940" t="s">
        <v>244</v>
      </c>
    </row>
    <row r="2941" spans="1:1">
      <c r="A2941" t="s">
        <v>241</v>
      </c>
    </row>
    <row r="2942" spans="1:1">
      <c r="A2942" t="s">
        <v>251</v>
      </c>
    </row>
    <row r="2943" spans="1:1">
      <c r="A2943" t="s">
        <v>251</v>
      </c>
    </row>
    <row r="2944" spans="1:1">
      <c r="A2944" t="s">
        <v>385</v>
      </c>
    </row>
    <row r="2945" spans="1:1">
      <c r="A2945" t="s">
        <v>422</v>
      </c>
    </row>
    <row r="2946" spans="1:1">
      <c r="A2946" t="s">
        <v>1415</v>
      </c>
    </row>
    <row r="2947" spans="1:1">
      <c r="A2947" t="s">
        <v>251</v>
      </c>
    </row>
    <row r="2948" spans="1:1">
      <c r="A2948" t="s">
        <v>251</v>
      </c>
    </row>
    <row r="2949" spans="1:1">
      <c r="A2949" t="s">
        <v>251</v>
      </c>
    </row>
    <row r="2950" spans="1:1">
      <c r="A2950" t="s">
        <v>251</v>
      </c>
    </row>
    <row r="2951" spans="1:1">
      <c r="A2951" t="s">
        <v>385</v>
      </c>
    </row>
    <row r="2952" spans="1:1">
      <c r="A2952" t="s">
        <v>385</v>
      </c>
    </row>
    <row r="2953" spans="1:1">
      <c r="A2953" t="s">
        <v>251</v>
      </c>
    </row>
    <row r="2954" spans="1:1">
      <c r="A2954" t="s">
        <v>515</v>
      </c>
    </row>
    <row r="2955" spans="1:1">
      <c r="A2955" t="s">
        <v>244</v>
      </c>
    </row>
    <row r="2956" spans="1:1">
      <c r="A2956" t="s">
        <v>251</v>
      </c>
    </row>
    <row r="2957" spans="1:1">
      <c r="A2957" t="s">
        <v>297</v>
      </c>
    </row>
    <row r="2958" spans="1:1">
      <c r="A2958" t="s">
        <v>241</v>
      </c>
    </row>
    <row r="2959" spans="1:1">
      <c r="A2959" t="s">
        <v>244</v>
      </c>
    </row>
    <row r="2960" spans="1:1">
      <c r="A2960" t="s">
        <v>241</v>
      </c>
    </row>
    <row r="2961" spans="1:1">
      <c r="A2961" t="s">
        <v>385</v>
      </c>
    </row>
    <row r="2962" spans="1:1">
      <c r="A2962" t="s">
        <v>385</v>
      </c>
    </row>
    <row r="2963" spans="1:1">
      <c r="A2963" t="s">
        <v>515</v>
      </c>
    </row>
    <row r="2964" spans="1:1">
      <c r="A2964" t="s">
        <v>385</v>
      </c>
    </row>
    <row r="2965" spans="1:1">
      <c r="A2965" t="s">
        <v>385</v>
      </c>
    </row>
    <row r="2966" spans="1:1">
      <c r="A2966" t="s">
        <v>385</v>
      </c>
    </row>
    <row r="2967" spans="1:1">
      <c r="A2967" t="s">
        <v>241</v>
      </c>
    </row>
    <row r="2968" spans="1:1">
      <c r="A2968" t="s">
        <v>244</v>
      </c>
    </row>
    <row r="2969" spans="1:1">
      <c r="A2969" t="s">
        <v>251</v>
      </c>
    </row>
    <row r="2970" spans="1:1">
      <c r="A2970" t="s">
        <v>251</v>
      </c>
    </row>
    <row r="2971" spans="1:1">
      <c r="A2971" t="s">
        <v>241</v>
      </c>
    </row>
    <row r="2972" spans="1:1">
      <c r="A2972" t="s">
        <v>385</v>
      </c>
    </row>
    <row r="2973" spans="1:1">
      <c r="A2973" t="s">
        <v>422</v>
      </c>
    </row>
    <row r="2974" spans="1:1">
      <c r="A2974" t="s">
        <v>385</v>
      </c>
    </row>
    <row r="2975" spans="1:1">
      <c r="A2975" t="s">
        <v>244</v>
      </c>
    </row>
    <row r="2976" spans="1:1">
      <c r="A2976" t="s">
        <v>249</v>
      </c>
    </row>
    <row r="2977" spans="1:1">
      <c r="A2977" t="s">
        <v>241</v>
      </c>
    </row>
    <row r="2978" spans="1:1">
      <c r="A2978" t="s">
        <v>259</v>
      </c>
    </row>
    <row r="2979" spans="1:1">
      <c r="A2979" t="s">
        <v>241</v>
      </c>
    </row>
    <row r="2980" spans="1:1">
      <c r="A2980" t="s">
        <v>251</v>
      </c>
    </row>
    <row r="2981" spans="1:1">
      <c r="A2981" t="s">
        <v>385</v>
      </c>
    </row>
    <row r="2982" spans="1:1">
      <c r="A2982" t="s">
        <v>385</v>
      </c>
    </row>
    <row r="2983" spans="1:1">
      <c r="A2983" t="s">
        <v>3647</v>
      </c>
    </row>
    <row r="2984" spans="1:1">
      <c r="A2984" t="s">
        <v>385</v>
      </c>
    </row>
    <row r="2985" spans="1:1">
      <c r="A2985" t="s">
        <v>249</v>
      </c>
    </row>
    <row r="2986" spans="1:1">
      <c r="A2986" t="s">
        <v>520</v>
      </c>
    </row>
    <row r="2987" spans="1:1">
      <c r="A2987" t="s">
        <v>385</v>
      </c>
    </row>
    <row r="2988" spans="1:1">
      <c r="A2988" t="s">
        <v>297</v>
      </c>
    </row>
    <row r="2989" spans="1:1">
      <c r="A2989" t="s">
        <v>251</v>
      </c>
    </row>
    <row r="2990" spans="1:1">
      <c r="A2990" t="s">
        <v>244</v>
      </c>
    </row>
    <row r="2991" spans="1:1">
      <c r="A2991" t="s">
        <v>241</v>
      </c>
    </row>
    <row r="2992" spans="1:1">
      <c r="A2992" t="s">
        <v>385</v>
      </c>
    </row>
    <row r="2993" spans="1:1">
      <c r="A2993" t="s">
        <v>251</v>
      </c>
    </row>
    <row r="2994" spans="1:1">
      <c r="A2994" t="s">
        <v>244</v>
      </c>
    </row>
    <row r="2995" spans="1:1">
      <c r="A2995" t="s">
        <v>22</v>
      </c>
    </row>
    <row r="2996" spans="1:1">
      <c r="A2996" t="s">
        <v>60</v>
      </c>
    </row>
    <row r="2997" spans="1:1">
      <c r="A2997" t="s">
        <v>274</v>
      </c>
    </row>
    <row r="2998" spans="1:1">
      <c r="A2998" t="s">
        <v>6</v>
      </c>
    </row>
    <row r="2999" spans="1:1">
      <c r="A2999" t="s">
        <v>22</v>
      </c>
    </row>
    <row r="3000" spans="1:1">
      <c r="A3000" t="s">
        <v>672</v>
      </c>
    </row>
    <row r="3001" spans="1:1">
      <c r="A3001" t="s">
        <v>274</v>
      </c>
    </row>
    <row r="3002" spans="1:1">
      <c r="A3002" t="s">
        <v>274</v>
      </c>
    </row>
    <row r="3003" spans="1:1">
      <c r="A3003" t="s">
        <v>274</v>
      </c>
    </row>
    <row r="3004" spans="1:1">
      <c r="A3004" t="s">
        <v>672</v>
      </c>
    </row>
    <row r="3005" spans="1:1">
      <c r="A3005" t="s">
        <v>10</v>
      </c>
    </row>
    <row r="3006" spans="1:1">
      <c r="A3006" t="s">
        <v>672</v>
      </c>
    </row>
    <row r="3007" spans="1:1">
      <c r="A3007" t="s">
        <v>6</v>
      </c>
    </row>
    <row r="3008" spans="1:1">
      <c r="A3008" t="s">
        <v>10</v>
      </c>
    </row>
    <row r="3009" spans="1:1">
      <c r="A3009" t="s">
        <v>22</v>
      </c>
    </row>
    <row r="3010" spans="1:1">
      <c r="A3010" t="s">
        <v>22</v>
      </c>
    </row>
    <row r="3011" spans="1:1">
      <c r="A3011" t="s">
        <v>274</v>
      </c>
    </row>
    <row r="3012" spans="1:1">
      <c r="A3012" t="s">
        <v>16</v>
      </c>
    </row>
    <row r="3013" spans="1:1">
      <c r="A3013" t="s">
        <v>672</v>
      </c>
    </row>
    <row r="3014" spans="1:1">
      <c r="A3014" t="s">
        <v>10</v>
      </c>
    </row>
    <row r="3015" spans="1:1">
      <c r="A3015" t="s">
        <v>10</v>
      </c>
    </row>
    <row r="3016" spans="1:1">
      <c r="A3016" t="s">
        <v>672</v>
      </c>
    </row>
    <row r="3017" spans="1:1">
      <c r="A3017" t="s">
        <v>274</v>
      </c>
    </row>
    <row r="3018" spans="1:1">
      <c r="A3018" t="s">
        <v>274</v>
      </c>
    </row>
    <row r="3019" spans="1:1">
      <c r="A3019" t="s">
        <v>274</v>
      </c>
    </row>
    <row r="3020" spans="1:1">
      <c r="A3020" t="s">
        <v>22</v>
      </c>
    </row>
    <row r="3021" spans="1:1">
      <c r="A3021" t="s">
        <v>672</v>
      </c>
    </row>
    <row r="3022" spans="1:1">
      <c r="A3022" t="s">
        <v>10</v>
      </c>
    </row>
    <row r="3023" spans="1:1">
      <c r="A3023" t="s">
        <v>90</v>
      </c>
    </row>
    <row r="3024" spans="1:1">
      <c r="A3024" t="s">
        <v>672</v>
      </c>
    </row>
    <row r="3025" spans="1:1">
      <c r="A3025" t="s">
        <v>274</v>
      </c>
    </row>
    <row r="3026" spans="1:1">
      <c r="A3026" t="s">
        <v>3975</v>
      </c>
    </row>
    <row r="3027" spans="1:1">
      <c r="A3027" t="s">
        <v>3978</v>
      </c>
    </row>
    <row r="3028" spans="1:1">
      <c r="A3028" t="s">
        <v>388</v>
      </c>
    </row>
    <row r="3029" spans="1:1">
      <c r="A3029" t="s">
        <v>1523</v>
      </c>
    </row>
    <row r="3030" spans="1:1">
      <c r="A3030" t="s">
        <v>3975</v>
      </c>
    </row>
    <row r="3031" spans="1:1">
      <c r="A3031" t="s">
        <v>388</v>
      </c>
    </row>
    <row r="3032" spans="1:1">
      <c r="A3032" t="s">
        <v>3975</v>
      </c>
    </row>
    <row r="3033" spans="1:1">
      <c r="A3033" t="s">
        <v>3985</v>
      </c>
    </row>
    <row r="3034" spans="1:1">
      <c r="A3034" t="s">
        <v>388</v>
      </c>
    </row>
    <row r="3035" spans="1:1">
      <c r="A3035" t="s">
        <v>1542</v>
      </c>
    </row>
    <row r="3036" spans="1:1">
      <c r="A3036" t="s">
        <v>3989</v>
      </c>
    </row>
    <row r="3037" spans="1:1">
      <c r="A3037" t="s">
        <v>409</v>
      </c>
    </row>
    <row r="3038" spans="1:1">
      <c r="A3038" t="s">
        <v>1542</v>
      </c>
    </row>
    <row r="3039" spans="1:1">
      <c r="A3039" t="s">
        <v>395</v>
      </c>
    </row>
    <row r="3040" spans="1:1">
      <c r="A3040" t="s">
        <v>3975</v>
      </c>
    </row>
    <row r="3041" spans="1:1">
      <c r="A3041" t="s">
        <v>938</v>
      </c>
    </row>
    <row r="3042" spans="1:1">
      <c r="A3042" t="s">
        <v>3975</v>
      </c>
    </row>
    <row r="3043" spans="1:1">
      <c r="A3043" t="s">
        <v>20</v>
      </c>
    </row>
    <row r="3044" spans="1:1">
      <c r="A3044" t="s">
        <v>938</v>
      </c>
    </row>
    <row r="3045" spans="1:1">
      <c r="A3045" t="s">
        <v>20</v>
      </c>
    </row>
    <row r="3046" spans="1:1">
      <c r="A3046" t="s">
        <v>3975</v>
      </c>
    </row>
    <row r="3047" spans="1:1">
      <c r="A3047" t="s">
        <v>1542</v>
      </c>
    </row>
    <row r="3048" spans="1:1">
      <c r="A3048" t="s">
        <v>3975</v>
      </c>
    </row>
    <row r="3049" spans="1:1">
      <c r="A3049" t="s">
        <v>4004</v>
      </c>
    </row>
    <row r="3050" spans="1:1">
      <c r="A3050" t="s">
        <v>4006</v>
      </c>
    </row>
    <row r="3051" spans="1:1">
      <c r="A3051" t="s">
        <v>388</v>
      </c>
    </row>
    <row r="3052" spans="1:1">
      <c r="A3052" t="s">
        <v>388</v>
      </c>
    </row>
    <row r="3053" spans="1:1">
      <c r="A3053" t="s">
        <v>4010</v>
      </c>
    </row>
    <row r="3054" spans="1:1">
      <c r="A3054" t="s">
        <v>388</v>
      </c>
    </row>
    <row r="3055" spans="1:1">
      <c r="A3055" t="s">
        <v>1523</v>
      </c>
    </row>
    <row r="3056" spans="1:1">
      <c r="A3056" t="s">
        <v>409</v>
      </c>
    </row>
    <row r="3057" spans="1:1">
      <c r="A3057" t="s">
        <v>22</v>
      </c>
    </row>
    <row r="3058" spans="1:1">
      <c r="A3058" t="s">
        <v>388</v>
      </c>
    </row>
    <row r="3059" spans="1:1">
      <c r="A3059" t="s">
        <v>20</v>
      </c>
    </row>
    <row r="3060" spans="1:1">
      <c r="A3060" t="s">
        <v>388</v>
      </c>
    </row>
    <row r="3061" spans="1:1">
      <c r="A3061" t="s">
        <v>409</v>
      </c>
    </row>
    <row r="3062" spans="1:1">
      <c r="A3062" t="s">
        <v>1523</v>
      </c>
    </row>
    <row r="3063" spans="1:1">
      <c r="A3063" t="s">
        <v>1523</v>
      </c>
    </row>
    <row r="3064" spans="1:1">
      <c r="A3064" t="s">
        <v>4006</v>
      </c>
    </row>
    <row r="3065" spans="1:1">
      <c r="A3065" t="s">
        <v>388</v>
      </c>
    </row>
    <row r="3066" spans="1:1">
      <c r="A3066" t="s">
        <v>4006</v>
      </c>
    </row>
    <row r="3067" spans="1:1">
      <c r="A3067" t="s">
        <v>20</v>
      </c>
    </row>
    <row r="3068" spans="1:1">
      <c r="A3068" t="s">
        <v>388</v>
      </c>
    </row>
    <row r="3069" spans="1:1">
      <c r="A3069" t="s">
        <v>388</v>
      </c>
    </row>
    <row r="3070" spans="1:1">
      <c r="A3070" t="s">
        <v>404</v>
      </c>
    </row>
    <row r="3071" spans="1:1">
      <c r="A3071" t="s">
        <v>388</v>
      </c>
    </row>
    <row r="3072" spans="1:1">
      <c r="A3072" t="s">
        <v>388</v>
      </c>
    </row>
    <row r="3073" spans="1:1">
      <c r="A3073" t="s">
        <v>4006</v>
      </c>
    </row>
    <row r="3074" spans="1:1">
      <c r="A3074" t="s">
        <v>4006</v>
      </c>
    </row>
    <row r="3075" spans="1:1">
      <c r="A3075" t="s">
        <v>395</v>
      </c>
    </row>
    <row r="3076" spans="1:1">
      <c r="A3076" t="s">
        <v>557</v>
      </c>
    </row>
    <row r="3077" spans="1:1">
      <c r="A3077" t="s">
        <v>388</v>
      </c>
    </row>
    <row r="3078" spans="1:1">
      <c r="A3078" t="s">
        <v>10</v>
      </c>
    </row>
    <row r="3079" spans="1:1">
      <c r="A3079" t="s">
        <v>938</v>
      </c>
    </row>
    <row r="3080" spans="1:1">
      <c r="A3080" t="s">
        <v>1523</v>
      </c>
    </row>
    <row r="3081" spans="1:1">
      <c r="A3081" t="s">
        <v>388</v>
      </c>
    </row>
    <row r="3082" spans="1:1">
      <c r="A3082" t="s">
        <v>22</v>
      </c>
    </row>
    <row r="3083" spans="1:1">
      <c r="A3083" t="s">
        <v>1523</v>
      </c>
    </row>
    <row r="3084" spans="1:1">
      <c r="A3084" t="s">
        <v>1523</v>
      </c>
    </row>
    <row r="3085" spans="1:1">
      <c r="A3085" t="s">
        <v>1523</v>
      </c>
    </row>
    <row r="3086" spans="1:1">
      <c r="A3086" t="s">
        <v>3978</v>
      </c>
    </row>
    <row r="3087" spans="1:1">
      <c r="A3087" t="s">
        <v>1542</v>
      </c>
    </row>
    <row r="3088" spans="1:1">
      <c r="A3088" t="s">
        <v>388</v>
      </c>
    </row>
    <row r="3089" spans="1:1">
      <c r="A3089" t="s">
        <v>20</v>
      </c>
    </row>
    <row r="3090" spans="1:1">
      <c r="A3090" t="s">
        <v>10</v>
      </c>
    </row>
    <row r="3091" spans="1:1">
      <c r="A3091" t="s">
        <v>388</v>
      </c>
    </row>
    <row r="3092" spans="1:1">
      <c r="A3092" t="s">
        <v>10</v>
      </c>
    </row>
    <row r="3093" spans="1:1">
      <c r="A3093" t="s">
        <v>392</v>
      </c>
    </row>
    <row r="3094" spans="1:1">
      <c r="A3094" t="s">
        <v>388</v>
      </c>
    </row>
    <row r="3095" spans="1:1">
      <c r="A3095" t="s">
        <v>3978</v>
      </c>
    </row>
    <row r="3096" spans="1:1">
      <c r="A3096" t="s">
        <v>4052</v>
      </c>
    </row>
    <row r="3097" spans="1:1">
      <c r="A3097" t="s">
        <v>603</v>
      </c>
    </row>
    <row r="3098" spans="1:1">
      <c r="A3098" t="s">
        <v>1542</v>
      </c>
    </row>
    <row r="3099" spans="1:1">
      <c r="A3099" t="s">
        <v>6</v>
      </c>
    </row>
    <row r="3100" spans="1:1">
      <c r="A3100" t="s">
        <v>251</v>
      </c>
    </row>
    <row r="3101" spans="1:1">
      <c r="A3101" t="s">
        <v>724</v>
      </c>
    </row>
    <row r="3102" spans="1:1">
      <c r="A3102" t="s">
        <v>20</v>
      </c>
    </row>
    <row r="3103" spans="1:1">
      <c r="A3103" t="s">
        <v>385</v>
      </c>
    </row>
    <row r="3104" spans="1:1">
      <c r="A3104" t="s">
        <v>385</v>
      </c>
    </row>
    <row r="3105" spans="1:1">
      <c r="A3105" t="s">
        <v>6</v>
      </c>
    </row>
    <row r="3106" spans="1:1">
      <c r="A3106" t="s">
        <v>6</v>
      </c>
    </row>
    <row r="3107" spans="1:1">
      <c r="A3107" t="s">
        <v>6</v>
      </c>
    </row>
    <row r="3108" spans="1:1">
      <c r="A3108" t="s">
        <v>251</v>
      </c>
    </row>
    <row r="3109" spans="1:1">
      <c r="A3109" t="s">
        <v>6</v>
      </c>
    </row>
    <row r="3110" spans="1:1">
      <c r="A3110" t="s">
        <v>20</v>
      </c>
    </row>
    <row r="3111" spans="1:1">
      <c r="A3111" t="s">
        <v>385</v>
      </c>
    </row>
    <row r="3112" spans="1:1">
      <c r="A3112" t="s">
        <v>251</v>
      </c>
    </row>
    <row r="3113" spans="1:1">
      <c r="A3113" t="s">
        <v>385</v>
      </c>
    </row>
    <row r="3114" spans="1:1">
      <c r="A3114" t="s">
        <v>297</v>
      </c>
    </row>
    <row r="3115" spans="1:1">
      <c r="A3115" t="s">
        <v>10</v>
      </c>
    </row>
    <row r="3116" spans="1:1">
      <c r="A3116" t="s">
        <v>702</v>
      </c>
    </row>
    <row r="3117" spans="1:1">
      <c r="A3117" t="s">
        <v>251</v>
      </c>
    </row>
    <row r="3118" spans="1:1">
      <c r="A3118" t="s">
        <v>251</v>
      </c>
    </row>
    <row r="3119" spans="1:1">
      <c r="A3119" t="s">
        <v>251</v>
      </c>
    </row>
    <row r="3120" spans="1:1">
      <c r="A3120" t="s">
        <v>244</v>
      </c>
    </row>
    <row r="3121" spans="1:1">
      <c r="A3121" t="s">
        <v>422</v>
      </c>
    </row>
    <row r="3122" spans="1:1">
      <c r="A3122" t="s">
        <v>938</v>
      </c>
    </row>
    <row r="3123" spans="1:1">
      <c r="A3123" t="s">
        <v>6</v>
      </c>
    </row>
    <row r="3124" spans="1:1">
      <c r="A3124" t="s">
        <v>241</v>
      </c>
    </row>
    <row r="3125" spans="1:1">
      <c r="A3125" t="s">
        <v>251</v>
      </c>
    </row>
    <row r="3126" spans="1:1">
      <c r="A3126" t="s">
        <v>244</v>
      </c>
    </row>
    <row r="3127" spans="1:1">
      <c r="A3127" t="s">
        <v>251</v>
      </c>
    </row>
    <row r="3128" spans="1:1">
      <c r="A3128" t="s">
        <v>244</v>
      </c>
    </row>
    <row r="3129" spans="1:1">
      <c r="A3129" t="s">
        <v>251</v>
      </c>
    </row>
    <row r="3130" spans="1:1">
      <c r="A3130" t="s">
        <v>244</v>
      </c>
    </row>
    <row r="3131" spans="1:1">
      <c r="A3131" t="s">
        <v>422</v>
      </c>
    </row>
    <row r="3132" spans="1:1">
      <c r="A3132" t="s">
        <v>385</v>
      </c>
    </row>
    <row r="3133" spans="1:1">
      <c r="A3133" t="s">
        <v>251</v>
      </c>
    </row>
    <row r="3134" spans="1:1">
      <c r="A3134" t="s">
        <v>385</v>
      </c>
    </row>
    <row r="3135" spans="1:1">
      <c r="A3135" t="s">
        <v>385</v>
      </c>
    </row>
    <row r="3136" spans="1:1">
      <c r="A3136" t="s">
        <v>385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B5F3F-E145-B04E-BFFB-5834E7EF51F3}">
  <dimension ref="B1:D166"/>
  <sheetViews>
    <sheetView workbookViewId="0">
      <selection activeCell="D1" sqref="D1"/>
    </sheetView>
  </sheetViews>
  <sheetFormatPr baseColWidth="10" defaultColWidth="11" defaultRowHeight="14"/>
  <cols>
    <col min="2" max="2" width="33.19921875" customWidth="1"/>
    <col min="3" max="3" width="24.3984375" hidden="1" customWidth="1"/>
    <col min="4" max="4" width="15.19921875" customWidth="1"/>
    <col min="5" max="5" width="11" customWidth="1"/>
  </cols>
  <sheetData>
    <row r="1" spans="2:4">
      <c r="B1" s="2" t="s">
        <v>1</v>
      </c>
      <c r="C1" s="2" t="s">
        <v>4103</v>
      </c>
      <c r="D1" t="s">
        <v>4104</v>
      </c>
    </row>
    <row r="2" spans="2:4">
      <c r="B2" s="2" t="s">
        <v>6</v>
      </c>
      <c r="C2" s="2">
        <f t="shared" ref="C2:C33" si="0">COUNTIF($B$2:$B$3136,$B2)</f>
        <v>1</v>
      </c>
      <c r="D2">
        <v>216</v>
      </c>
    </row>
    <row r="3" spans="2:4">
      <c r="B3" s="2" t="s">
        <v>10</v>
      </c>
      <c r="C3" s="2">
        <f t="shared" si="0"/>
        <v>1</v>
      </c>
      <c r="D3">
        <v>98</v>
      </c>
    </row>
    <row r="4" spans="2:4">
      <c r="B4" s="2" t="s">
        <v>13</v>
      </c>
      <c r="C4" s="2">
        <f t="shared" si="0"/>
        <v>1</v>
      </c>
      <c r="D4">
        <v>4</v>
      </c>
    </row>
    <row r="5" spans="2:4">
      <c r="B5" s="2" t="s">
        <v>16</v>
      </c>
      <c r="C5" s="2">
        <f t="shared" si="0"/>
        <v>1</v>
      </c>
      <c r="D5">
        <v>11</v>
      </c>
    </row>
    <row r="6" spans="2:4">
      <c r="B6" s="2" t="s">
        <v>20</v>
      </c>
      <c r="C6" s="2">
        <f t="shared" si="0"/>
        <v>1</v>
      </c>
      <c r="D6">
        <v>50</v>
      </c>
    </row>
    <row r="7" spans="2:4">
      <c r="B7" s="2" t="s">
        <v>22</v>
      </c>
      <c r="C7" s="2">
        <f t="shared" si="0"/>
        <v>1</v>
      </c>
      <c r="D7">
        <v>46</v>
      </c>
    </row>
    <row r="8" spans="2:4">
      <c r="B8" s="2" t="s">
        <v>26</v>
      </c>
      <c r="C8" s="2">
        <f t="shared" si="0"/>
        <v>1</v>
      </c>
      <c r="D8">
        <v>7</v>
      </c>
    </row>
    <row r="9" spans="2:4">
      <c r="B9" s="2" t="s">
        <v>31</v>
      </c>
      <c r="C9" s="2">
        <f t="shared" si="0"/>
        <v>1</v>
      </c>
      <c r="D9">
        <v>3</v>
      </c>
    </row>
    <row r="10" spans="2:4">
      <c r="B10" s="2" t="s">
        <v>34</v>
      </c>
      <c r="C10" s="2">
        <f t="shared" si="0"/>
        <v>1</v>
      </c>
      <c r="D10">
        <v>22</v>
      </c>
    </row>
    <row r="11" spans="2:4">
      <c r="B11" s="2" t="s">
        <v>46</v>
      </c>
      <c r="C11" s="2">
        <f t="shared" si="0"/>
        <v>1</v>
      </c>
      <c r="D11">
        <v>10</v>
      </c>
    </row>
    <row r="12" spans="2:4">
      <c r="B12" s="2" t="s">
        <v>60</v>
      </c>
      <c r="C12" s="2">
        <f t="shared" si="0"/>
        <v>1</v>
      </c>
      <c r="D12">
        <v>63</v>
      </c>
    </row>
    <row r="13" spans="2:4">
      <c r="B13" s="2" t="s">
        <v>88</v>
      </c>
      <c r="C13" s="2">
        <f t="shared" si="0"/>
        <v>1</v>
      </c>
      <c r="D13">
        <v>3</v>
      </c>
    </row>
    <row r="14" spans="2:4">
      <c r="B14" s="2" t="s">
        <v>90</v>
      </c>
      <c r="C14" s="2">
        <f t="shared" si="0"/>
        <v>1</v>
      </c>
      <c r="D14">
        <v>23</v>
      </c>
    </row>
    <row r="15" spans="2:4">
      <c r="B15" s="2" t="s">
        <v>102</v>
      </c>
      <c r="C15" s="2">
        <f t="shared" si="0"/>
        <v>1</v>
      </c>
      <c r="D15">
        <v>17</v>
      </c>
    </row>
    <row r="16" spans="2:4">
      <c r="B16" s="2" t="s">
        <v>163</v>
      </c>
      <c r="C16" s="2">
        <f t="shared" si="0"/>
        <v>1</v>
      </c>
      <c r="D16">
        <v>13</v>
      </c>
    </row>
    <row r="17" spans="2:4">
      <c r="B17" s="2" t="s">
        <v>234</v>
      </c>
      <c r="C17" s="2">
        <f t="shared" si="0"/>
        <v>1</v>
      </c>
      <c r="D17">
        <v>4</v>
      </c>
    </row>
    <row r="18" spans="2:4">
      <c r="B18" s="2" t="s">
        <v>241</v>
      </c>
      <c r="C18" s="2">
        <f t="shared" si="0"/>
        <v>1</v>
      </c>
      <c r="D18">
        <v>189</v>
      </c>
    </row>
    <row r="19" spans="2:4">
      <c r="B19" s="2" t="s">
        <v>244</v>
      </c>
      <c r="C19" s="2">
        <f t="shared" si="0"/>
        <v>1</v>
      </c>
      <c r="D19">
        <v>202</v>
      </c>
    </row>
    <row r="20" spans="2:4">
      <c r="B20" s="2" t="s">
        <v>247</v>
      </c>
      <c r="C20" s="2">
        <f t="shared" si="0"/>
        <v>1</v>
      </c>
      <c r="D20">
        <v>2</v>
      </c>
    </row>
    <row r="21" spans="2:4">
      <c r="B21" s="2" t="s">
        <v>249</v>
      </c>
      <c r="C21" s="2">
        <f t="shared" si="0"/>
        <v>1</v>
      </c>
      <c r="D21">
        <v>11</v>
      </c>
    </row>
    <row r="22" spans="2:4">
      <c r="B22" s="2" t="s">
        <v>251</v>
      </c>
      <c r="C22" s="2">
        <f t="shared" si="0"/>
        <v>1</v>
      </c>
      <c r="D22">
        <v>675</v>
      </c>
    </row>
    <row r="23" spans="2:4">
      <c r="B23" s="2" t="s">
        <v>256</v>
      </c>
      <c r="C23" s="2">
        <f t="shared" si="0"/>
        <v>1</v>
      </c>
      <c r="D23">
        <v>5</v>
      </c>
    </row>
    <row r="24" spans="2:4">
      <c r="B24" s="2" t="s">
        <v>259</v>
      </c>
      <c r="C24" s="2">
        <f t="shared" si="0"/>
        <v>1</v>
      </c>
      <c r="D24">
        <v>67</v>
      </c>
    </row>
    <row r="25" spans="2:4">
      <c r="B25" s="2" t="s">
        <v>262</v>
      </c>
      <c r="C25" s="2">
        <f t="shared" si="0"/>
        <v>1</v>
      </c>
      <c r="D25">
        <v>2</v>
      </c>
    </row>
    <row r="26" spans="2:4">
      <c r="B26" s="2" t="s">
        <v>268</v>
      </c>
      <c r="C26" s="2">
        <f t="shared" si="0"/>
        <v>1</v>
      </c>
      <c r="D26">
        <v>46</v>
      </c>
    </row>
    <row r="27" spans="2:4">
      <c r="B27" s="2" t="s">
        <v>269</v>
      </c>
      <c r="C27" s="2">
        <f t="shared" si="0"/>
        <v>1</v>
      </c>
      <c r="D27">
        <v>2</v>
      </c>
    </row>
    <row r="28" spans="2:4">
      <c r="B28" s="2" t="s">
        <v>274</v>
      </c>
      <c r="C28" s="2">
        <f t="shared" si="0"/>
        <v>1</v>
      </c>
      <c r="D28">
        <v>43</v>
      </c>
    </row>
    <row r="29" spans="2:4">
      <c r="B29" s="2" t="s">
        <v>276</v>
      </c>
      <c r="C29" s="2">
        <f t="shared" si="0"/>
        <v>1</v>
      </c>
      <c r="D29">
        <v>6</v>
      </c>
    </row>
    <row r="30" spans="2:4">
      <c r="B30" s="2" t="s">
        <v>290</v>
      </c>
      <c r="C30" s="2">
        <f t="shared" si="0"/>
        <v>1</v>
      </c>
      <c r="D30">
        <v>7</v>
      </c>
    </row>
    <row r="31" spans="2:4">
      <c r="B31" s="2" t="s">
        <v>297</v>
      </c>
      <c r="C31" s="2">
        <f t="shared" si="0"/>
        <v>1</v>
      </c>
      <c r="D31">
        <v>36</v>
      </c>
    </row>
    <row r="32" spans="2:4">
      <c r="B32" s="2" t="s">
        <v>305</v>
      </c>
      <c r="C32" s="2">
        <f t="shared" si="0"/>
        <v>1</v>
      </c>
      <c r="D32">
        <v>2</v>
      </c>
    </row>
    <row r="33" spans="2:4">
      <c r="B33" s="2" t="s">
        <v>324</v>
      </c>
      <c r="C33" s="2">
        <f t="shared" si="0"/>
        <v>1</v>
      </c>
      <c r="D33">
        <v>2</v>
      </c>
    </row>
    <row r="34" spans="2:4">
      <c r="B34" s="2" t="s">
        <v>333</v>
      </c>
      <c r="C34" s="2">
        <f t="shared" ref="C34:C65" si="1">COUNTIF($B$2:$B$3136,$B34)</f>
        <v>1</v>
      </c>
      <c r="D34">
        <v>7</v>
      </c>
    </row>
    <row r="35" spans="2:4">
      <c r="B35" s="2" t="s">
        <v>358</v>
      </c>
      <c r="C35" s="2">
        <f t="shared" si="1"/>
        <v>1</v>
      </c>
      <c r="D35">
        <v>1</v>
      </c>
    </row>
    <row r="36" spans="2:4">
      <c r="B36" s="2" t="s">
        <v>361</v>
      </c>
      <c r="C36" s="2">
        <f t="shared" si="1"/>
        <v>1</v>
      </c>
      <c r="D36">
        <v>4</v>
      </c>
    </row>
    <row r="37" spans="2:4">
      <c r="B37" s="2" t="s">
        <v>364</v>
      </c>
      <c r="C37" s="2">
        <f t="shared" si="1"/>
        <v>1</v>
      </c>
      <c r="D37">
        <v>5</v>
      </c>
    </row>
    <row r="38" spans="2:4">
      <c r="B38" s="2" t="s">
        <v>382</v>
      </c>
      <c r="C38" s="2">
        <f t="shared" si="1"/>
        <v>1</v>
      </c>
      <c r="D38">
        <v>7</v>
      </c>
    </row>
    <row r="39" spans="2:4">
      <c r="B39" s="2" t="s">
        <v>385</v>
      </c>
      <c r="C39" s="2">
        <f t="shared" si="1"/>
        <v>1</v>
      </c>
      <c r="D39">
        <v>425</v>
      </c>
    </row>
    <row r="40" spans="2:4">
      <c r="B40" s="2" t="s">
        <v>388</v>
      </c>
      <c r="C40" s="2">
        <f t="shared" si="1"/>
        <v>1</v>
      </c>
      <c r="D40">
        <v>68</v>
      </c>
    </row>
    <row r="41" spans="2:4">
      <c r="B41" s="2" t="s">
        <v>392</v>
      </c>
      <c r="C41" s="2">
        <f t="shared" si="1"/>
        <v>1</v>
      </c>
      <c r="D41">
        <v>3</v>
      </c>
    </row>
    <row r="42" spans="2:4">
      <c r="B42" s="2" t="s">
        <v>395</v>
      </c>
      <c r="C42" s="2">
        <f t="shared" si="1"/>
        <v>1</v>
      </c>
      <c r="D42">
        <v>15</v>
      </c>
    </row>
    <row r="43" spans="2:4">
      <c r="B43" s="2" t="s">
        <v>401</v>
      </c>
      <c r="C43" s="2">
        <f t="shared" si="1"/>
        <v>1</v>
      </c>
      <c r="D43">
        <v>2</v>
      </c>
    </row>
    <row r="44" spans="2:4">
      <c r="B44" s="2" t="s">
        <v>404</v>
      </c>
      <c r="C44" s="2">
        <f t="shared" si="1"/>
        <v>1</v>
      </c>
      <c r="D44">
        <v>3</v>
      </c>
    </row>
    <row r="45" spans="2:4">
      <c r="B45" s="2" t="s">
        <v>409</v>
      </c>
      <c r="C45" s="2">
        <f t="shared" si="1"/>
        <v>1</v>
      </c>
      <c r="D45">
        <v>32</v>
      </c>
    </row>
    <row r="46" spans="2:4">
      <c r="B46" s="2" t="s">
        <v>422</v>
      </c>
      <c r="C46" s="2">
        <f t="shared" si="1"/>
        <v>1</v>
      </c>
      <c r="D46">
        <v>72</v>
      </c>
    </row>
    <row r="47" spans="2:4">
      <c r="B47" s="2" t="s">
        <v>449</v>
      </c>
      <c r="C47" s="2">
        <f t="shared" si="1"/>
        <v>1</v>
      </c>
      <c r="D47">
        <v>2</v>
      </c>
    </row>
    <row r="48" spans="2:4">
      <c r="B48" s="2" t="s">
        <v>464</v>
      </c>
      <c r="C48" s="2">
        <f t="shared" si="1"/>
        <v>1</v>
      </c>
      <c r="D48">
        <v>1</v>
      </c>
    </row>
    <row r="49" spans="2:4">
      <c r="B49" s="2" t="s">
        <v>495</v>
      </c>
      <c r="C49" s="2">
        <f t="shared" si="1"/>
        <v>1</v>
      </c>
      <c r="D49">
        <v>32</v>
      </c>
    </row>
    <row r="50" spans="2:4">
      <c r="B50" s="2" t="s">
        <v>515</v>
      </c>
      <c r="C50" s="2">
        <f t="shared" si="1"/>
        <v>1</v>
      </c>
      <c r="D50">
        <v>5</v>
      </c>
    </row>
    <row r="51" spans="2:4">
      <c r="B51" s="2" t="s">
        <v>520</v>
      </c>
      <c r="C51" s="2">
        <f t="shared" si="1"/>
        <v>1</v>
      </c>
      <c r="D51">
        <v>21</v>
      </c>
    </row>
    <row r="52" spans="2:4">
      <c r="B52" s="2" t="s">
        <v>527</v>
      </c>
      <c r="C52" s="2">
        <f t="shared" si="1"/>
        <v>1</v>
      </c>
      <c r="D52">
        <v>1</v>
      </c>
    </row>
    <row r="53" spans="2:4">
      <c r="B53" s="2" t="s">
        <v>531</v>
      </c>
      <c r="C53" s="2">
        <f t="shared" si="1"/>
        <v>1</v>
      </c>
      <c r="D53">
        <v>1</v>
      </c>
    </row>
    <row r="54" spans="2:4">
      <c r="B54" s="2" t="s">
        <v>535</v>
      </c>
      <c r="C54" s="2">
        <f t="shared" si="1"/>
        <v>1</v>
      </c>
      <c r="D54">
        <v>8</v>
      </c>
    </row>
    <row r="55" spans="2:4">
      <c r="B55" s="2" t="s">
        <v>538</v>
      </c>
      <c r="C55" s="2">
        <f t="shared" si="1"/>
        <v>1</v>
      </c>
      <c r="D55">
        <v>3</v>
      </c>
    </row>
    <row r="56" spans="2:4">
      <c r="B56" s="2" t="s">
        <v>548</v>
      </c>
      <c r="C56" s="2">
        <f t="shared" si="1"/>
        <v>1</v>
      </c>
      <c r="D56">
        <v>1</v>
      </c>
    </row>
    <row r="57" spans="2:4">
      <c r="B57" s="2" t="s">
        <v>553</v>
      </c>
      <c r="C57" s="2">
        <f t="shared" si="1"/>
        <v>1</v>
      </c>
      <c r="D57">
        <v>2</v>
      </c>
    </row>
    <row r="58" spans="2:4">
      <c r="B58" s="2" t="s">
        <v>557</v>
      </c>
      <c r="C58" s="2">
        <f t="shared" si="1"/>
        <v>1</v>
      </c>
      <c r="D58">
        <v>2</v>
      </c>
    </row>
    <row r="59" spans="2:4">
      <c r="B59" s="2" t="s">
        <v>574</v>
      </c>
      <c r="C59" s="2">
        <f t="shared" si="1"/>
        <v>1</v>
      </c>
      <c r="D59">
        <v>3</v>
      </c>
    </row>
    <row r="60" spans="2:4">
      <c r="B60" s="2" t="s">
        <v>576</v>
      </c>
      <c r="C60" s="2">
        <f t="shared" si="1"/>
        <v>1</v>
      </c>
      <c r="D60">
        <v>1</v>
      </c>
    </row>
    <row r="61" spans="2:4">
      <c r="B61" s="2" t="s">
        <v>581</v>
      </c>
      <c r="C61" s="2">
        <f t="shared" si="1"/>
        <v>1</v>
      </c>
      <c r="D61">
        <v>2</v>
      </c>
    </row>
    <row r="62" spans="2:4">
      <c r="B62" s="2" t="s">
        <v>585</v>
      </c>
      <c r="C62" s="2">
        <f t="shared" si="1"/>
        <v>1</v>
      </c>
      <c r="D62">
        <v>1</v>
      </c>
    </row>
    <row r="63" spans="2:4">
      <c r="B63" s="2" t="s">
        <v>591</v>
      </c>
      <c r="C63" s="2">
        <f t="shared" si="1"/>
        <v>1</v>
      </c>
      <c r="D63">
        <v>1</v>
      </c>
    </row>
    <row r="64" spans="2:4">
      <c r="B64" s="2" t="s">
        <v>599</v>
      </c>
      <c r="C64" s="2">
        <f t="shared" si="1"/>
        <v>1</v>
      </c>
      <c r="D64">
        <v>1</v>
      </c>
    </row>
    <row r="65" spans="2:4">
      <c r="B65" s="2" t="s">
        <v>603</v>
      </c>
      <c r="C65" s="2">
        <f t="shared" si="1"/>
        <v>1</v>
      </c>
      <c r="D65">
        <v>2</v>
      </c>
    </row>
    <row r="66" spans="2:4">
      <c r="B66" s="2" t="s">
        <v>606</v>
      </c>
      <c r="C66" s="2">
        <f t="shared" ref="C66:C97" si="2">COUNTIF($B$2:$B$3136,$B66)</f>
        <v>1</v>
      </c>
      <c r="D66">
        <v>1</v>
      </c>
    </row>
    <row r="67" spans="2:4">
      <c r="B67" s="2" t="s">
        <v>618</v>
      </c>
      <c r="C67" s="2">
        <f t="shared" si="2"/>
        <v>1</v>
      </c>
      <c r="D67">
        <v>5</v>
      </c>
    </row>
    <row r="68" spans="2:4">
      <c r="B68" s="2" t="s">
        <v>625</v>
      </c>
      <c r="C68" s="2">
        <f t="shared" si="2"/>
        <v>1</v>
      </c>
      <c r="D68">
        <v>1</v>
      </c>
    </row>
    <row r="69" spans="2:4">
      <c r="B69" s="2" t="s">
        <v>636</v>
      </c>
      <c r="C69" s="2">
        <f t="shared" si="2"/>
        <v>1</v>
      </c>
      <c r="D69">
        <v>3</v>
      </c>
    </row>
    <row r="70" spans="2:4">
      <c r="B70" s="2" t="s">
        <v>637</v>
      </c>
      <c r="C70" s="2">
        <f t="shared" si="2"/>
        <v>1</v>
      </c>
      <c r="D70">
        <v>2</v>
      </c>
    </row>
    <row r="71" spans="2:4">
      <c r="B71" s="2" t="s">
        <v>645</v>
      </c>
      <c r="C71" s="2">
        <f t="shared" si="2"/>
        <v>1</v>
      </c>
      <c r="D71">
        <v>6</v>
      </c>
    </row>
    <row r="72" spans="2:4">
      <c r="B72" s="2" t="s">
        <v>647</v>
      </c>
      <c r="C72" s="2">
        <f t="shared" si="2"/>
        <v>1</v>
      </c>
      <c r="D72">
        <v>1</v>
      </c>
    </row>
    <row r="73" spans="2:4">
      <c r="B73" s="2" t="s">
        <v>650</v>
      </c>
      <c r="C73" s="2">
        <f t="shared" si="2"/>
        <v>1</v>
      </c>
      <c r="D73">
        <v>2</v>
      </c>
    </row>
    <row r="74" spans="2:4">
      <c r="B74" s="2" t="s">
        <v>652</v>
      </c>
      <c r="C74" s="2">
        <f t="shared" si="2"/>
        <v>1</v>
      </c>
      <c r="D74">
        <v>2</v>
      </c>
    </row>
    <row r="75" spans="2:4">
      <c r="B75" s="2" t="s">
        <v>667</v>
      </c>
      <c r="C75" s="2">
        <f t="shared" si="2"/>
        <v>1</v>
      </c>
      <c r="D75">
        <v>2</v>
      </c>
    </row>
    <row r="76" spans="2:4">
      <c r="B76" s="2" t="s">
        <v>672</v>
      </c>
      <c r="C76" s="2">
        <f t="shared" si="2"/>
        <v>1</v>
      </c>
      <c r="D76">
        <v>9</v>
      </c>
    </row>
    <row r="77" spans="2:4">
      <c r="B77" s="2" t="s">
        <v>700</v>
      </c>
      <c r="C77" s="2">
        <f t="shared" si="2"/>
        <v>1</v>
      </c>
      <c r="D77">
        <v>1</v>
      </c>
    </row>
    <row r="78" spans="2:4">
      <c r="B78" s="2" t="s">
        <v>702</v>
      </c>
      <c r="C78" s="2">
        <f t="shared" si="2"/>
        <v>1</v>
      </c>
      <c r="D78">
        <v>30</v>
      </c>
    </row>
    <row r="79" spans="2:4">
      <c r="B79" s="2" t="s">
        <v>705</v>
      </c>
      <c r="C79" s="2">
        <f t="shared" si="2"/>
        <v>1</v>
      </c>
      <c r="D79">
        <v>1</v>
      </c>
    </row>
    <row r="80" spans="2:4">
      <c r="B80" s="2" t="s">
        <v>707</v>
      </c>
      <c r="C80" s="2">
        <f t="shared" si="2"/>
        <v>1</v>
      </c>
      <c r="D80">
        <v>1</v>
      </c>
    </row>
    <row r="81" spans="2:4">
      <c r="B81" s="2" t="s">
        <v>721</v>
      </c>
      <c r="C81" s="2">
        <f t="shared" si="2"/>
        <v>1</v>
      </c>
      <c r="D81">
        <v>63</v>
      </c>
    </row>
    <row r="82" spans="2:4">
      <c r="B82" s="2" t="s">
        <v>724</v>
      </c>
      <c r="C82" s="2">
        <f t="shared" si="2"/>
        <v>1</v>
      </c>
      <c r="D82">
        <v>4</v>
      </c>
    </row>
    <row r="83" spans="2:4">
      <c r="B83" s="2" t="s">
        <v>739</v>
      </c>
      <c r="C83" s="2">
        <f t="shared" si="2"/>
        <v>1</v>
      </c>
      <c r="D83">
        <v>8</v>
      </c>
    </row>
    <row r="84" spans="2:4">
      <c r="B84" s="2" t="s">
        <v>743</v>
      </c>
      <c r="C84" s="2">
        <f t="shared" si="2"/>
        <v>1</v>
      </c>
      <c r="D84">
        <v>19</v>
      </c>
    </row>
    <row r="85" spans="2:4">
      <c r="B85" s="2" t="s">
        <v>759</v>
      </c>
      <c r="C85" s="2">
        <f t="shared" si="2"/>
        <v>1</v>
      </c>
      <c r="D85">
        <v>3</v>
      </c>
    </row>
    <row r="86" spans="2:4">
      <c r="B86" s="2" t="s">
        <v>771</v>
      </c>
      <c r="C86" s="2">
        <f t="shared" si="2"/>
        <v>1</v>
      </c>
      <c r="D86">
        <v>12</v>
      </c>
    </row>
    <row r="87" spans="2:4">
      <c r="B87" s="2" t="s">
        <v>818</v>
      </c>
      <c r="C87" s="2">
        <f t="shared" si="2"/>
        <v>1</v>
      </c>
      <c r="D87">
        <v>6</v>
      </c>
    </row>
    <row r="88" spans="2:4">
      <c r="B88" s="2" t="s">
        <v>872</v>
      </c>
      <c r="C88" s="2">
        <f t="shared" si="2"/>
        <v>1</v>
      </c>
      <c r="D88">
        <v>1</v>
      </c>
    </row>
    <row r="89" spans="2:4">
      <c r="B89" s="2" t="s">
        <v>881</v>
      </c>
      <c r="C89" s="2">
        <f t="shared" si="2"/>
        <v>1</v>
      </c>
      <c r="D89">
        <v>1</v>
      </c>
    </row>
    <row r="90" spans="2:4">
      <c r="B90" s="2" t="s">
        <v>895</v>
      </c>
      <c r="C90" s="2">
        <f t="shared" si="2"/>
        <v>1</v>
      </c>
      <c r="D90">
        <v>8</v>
      </c>
    </row>
    <row r="91" spans="2:4">
      <c r="B91" s="2" t="s">
        <v>904</v>
      </c>
      <c r="C91" s="2">
        <f t="shared" si="2"/>
        <v>1</v>
      </c>
      <c r="D91">
        <v>32</v>
      </c>
    </row>
    <row r="92" spans="2:4">
      <c r="B92" s="2" t="s">
        <v>908</v>
      </c>
      <c r="C92" s="2">
        <f t="shared" si="2"/>
        <v>1</v>
      </c>
      <c r="D92">
        <v>2</v>
      </c>
    </row>
    <row r="93" spans="2:4">
      <c r="B93" s="2" t="s">
        <v>911</v>
      </c>
      <c r="C93" s="2">
        <f t="shared" si="2"/>
        <v>1</v>
      </c>
      <c r="D93">
        <v>34</v>
      </c>
    </row>
    <row r="94" spans="2:4">
      <c r="B94" s="2" t="s">
        <v>923</v>
      </c>
      <c r="C94" s="2">
        <f t="shared" si="2"/>
        <v>1</v>
      </c>
      <c r="D94">
        <v>24</v>
      </c>
    </row>
    <row r="95" spans="2:4">
      <c r="B95" s="2" t="s">
        <v>938</v>
      </c>
      <c r="C95" s="2">
        <f t="shared" si="2"/>
        <v>1</v>
      </c>
      <c r="D95">
        <v>6</v>
      </c>
    </row>
    <row r="96" spans="2:4">
      <c r="B96" s="2" t="s">
        <v>1000</v>
      </c>
      <c r="C96" s="2">
        <f t="shared" si="2"/>
        <v>1</v>
      </c>
      <c r="D96">
        <v>3</v>
      </c>
    </row>
    <row r="97" spans="2:4">
      <c r="B97" s="2" t="s">
        <v>1022</v>
      </c>
      <c r="C97" s="2">
        <f t="shared" si="2"/>
        <v>1</v>
      </c>
      <c r="D97">
        <v>9</v>
      </c>
    </row>
    <row r="98" spans="2:4">
      <c r="B98" s="2" t="s">
        <v>1079</v>
      </c>
      <c r="C98" s="2">
        <f t="shared" ref="C98:C129" si="3">COUNTIF($B$2:$B$3136,$B98)</f>
        <v>1</v>
      </c>
      <c r="D98">
        <v>2</v>
      </c>
    </row>
    <row r="99" spans="2:4">
      <c r="B99" s="2" t="s">
        <v>1081</v>
      </c>
      <c r="C99" s="2">
        <f t="shared" si="3"/>
        <v>1</v>
      </c>
      <c r="D99">
        <v>1</v>
      </c>
    </row>
    <row r="100" spans="2:4">
      <c r="B100" s="2" t="s">
        <v>1135</v>
      </c>
      <c r="C100" s="2">
        <f t="shared" si="3"/>
        <v>1</v>
      </c>
      <c r="D100">
        <v>1</v>
      </c>
    </row>
    <row r="101" spans="2:4">
      <c r="B101" s="2" t="s">
        <v>1233</v>
      </c>
      <c r="C101" s="2">
        <f t="shared" si="3"/>
        <v>1</v>
      </c>
      <c r="D101">
        <v>4</v>
      </c>
    </row>
    <row r="102" spans="2:4">
      <c r="B102" s="2" t="s">
        <v>1315</v>
      </c>
      <c r="C102" s="2">
        <f t="shared" si="3"/>
        <v>1</v>
      </c>
      <c r="D102">
        <v>1</v>
      </c>
    </row>
    <row r="103" spans="2:4">
      <c r="B103" s="2" t="s">
        <v>1321</v>
      </c>
      <c r="C103" s="2">
        <f t="shared" si="3"/>
        <v>1</v>
      </c>
      <c r="D103">
        <v>10</v>
      </c>
    </row>
    <row r="104" spans="2:4">
      <c r="B104" s="2" t="s">
        <v>1323</v>
      </c>
      <c r="C104" s="2">
        <f t="shared" si="3"/>
        <v>1</v>
      </c>
      <c r="D104">
        <v>2</v>
      </c>
    </row>
    <row r="105" spans="2:4">
      <c r="B105" s="2" t="s">
        <v>1387</v>
      </c>
      <c r="C105" s="2">
        <f t="shared" si="3"/>
        <v>1</v>
      </c>
      <c r="D105">
        <v>16</v>
      </c>
    </row>
    <row r="106" spans="2:4">
      <c r="B106" s="2" t="s">
        <v>1415</v>
      </c>
      <c r="C106" s="2">
        <f t="shared" si="3"/>
        <v>1</v>
      </c>
      <c r="D106">
        <v>4</v>
      </c>
    </row>
    <row r="107" spans="2:4">
      <c r="B107" s="2" t="s">
        <v>1435</v>
      </c>
      <c r="C107" s="2">
        <f t="shared" si="3"/>
        <v>1</v>
      </c>
      <c r="D107">
        <v>2</v>
      </c>
    </row>
    <row r="108" spans="2:4">
      <c r="B108" s="2" t="s">
        <v>1470</v>
      </c>
      <c r="C108" s="2">
        <f t="shared" si="3"/>
        <v>1</v>
      </c>
      <c r="D108">
        <v>2</v>
      </c>
    </row>
    <row r="109" spans="2:4">
      <c r="B109" s="2" t="s">
        <v>1474</v>
      </c>
      <c r="C109" s="2">
        <f t="shared" si="3"/>
        <v>1</v>
      </c>
      <c r="D109">
        <v>2</v>
      </c>
    </row>
    <row r="110" spans="2:4">
      <c r="B110" s="2" t="s">
        <v>1482</v>
      </c>
      <c r="C110" s="2">
        <f t="shared" si="3"/>
        <v>1</v>
      </c>
      <c r="D110">
        <v>1</v>
      </c>
    </row>
    <row r="111" spans="2:4">
      <c r="B111" s="2" t="s">
        <v>1511</v>
      </c>
      <c r="C111" s="2">
        <f t="shared" si="3"/>
        <v>1</v>
      </c>
      <c r="D111">
        <v>9</v>
      </c>
    </row>
    <row r="112" spans="2:4">
      <c r="B112" s="2" t="s">
        <v>1516</v>
      </c>
      <c r="C112" s="2">
        <f t="shared" si="3"/>
        <v>1</v>
      </c>
      <c r="D112">
        <v>1</v>
      </c>
    </row>
    <row r="113" spans="2:4">
      <c r="B113" s="2" t="s">
        <v>1521</v>
      </c>
      <c r="C113" s="2">
        <f t="shared" si="3"/>
        <v>1</v>
      </c>
      <c r="D113">
        <v>1</v>
      </c>
    </row>
    <row r="114" spans="2:4">
      <c r="B114" s="2" t="s">
        <v>1523</v>
      </c>
      <c r="C114" s="2">
        <f t="shared" si="3"/>
        <v>1</v>
      </c>
      <c r="D114">
        <v>11</v>
      </c>
    </row>
    <row r="115" spans="2:4">
      <c r="B115" s="2" t="s">
        <v>1542</v>
      </c>
      <c r="C115" s="2">
        <f t="shared" si="3"/>
        <v>1</v>
      </c>
      <c r="D115">
        <v>6</v>
      </c>
    </row>
    <row r="116" spans="2:4">
      <c r="B116" s="2" t="s">
        <v>1552</v>
      </c>
      <c r="C116" s="2">
        <f t="shared" si="3"/>
        <v>1</v>
      </c>
      <c r="D116">
        <v>2</v>
      </c>
    </row>
    <row r="117" spans="2:4">
      <c r="B117" s="2" t="s">
        <v>1562</v>
      </c>
      <c r="C117" s="2">
        <f t="shared" si="3"/>
        <v>1</v>
      </c>
      <c r="D117">
        <v>1</v>
      </c>
    </row>
    <row r="118" spans="2:4">
      <c r="B118" s="2" t="s">
        <v>1564</v>
      </c>
      <c r="C118" s="2">
        <f t="shared" si="3"/>
        <v>1</v>
      </c>
      <c r="D118">
        <v>1</v>
      </c>
    </row>
    <row r="119" spans="2:4">
      <c r="B119" s="2" t="s">
        <v>1574</v>
      </c>
      <c r="C119" s="2">
        <f t="shared" si="3"/>
        <v>1</v>
      </c>
      <c r="D119">
        <v>1</v>
      </c>
    </row>
    <row r="120" spans="2:4">
      <c r="B120" s="2" t="s">
        <v>1602</v>
      </c>
      <c r="C120" s="2">
        <f t="shared" si="3"/>
        <v>1</v>
      </c>
      <c r="D120">
        <v>5</v>
      </c>
    </row>
    <row r="121" spans="2:4">
      <c r="B121" s="2" t="s">
        <v>1616</v>
      </c>
      <c r="C121" s="2">
        <f t="shared" si="3"/>
        <v>1</v>
      </c>
      <c r="D121">
        <v>1</v>
      </c>
    </row>
    <row r="122" spans="2:4">
      <c r="B122" s="2" t="s">
        <v>1634</v>
      </c>
      <c r="C122" s="2">
        <f t="shared" si="3"/>
        <v>1</v>
      </c>
      <c r="D122">
        <v>5</v>
      </c>
    </row>
    <row r="123" spans="2:4">
      <c r="B123" s="2" t="s">
        <v>1641</v>
      </c>
      <c r="C123" s="2">
        <f t="shared" si="3"/>
        <v>1</v>
      </c>
      <c r="D123">
        <v>36</v>
      </c>
    </row>
    <row r="124" spans="2:4">
      <c r="B124" s="2" t="s">
        <v>1672</v>
      </c>
      <c r="C124" s="2">
        <f t="shared" si="3"/>
        <v>1</v>
      </c>
      <c r="D124">
        <v>4</v>
      </c>
    </row>
    <row r="125" spans="2:4">
      <c r="B125" s="2" t="s">
        <v>1714</v>
      </c>
      <c r="C125" s="2">
        <f t="shared" si="3"/>
        <v>1</v>
      </c>
      <c r="D125">
        <v>1</v>
      </c>
    </row>
    <row r="126" spans="2:4">
      <c r="B126" s="2" t="s">
        <v>1722</v>
      </c>
      <c r="C126" s="2">
        <f t="shared" si="3"/>
        <v>1</v>
      </c>
      <c r="D126">
        <v>1</v>
      </c>
    </row>
    <row r="127" spans="2:4">
      <c r="B127" s="2" t="s">
        <v>1848</v>
      </c>
      <c r="C127" s="2">
        <f t="shared" si="3"/>
        <v>1</v>
      </c>
      <c r="D127">
        <v>1</v>
      </c>
    </row>
    <row r="128" spans="2:4">
      <c r="B128" s="2" t="s">
        <v>1985</v>
      </c>
      <c r="C128" s="2">
        <f t="shared" si="3"/>
        <v>1</v>
      </c>
      <c r="D128">
        <v>9</v>
      </c>
    </row>
    <row r="129" spans="2:4">
      <c r="B129" s="2" t="s">
        <v>2008</v>
      </c>
      <c r="C129" s="2">
        <f t="shared" si="3"/>
        <v>1</v>
      </c>
      <c r="D129">
        <v>7</v>
      </c>
    </row>
    <row r="130" spans="2:4">
      <c r="B130" s="2" t="s">
        <v>2193</v>
      </c>
      <c r="C130" s="2">
        <f t="shared" ref="C130:C166" si="4">COUNTIF($B$2:$B$3136,$B130)</f>
        <v>1</v>
      </c>
      <c r="D130">
        <v>1</v>
      </c>
    </row>
    <row r="131" spans="2:4">
      <c r="B131" s="2" t="s">
        <v>2345</v>
      </c>
      <c r="C131" s="2">
        <f t="shared" si="4"/>
        <v>1</v>
      </c>
      <c r="D131">
        <v>1</v>
      </c>
    </row>
    <row r="132" spans="2:4">
      <c r="B132" s="2" t="s">
        <v>2470</v>
      </c>
      <c r="C132" s="2">
        <f t="shared" si="4"/>
        <v>1</v>
      </c>
      <c r="D132">
        <v>1</v>
      </c>
    </row>
    <row r="133" spans="2:4">
      <c r="B133" s="2" t="s">
        <v>2566</v>
      </c>
      <c r="C133" s="2">
        <f t="shared" si="4"/>
        <v>1</v>
      </c>
      <c r="D133">
        <v>1</v>
      </c>
    </row>
    <row r="134" spans="2:4">
      <c r="B134" s="2" t="s">
        <v>2717</v>
      </c>
      <c r="C134" s="2">
        <f t="shared" si="4"/>
        <v>1</v>
      </c>
      <c r="D134">
        <v>1</v>
      </c>
    </row>
    <row r="135" spans="2:4">
      <c r="B135" s="2" t="s">
        <v>2756</v>
      </c>
      <c r="C135" s="2">
        <f t="shared" si="4"/>
        <v>1</v>
      </c>
      <c r="D135">
        <v>1</v>
      </c>
    </row>
    <row r="136" spans="2:4">
      <c r="B136" s="2" t="s">
        <v>2798</v>
      </c>
      <c r="C136" s="2">
        <f t="shared" si="4"/>
        <v>1</v>
      </c>
      <c r="D136">
        <v>1</v>
      </c>
    </row>
    <row r="137" spans="2:4">
      <c r="B137" s="2" t="s">
        <v>2842</v>
      </c>
      <c r="C137" s="2">
        <f t="shared" si="4"/>
        <v>1</v>
      </c>
      <c r="D137">
        <v>1</v>
      </c>
    </row>
    <row r="138" spans="2:4">
      <c r="B138" s="2" t="s">
        <v>2847</v>
      </c>
      <c r="C138" s="2">
        <f t="shared" si="4"/>
        <v>1</v>
      </c>
      <c r="D138">
        <v>1</v>
      </c>
    </row>
    <row r="139" spans="2:4">
      <c r="B139" s="2" t="s">
        <v>2852</v>
      </c>
      <c r="C139" s="2">
        <f t="shared" si="4"/>
        <v>1</v>
      </c>
      <c r="D139">
        <v>3</v>
      </c>
    </row>
    <row r="140" spans="2:4">
      <c r="B140" s="2" t="s">
        <v>2897</v>
      </c>
      <c r="C140" s="2">
        <f t="shared" si="4"/>
        <v>1</v>
      </c>
      <c r="D140">
        <v>1</v>
      </c>
    </row>
    <row r="141" spans="2:4">
      <c r="B141" s="2" t="s">
        <v>3068</v>
      </c>
      <c r="C141" s="2">
        <f t="shared" si="4"/>
        <v>1</v>
      </c>
      <c r="D141">
        <v>1</v>
      </c>
    </row>
    <row r="142" spans="2:4">
      <c r="B142" s="2" t="s">
        <v>3071</v>
      </c>
      <c r="C142" s="2">
        <f t="shared" si="4"/>
        <v>1</v>
      </c>
      <c r="D142">
        <v>1</v>
      </c>
    </row>
    <row r="143" spans="2:4">
      <c r="B143" s="2" t="s">
        <v>3186</v>
      </c>
      <c r="C143" s="2">
        <f t="shared" si="4"/>
        <v>1</v>
      </c>
      <c r="D143">
        <v>2</v>
      </c>
    </row>
    <row r="144" spans="2:4">
      <c r="B144" s="2" t="s">
        <v>3202</v>
      </c>
      <c r="C144" s="2">
        <f t="shared" si="4"/>
        <v>1</v>
      </c>
      <c r="D144">
        <v>1</v>
      </c>
    </row>
    <row r="145" spans="2:4">
      <c r="B145" s="2" t="s">
        <v>3215</v>
      </c>
      <c r="C145" s="2">
        <f t="shared" si="4"/>
        <v>1</v>
      </c>
      <c r="D145">
        <v>1</v>
      </c>
    </row>
    <row r="146" spans="2:4">
      <c r="B146" s="2" t="s">
        <v>3259</v>
      </c>
      <c r="C146" s="2">
        <f t="shared" si="4"/>
        <v>1</v>
      </c>
      <c r="D146">
        <v>2</v>
      </c>
    </row>
    <row r="147" spans="2:4">
      <c r="B147" s="2" t="s">
        <v>3268</v>
      </c>
      <c r="C147" s="2">
        <f t="shared" si="4"/>
        <v>1</v>
      </c>
      <c r="D147">
        <v>2</v>
      </c>
    </row>
    <row r="148" spans="2:4">
      <c r="B148" s="2" t="s">
        <v>3284</v>
      </c>
      <c r="C148" s="2">
        <f t="shared" si="4"/>
        <v>1</v>
      </c>
      <c r="D148">
        <v>2</v>
      </c>
    </row>
    <row r="149" spans="2:4">
      <c r="B149" s="2" t="s">
        <v>3410</v>
      </c>
      <c r="C149" s="2">
        <f t="shared" si="4"/>
        <v>1</v>
      </c>
      <c r="D149">
        <v>1</v>
      </c>
    </row>
    <row r="150" spans="2:4">
      <c r="B150" s="2" t="s">
        <v>3418</v>
      </c>
      <c r="C150" s="2">
        <f t="shared" si="4"/>
        <v>1</v>
      </c>
      <c r="D150">
        <v>1</v>
      </c>
    </row>
    <row r="151" spans="2:4">
      <c r="B151" s="2" t="s">
        <v>3594</v>
      </c>
      <c r="C151" s="2">
        <f t="shared" si="4"/>
        <v>1</v>
      </c>
      <c r="D151">
        <v>1</v>
      </c>
    </row>
    <row r="152" spans="2:4">
      <c r="B152" s="2" t="s">
        <v>3603</v>
      </c>
      <c r="C152" s="2">
        <f t="shared" si="4"/>
        <v>1</v>
      </c>
      <c r="D152">
        <v>2</v>
      </c>
    </row>
    <row r="153" spans="2:4">
      <c r="B153" s="2" t="s">
        <v>3640</v>
      </c>
      <c r="C153" s="2">
        <f t="shared" si="4"/>
        <v>1</v>
      </c>
      <c r="D153">
        <v>3</v>
      </c>
    </row>
    <row r="154" spans="2:4">
      <c r="B154" s="2" t="s">
        <v>3646</v>
      </c>
      <c r="C154" s="2">
        <f t="shared" si="4"/>
        <v>1</v>
      </c>
      <c r="D154">
        <v>1</v>
      </c>
    </row>
    <row r="155" spans="2:4">
      <c r="B155" s="2" t="s">
        <v>3647</v>
      </c>
      <c r="C155" s="2">
        <f t="shared" si="4"/>
        <v>1</v>
      </c>
      <c r="D155">
        <v>4</v>
      </c>
    </row>
    <row r="156" spans="2:4">
      <c r="B156" s="2" t="s">
        <v>3651</v>
      </c>
      <c r="C156" s="2">
        <f t="shared" si="4"/>
        <v>1</v>
      </c>
      <c r="D156">
        <v>1</v>
      </c>
    </row>
    <row r="157" spans="2:4">
      <c r="B157" s="2" t="s">
        <v>3776</v>
      </c>
      <c r="C157" s="2">
        <f t="shared" si="4"/>
        <v>1</v>
      </c>
      <c r="D157">
        <v>1</v>
      </c>
    </row>
    <row r="158" spans="2:4">
      <c r="B158" s="2" t="s">
        <v>3836</v>
      </c>
      <c r="C158" s="2">
        <f t="shared" si="4"/>
        <v>1</v>
      </c>
      <c r="D158">
        <v>1</v>
      </c>
    </row>
    <row r="159" spans="2:4">
      <c r="B159" s="2" t="s">
        <v>3975</v>
      </c>
      <c r="C159" s="2">
        <f t="shared" si="4"/>
        <v>1</v>
      </c>
      <c r="D159">
        <v>7</v>
      </c>
    </row>
    <row r="160" spans="2:4">
      <c r="B160" s="2" t="s">
        <v>3978</v>
      </c>
      <c r="C160" s="2">
        <f t="shared" si="4"/>
        <v>1</v>
      </c>
      <c r="D160">
        <v>3</v>
      </c>
    </row>
    <row r="161" spans="2:4">
      <c r="B161" s="2" t="s">
        <v>3985</v>
      </c>
      <c r="C161" s="2">
        <f t="shared" si="4"/>
        <v>1</v>
      </c>
      <c r="D161">
        <v>1</v>
      </c>
    </row>
    <row r="162" spans="2:4">
      <c r="B162" s="2" t="s">
        <v>3989</v>
      </c>
      <c r="C162" s="2">
        <f t="shared" si="4"/>
        <v>1</v>
      </c>
      <c r="D162">
        <v>1</v>
      </c>
    </row>
    <row r="163" spans="2:4">
      <c r="B163" s="2" t="s">
        <v>4004</v>
      </c>
      <c r="C163" s="2">
        <f t="shared" si="4"/>
        <v>1</v>
      </c>
      <c r="D163">
        <v>1</v>
      </c>
    </row>
    <row r="164" spans="2:4">
      <c r="B164" s="2" t="s">
        <v>4006</v>
      </c>
      <c r="C164" s="2">
        <f t="shared" si="4"/>
        <v>1</v>
      </c>
      <c r="D164">
        <v>5</v>
      </c>
    </row>
    <row r="165" spans="2:4">
      <c r="B165" s="2" t="s">
        <v>4010</v>
      </c>
      <c r="C165" s="2">
        <f t="shared" si="4"/>
        <v>1</v>
      </c>
      <c r="D165">
        <v>1</v>
      </c>
    </row>
    <row r="166" spans="2:4">
      <c r="B166" s="2" t="s">
        <v>4052</v>
      </c>
      <c r="C166" s="2">
        <f t="shared" si="4"/>
        <v>1</v>
      </c>
      <c r="D166">
        <v>1</v>
      </c>
    </row>
  </sheetData>
  <autoFilter ref="B1:D166" xr:uid="{902B5F3F-E145-B04E-BFFB-5834E7EF51F3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D59E-4931-4C00-94B3-47EF4B61DC9B}">
  <dimension ref="B1:I168"/>
  <sheetViews>
    <sheetView workbookViewId="0">
      <selection activeCell="H3" sqref="H3:I14"/>
    </sheetView>
  </sheetViews>
  <sheetFormatPr baseColWidth="10" defaultColWidth="9" defaultRowHeight="14"/>
  <cols>
    <col min="2" max="2" width="35.796875" customWidth="1"/>
    <col min="3" max="3" width="30.3984375" customWidth="1"/>
    <col min="8" max="8" width="25.3984375" customWidth="1"/>
  </cols>
  <sheetData>
    <row r="1" spans="2:9">
      <c r="B1" t="s">
        <v>4105</v>
      </c>
      <c r="C1" t="s">
        <v>4103</v>
      </c>
    </row>
    <row r="2" spans="2:9">
      <c r="B2" s="2" t="s">
        <v>251</v>
      </c>
      <c r="C2">
        <v>675</v>
      </c>
    </row>
    <row r="3" spans="2:9">
      <c r="B3" s="2" t="s">
        <v>385</v>
      </c>
      <c r="C3">
        <v>425</v>
      </c>
      <c r="H3" t="s">
        <v>4109</v>
      </c>
      <c r="I3">
        <v>675</v>
      </c>
    </row>
    <row r="4" spans="2:9">
      <c r="B4" s="2" t="s">
        <v>6</v>
      </c>
      <c r="C4">
        <v>216</v>
      </c>
      <c r="H4" t="s">
        <v>4111</v>
      </c>
      <c r="I4">
        <v>627</v>
      </c>
    </row>
    <row r="5" spans="2:9">
      <c r="B5" s="2" t="s">
        <v>244</v>
      </c>
      <c r="C5">
        <v>202</v>
      </c>
      <c r="H5" t="s">
        <v>4106</v>
      </c>
      <c r="I5">
        <v>323</v>
      </c>
    </row>
    <row r="6" spans="2:9">
      <c r="B6" s="2" t="s">
        <v>241</v>
      </c>
      <c r="C6">
        <v>189</v>
      </c>
      <c r="H6" t="s">
        <v>4107</v>
      </c>
      <c r="I6">
        <v>267</v>
      </c>
    </row>
    <row r="7" spans="2:9">
      <c r="B7" s="2" t="s">
        <v>10</v>
      </c>
      <c r="C7">
        <v>98</v>
      </c>
      <c r="H7" t="s">
        <v>4112</v>
      </c>
      <c r="I7">
        <v>80</v>
      </c>
    </row>
    <row r="8" spans="2:9">
      <c r="B8" s="2" t="s">
        <v>422</v>
      </c>
      <c r="C8">
        <v>72</v>
      </c>
      <c r="H8" t="s">
        <v>4108</v>
      </c>
      <c r="I8">
        <v>72</v>
      </c>
    </row>
    <row r="9" spans="2:9">
      <c r="B9" s="2" t="s">
        <v>388</v>
      </c>
      <c r="C9">
        <v>68</v>
      </c>
      <c r="H9" t="s">
        <v>4113</v>
      </c>
      <c r="I9">
        <v>71</v>
      </c>
    </row>
    <row r="10" spans="2:9">
      <c r="B10" s="2" t="s">
        <v>259</v>
      </c>
      <c r="C10">
        <v>67</v>
      </c>
      <c r="H10" t="s">
        <v>4114</v>
      </c>
      <c r="I10">
        <v>53</v>
      </c>
    </row>
    <row r="11" spans="2:9">
      <c r="B11" s="2" t="s">
        <v>60</v>
      </c>
      <c r="C11">
        <v>63</v>
      </c>
      <c r="H11" t="s">
        <v>4119</v>
      </c>
      <c r="I11">
        <v>51</v>
      </c>
    </row>
    <row r="12" spans="2:9">
      <c r="B12" s="2" t="s">
        <v>721</v>
      </c>
      <c r="C12">
        <v>63</v>
      </c>
      <c r="H12" t="s">
        <v>4117</v>
      </c>
      <c r="I12">
        <v>18</v>
      </c>
    </row>
    <row r="13" spans="2:9">
      <c r="B13" s="2" t="s">
        <v>20</v>
      </c>
      <c r="C13">
        <v>50</v>
      </c>
      <c r="H13" t="s">
        <v>4121</v>
      </c>
      <c r="I13">
        <v>15</v>
      </c>
    </row>
    <row r="14" spans="2:9">
      <c r="B14" s="2" t="s">
        <v>22</v>
      </c>
      <c r="C14">
        <v>46</v>
      </c>
      <c r="H14" t="s">
        <v>4120</v>
      </c>
      <c r="I14">
        <v>14</v>
      </c>
    </row>
    <row r="15" spans="2:9">
      <c r="B15" s="2" t="s">
        <v>268</v>
      </c>
      <c r="C15">
        <v>46</v>
      </c>
    </row>
    <row r="16" spans="2:9">
      <c r="B16" s="2" t="s">
        <v>274</v>
      </c>
      <c r="C16">
        <v>43</v>
      </c>
    </row>
    <row r="17" spans="2:3">
      <c r="B17" s="2" t="s">
        <v>297</v>
      </c>
      <c r="C17">
        <v>36</v>
      </c>
    </row>
    <row r="18" spans="2:3">
      <c r="B18" s="2" t="s">
        <v>1641</v>
      </c>
      <c r="C18">
        <v>36</v>
      </c>
    </row>
    <row r="19" spans="2:3">
      <c r="B19" s="2" t="s">
        <v>911</v>
      </c>
      <c r="C19">
        <v>34</v>
      </c>
    </row>
    <row r="20" spans="2:3">
      <c r="B20" s="2" t="s">
        <v>409</v>
      </c>
      <c r="C20">
        <v>32</v>
      </c>
    </row>
    <row r="21" spans="2:3">
      <c r="B21" s="2" t="s">
        <v>495</v>
      </c>
      <c r="C21">
        <v>32</v>
      </c>
    </row>
    <row r="22" spans="2:3">
      <c r="B22" s="2" t="s">
        <v>904</v>
      </c>
      <c r="C22">
        <v>32</v>
      </c>
    </row>
    <row r="23" spans="2:3">
      <c r="B23" s="2" t="s">
        <v>702</v>
      </c>
      <c r="C23">
        <v>30</v>
      </c>
    </row>
    <row r="24" spans="2:3">
      <c r="B24" s="2" t="s">
        <v>923</v>
      </c>
      <c r="C24">
        <v>24</v>
      </c>
    </row>
    <row r="25" spans="2:3">
      <c r="B25" s="2" t="s">
        <v>90</v>
      </c>
      <c r="C25">
        <v>23</v>
      </c>
    </row>
    <row r="26" spans="2:3">
      <c r="B26" s="2" t="s">
        <v>34</v>
      </c>
      <c r="C26">
        <v>22</v>
      </c>
    </row>
    <row r="27" spans="2:3">
      <c r="B27" s="2" t="s">
        <v>520</v>
      </c>
      <c r="C27">
        <v>21</v>
      </c>
    </row>
    <row r="28" spans="2:3">
      <c r="B28" s="2" t="s">
        <v>743</v>
      </c>
      <c r="C28">
        <v>19</v>
      </c>
    </row>
    <row r="29" spans="2:3">
      <c r="B29" s="2" t="s">
        <v>102</v>
      </c>
      <c r="C29">
        <v>17</v>
      </c>
    </row>
    <row r="30" spans="2:3">
      <c r="B30" s="2" t="s">
        <v>1387</v>
      </c>
      <c r="C30">
        <v>16</v>
      </c>
    </row>
    <row r="31" spans="2:3">
      <c r="B31" s="2" t="s">
        <v>395</v>
      </c>
      <c r="C31">
        <v>15</v>
      </c>
    </row>
    <row r="32" spans="2:3">
      <c r="B32" s="2" t="s">
        <v>163</v>
      </c>
      <c r="C32">
        <v>13</v>
      </c>
    </row>
    <row r="33" spans="2:3">
      <c r="B33" s="2" t="s">
        <v>771</v>
      </c>
      <c r="C33">
        <v>12</v>
      </c>
    </row>
    <row r="34" spans="2:3">
      <c r="B34" s="2" t="s">
        <v>16</v>
      </c>
      <c r="C34">
        <v>11</v>
      </c>
    </row>
    <row r="35" spans="2:3">
      <c r="B35" s="2" t="s">
        <v>249</v>
      </c>
      <c r="C35">
        <v>11</v>
      </c>
    </row>
    <row r="36" spans="2:3">
      <c r="B36" s="2" t="s">
        <v>1523</v>
      </c>
      <c r="C36">
        <v>11</v>
      </c>
    </row>
    <row r="37" spans="2:3">
      <c r="B37" s="2" t="s">
        <v>46</v>
      </c>
      <c r="C37">
        <v>10</v>
      </c>
    </row>
    <row r="38" spans="2:3">
      <c r="B38" s="2" t="s">
        <v>1321</v>
      </c>
      <c r="C38">
        <v>10</v>
      </c>
    </row>
    <row r="39" spans="2:3">
      <c r="B39" s="2" t="s">
        <v>672</v>
      </c>
      <c r="C39">
        <v>9</v>
      </c>
    </row>
    <row r="40" spans="2:3">
      <c r="B40" s="2" t="s">
        <v>1022</v>
      </c>
      <c r="C40">
        <v>9</v>
      </c>
    </row>
    <row r="41" spans="2:3">
      <c r="B41" s="2" t="s">
        <v>1511</v>
      </c>
      <c r="C41">
        <v>9</v>
      </c>
    </row>
    <row r="42" spans="2:3">
      <c r="B42" s="2" t="s">
        <v>1985</v>
      </c>
      <c r="C42">
        <v>9</v>
      </c>
    </row>
    <row r="43" spans="2:3">
      <c r="B43" s="2" t="s">
        <v>535</v>
      </c>
      <c r="C43">
        <v>8</v>
      </c>
    </row>
    <row r="44" spans="2:3">
      <c r="B44" s="2" t="s">
        <v>739</v>
      </c>
      <c r="C44">
        <v>8</v>
      </c>
    </row>
    <row r="45" spans="2:3">
      <c r="B45" s="2" t="s">
        <v>895</v>
      </c>
      <c r="C45">
        <v>8</v>
      </c>
    </row>
    <row r="46" spans="2:3">
      <c r="B46" s="2" t="s">
        <v>26</v>
      </c>
      <c r="C46">
        <v>7</v>
      </c>
    </row>
    <row r="47" spans="2:3">
      <c r="B47" s="2" t="s">
        <v>290</v>
      </c>
      <c r="C47">
        <v>7</v>
      </c>
    </row>
    <row r="48" spans="2:3">
      <c r="B48" s="2" t="s">
        <v>333</v>
      </c>
      <c r="C48">
        <v>7</v>
      </c>
    </row>
    <row r="49" spans="2:3">
      <c r="B49" s="2" t="s">
        <v>382</v>
      </c>
      <c r="C49">
        <v>7</v>
      </c>
    </row>
    <row r="50" spans="2:3">
      <c r="B50" s="2" t="s">
        <v>2008</v>
      </c>
      <c r="C50">
        <v>7</v>
      </c>
    </row>
    <row r="51" spans="2:3">
      <c r="B51" s="2" t="s">
        <v>3975</v>
      </c>
      <c r="C51">
        <v>7</v>
      </c>
    </row>
    <row r="52" spans="2:3">
      <c r="B52" s="2" t="s">
        <v>276</v>
      </c>
      <c r="C52">
        <v>6</v>
      </c>
    </row>
    <row r="53" spans="2:3">
      <c r="B53" s="2" t="s">
        <v>645</v>
      </c>
      <c r="C53">
        <v>6</v>
      </c>
    </row>
    <row r="54" spans="2:3">
      <c r="B54" s="2" t="s">
        <v>818</v>
      </c>
      <c r="C54">
        <v>6</v>
      </c>
    </row>
    <row r="55" spans="2:3">
      <c r="B55" s="2" t="s">
        <v>938</v>
      </c>
      <c r="C55">
        <v>6</v>
      </c>
    </row>
    <row r="56" spans="2:3">
      <c r="B56" s="2" t="s">
        <v>1542</v>
      </c>
      <c r="C56">
        <v>6</v>
      </c>
    </row>
    <row r="57" spans="2:3">
      <c r="B57" s="2" t="s">
        <v>256</v>
      </c>
      <c r="C57">
        <v>5</v>
      </c>
    </row>
    <row r="58" spans="2:3">
      <c r="B58" s="2" t="s">
        <v>364</v>
      </c>
      <c r="C58">
        <v>5</v>
      </c>
    </row>
    <row r="59" spans="2:3">
      <c r="B59" s="2" t="s">
        <v>515</v>
      </c>
      <c r="C59">
        <v>5</v>
      </c>
    </row>
    <row r="60" spans="2:3">
      <c r="B60" s="2" t="s">
        <v>618</v>
      </c>
      <c r="C60">
        <v>5</v>
      </c>
    </row>
    <row r="61" spans="2:3">
      <c r="B61" s="2" t="s">
        <v>1602</v>
      </c>
      <c r="C61">
        <v>5</v>
      </c>
    </row>
    <row r="62" spans="2:3">
      <c r="B62" s="2" t="s">
        <v>1634</v>
      </c>
      <c r="C62">
        <v>5</v>
      </c>
    </row>
    <row r="63" spans="2:3">
      <c r="B63" s="2" t="s">
        <v>4006</v>
      </c>
      <c r="C63">
        <v>5</v>
      </c>
    </row>
    <row r="64" spans="2:3">
      <c r="B64" s="2" t="s">
        <v>13</v>
      </c>
      <c r="C64">
        <v>4</v>
      </c>
    </row>
    <row r="65" spans="2:3">
      <c r="B65" s="2" t="s">
        <v>234</v>
      </c>
      <c r="C65">
        <v>4</v>
      </c>
    </row>
    <row r="66" spans="2:3">
      <c r="B66" s="2" t="s">
        <v>361</v>
      </c>
      <c r="C66">
        <v>4</v>
      </c>
    </row>
    <row r="67" spans="2:3">
      <c r="B67" s="2" t="s">
        <v>724</v>
      </c>
      <c r="C67">
        <v>4</v>
      </c>
    </row>
    <row r="68" spans="2:3">
      <c r="B68" s="2" t="s">
        <v>1233</v>
      </c>
      <c r="C68">
        <v>4</v>
      </c>
    </row>
    <row r="69" spans="2:3">
      <c r="B69" s="2" t="s">
        <v>1415</v>
      </c>
      <c r="C69">
        <v>4</v>
      </c>
    </row>
    <row r="70" spans="2:3">
      <c r="B70" s="2" t="s">
        <v>1672</v>
      </c>
      <c r="C70">
        <v>4</v>
      </c>
    </row>
    <row r="71" spans="2:3">
      <c r="B71" s="2" t="s">
        <v>3647</v>
      </c>
      <c r="C71">
        <v>4</v>
      </c>
    </row>
    <row r="72" spans="2:3">
      <c r="B72" s="2" t="s">
        <v>31</v>
      </c>
      <c r="C72">
        <v>3</v>
      </c>
    </row>
    <row r="73" spans="2:3">
      <c r="B73" s="2" t="s">
        <v>88</v>
      </c>
      <c r="C73">
        <v>3</v>
      </c>
    </row>
    <row r="74" spans="2:3">
      <c r="B74" s="2" t="s">
        <v>392</v>
      </c>
      <c r="C74">
        <v>3</v>
      </c>
    </row>
    <row r="75" spans="2:3">
      <c r="B75" s="2" t="s">
        <v>404</v>
      </c>
      <c r="C75">
        <v>3</v>
      </c>
    </row>
    <row r="76" spans="2:3">
      <c r="B76" s="2" t="s">
        <v>538</v>
      </c>
      <c r="C76">
        <v>3</v>
      </c>
    </row>
    <row r="77" spans="2:3">
      <c r="B77" s="2" t="s">
        <v>574</v>
      </c>
      <c r="C77">
        <v>3</v>
      </c>
    </row>
    <row r="78" spans="2:3">
      <c r="B78" s="2" t="s">
        <v>636</v>
      </c>
      <c r="C78">
        <v>3</v>
      </c>
    </row>
    <row r="79" spans="2:3">
      <c r="B79" s="2" t="s">
        <v>759</v>
      </c>
      <c r="C79">
        <v>3</v>
      </c>
    </row>
    <row r="80" spans="2:3">
      <c r="B80" s="2" t="s">
        <v>1000</v>
      </c>
      <c r="C80">
        <v>3</v>
      </c>
    </row>
    <row r="81" spans="2:3">
      <c r="B81" s="2" t="s">
        <v>2852</v>
      </c>
      <c r="C81">
        <v>3</v>
      </c>
    </row>
    <row r="82" spans="2:3">
      <c r="B82" s="2" t="s">
        <v>3640</v>
      </c>
      <c r="C82">
        <v>3</v>
      </c>
    </row>
    <row r="83" spans="2:3">
      <c r="B83" s="2" t="s">
        <v>3978</v>
      </c>
      <c r="C83">
        <v>3</v>
      </c>
    </row>
    <row r="84" spans="2:3">
      <c r="B84" s="2" t="s">
        <v>247</v>
      </c>
      <c r="C84">
        <v>2</v>
      </c>
    </row>
    <row r="85" spans="2:3">
      <c r="B85" s="2" t="s">
        <v>262</v>
      </c>
      <c r="C85">
        <v>2</v>
      </c>
    </row>
    <row r="86" spans="2:3">
      <c r="B86" s="2" t="s">
        <v>269</v>
      </c>
      <c r="C86">
        <v>2</v>
      </c>
    </row>
    <row r="87" spans="2:3">
      <c r="B87" s="2" t="s">
        <v>305</v>
      </c>
      <c r="C87">
        <v>2</v>
      </c>
    </row>
    <row r="88" spans="2:3">
      <c r="B88" s="2" t="s">
        <v>324</v>
      </c>
      <c r="C88">
        <v>2</v>
      </c>
    </row>
    <row r="89" spans="2:3">
      <c r="B89" s="2" t="s">
        <v>401</v>
      </c>
      <c r="C89">
        <v>2</v>
      </c>
    </row>
    <row r="90" spans="2:3">
      <c r="B90" s="2" t="s">
        <v>449</v>
      </c>
      <c r="C90">
        <v>2</v>
      </c>
    </row>
    <row r="91" spans="2:3">
      <c r="B91" s="2" t="s">
        <v>553</v>
      </c>
      <c r="C91">
        <v>2</v>
      </c>
    </row>
    <row r="92" spans="2:3">
      <c r="B92" s="2" t="s">
        <v>557</v>
      </c>
      <c r="C92">
        <v>2</v>
      </c>
    </row>
    <row r="93" spans="2:3">
      <c r="B93" s="2" t="s">
        <v>581</v>
      </c>
      <c r="C93">
        <v>2</v>
      </c>
    </row>
    <row r="94" spans="2:3">
      <c r="B94" s="2" t="s">
        <v>603</v>
      </c>
      <c r="C94">
        <v>2</v>
      </c>
    </row>
    <row r="95" spans="2:3">
      <c r="B95" s="2" t="s">
        <v>637</v>
      </c>
      <c r="C95">
        <v>2</v>
      </c>
    </row>
    <row r="96" spans="2:3">
      <c r="B96" s="2" t="s">
        <v>650</v>
      </c>
      <c r="C96">
        <v>2</v>
      </c>
    </row>
    <row r="97" spans="2:3">
      <c r="B97" s="2" t="s">
        <v>652</v>
      </c>
      <c r="C97">
        <v>2</v>
      </c>
    </row>
    <row r="98" spans="2:3">
      <c r="B98" s="2" t="s">
        <v>667</v>
      </c>
      <c r="C98">
        <v>2</v>
      </c>
    </row>
    <row r="99" spans="2:3">
      <c r="B99" s="2" t="s">
        <v>908</v>
      </c>
      <c r="C99">
        <v>2</v>
      </c>
    </row>
    <row r="100" spans="2:3">
      <c r="B100" s="2" t="s">
        <v>1079</v>
      </c>
      <c r="C100">
        <v>2</v>
      </c>
    </row>
    <row r="101" spans="2:3">
      <c r="B101" s="2" t="s">
        <v>1323</v>
      </c>
      <c r="C101">
        <v>2</v>
      </c>
    </row>
    <row r="102" spans="2:3">
      <c r="B102" s="2" t="s">
        <v>1435</v>
      </c>
      <c r="C102">
        <v>2</v>
      </c>
    </row>
    <row r="103" spans="2:3">
      <c r="B103" s="2" t="s">
        <v>1470</v>
      </c>
      <c r="C103">
        <v>2</v>
      </c>
    </row>
    <row r="104" spans="2:3">
      <c r="B104" s="2" t="s">
        <v>1474</v>
      </c>
      <c r="C104">
        <v>2</v>
      </c>
    </row>
    <row r="105" spans="2:3">
      <c r="B105" s="2" t="s">
        <v>1552</v>
      </c>
      <c r="C105">
        <v>2</v>
      </c>
    </row>
    <row r="106" spans="2:3">
      <c r="B106" s="2" t="s">
        <v>3186</v>
      </c>
      <c r="C106">
        <v>2</v>
      </c>
    </row>
    <row r="107" spans="2:3">
      <c r="B107" s="2" t="s">
        <v>3259</v>
      </c>
      <c r="C107">
        <v>2</v>
      </c>
    </row>
    <row r="108" spans="2:3">
      <c r="B108" s="2" t="s">
        <v>3268</v>
      </c>
      <c r="C108">
        <v>2</v>
      </c>
    </row>
    <row r="109" spans="2:3">
      <c r="B109" s="2" t="s">
        <v>3284</v>
      </c>
      <c r="C109">
        <v>2</v>
      </c>
    </row>
    <row r="110" spans="2:3">
      <c r="B110" s="2" t="s">
        <v>3603</v>
      </c>
      <c r="C110">
        <v>2</v>
      </c>
    </row>
    <row r="111" spans="2:3">
      <c r="B111" s="2" t="s">
        <v>358</v>
      </c>
      <c r="C111">
        <v>1</v>
      </c>
    </row>
    <row r="112" spans="2:3">
      <c r="B112" s="2" t="s">
        <v>464</v>
      </c>
      <c r="C112">
        <v>1</v>
      </c>
    </row>
    <row r="113" spans="2:3">
      <c r="B113" s="2" t="s">
        <v>527</v>
      </c>
      <c r="C113">
        <v>1</v>
      </c>
    </row>
    <row r="114" spans="2:3">
      <c r="B114" s="2" t="s">
        <v>531</v>
      </c>
      <c r="C114">
        <v>1</v>
      </c>
    </row>
    <row r="115" spans="2:3">
      <c r="B115" s="2" t="s">
        <v>548</v>
      </c>
      <c r="C115">
        <v>1</v>
      </c>
    </row>
    <row r="116" spans="2:3">
      <c r="B116" s="2" t="s">
        <v>576</v>
      </c>
      <c r="C116">
        <v>1</v>
      </c>
    </row>
    <row r="117" spans="2:3">
      <c r="B117" s="2" t="s">
        <v>585</v>
      </c>
      <c r="C117">
        <v>1</v>
      </c>
    </row>
    <row r="118" spans="2:3">
      <c r="B118" s="2" t="s">
        <v>591</v>
      </c>
      <c r="C118">
        <v>1</v>
      </c>
    </row>
    <row r="119" spans="2:3">
      <c r="B119" s="2" t="s">
        <v>599</v>
      </c>
      <c r="C119">
        <v>1</v>
      </c>
    </row>
    <row r="120" spans="2:3">
      <c r="B120" s="2" t="s">
        <v>606</v>
      </c>
      <c r="C120">
        <v>1</v>
      </c>
    </row>
    <row r="121" spans="2:3">
      <c r="B121" s="2" t="s">
        <v>625</v>
      </c>
      <c r="C121">
        <v>1</v>
      </c>
    </row>
    <row r="122" spans="2:3">
      <c r="B122" s="2" t="s">
        <v>647</v>
      </c>
      <c r="C122">
        <v>1</v>
      </c>
    </row>
    <row r="123" spans="2:3">
      <c r="B123" s="2" t="s">
        <v>700</v>
      </c>
      <c r="C123">
        <v>1</v>
      </c>
    </row>
    <row r="124" spans="2:3">
      <c r="B124" s="2" t="s">
        <v>705</v>
      </c>
      <c r="C124">
        <v>1</v>
      </c>
    </row>
    <row r="125" spans="2:3">
      <c r="B125" s="2" t="s">
        <v>707</v>
      </c>
      <c r="C125">
        <v>1</v>
      </c>
    </row>
    <row r="126" spans="2:3">
      <c r="B126" s="2" t="s">
        <v>872</v>
      </c>
      <c r="C126">
        <v>1</v>
      </c>
    </row>
    <row r="127" spans="2:3">
      <c r="B127" s="2" t="s">
        <v>881</v>
      </c>
      <c r="C127">
        <v>1</v>
      </c>
    </row>
    <row r="128" spans="2:3">
      <c r="B128" s="2" t="s">
        <v>1081</v>
      </c>
      <c r="C128">
        <v>1</v>
      </c>
    </row>
    <row r="129" spans="2:3">
      <c r="B129" s="2" t="s">
        <v>1135</v>
      </c>
      <c r="C129">
        <v>1</v>
      </c>
    </row>
    <row r="130" spans="2:3">
      <c r="B130" s="2" t="s">
        <v>1315</v>
      </c>
      <c r="C130">
        <v>1</v>
      </c>
    </row>
    <row r="131" spans="2:3">
      <c r="B131" s="2" t="s">
        <v>1482</v>
      </c>
      <c r="C131">
        <v>1</v>
      </c>
    </row>
    <row r="132" spans="2:3">
      <c r="B132" s="2" t="s">
        <v>1516</v>
      </c>
      <c r="C132">
        <v>1</v>
      </c>
    </row>
    <row r="133" spans="2:3">
      <c r="B133" s="2" t="s">
        <v>1521</v>
      </c>
      <c r="C133">
        <v>1</v>
      </c>
    </row>
    <row r="134" spans="2:3">
      <c r="B134" s="2" t="s">
        <v>1562</v>
      </c>
      <c r="C134">
        <v>1</v>
      </c>
    </row>
    <row r="135" spans="2:3">
      <c r="B135" s="2" t="s">
        <v>1564</v>
      </c>
      <c r="C135">
        <v>1</v>
      </c>
    </row>
    <row r="136" spans="2:3">
      <c r="B136" s="2" t="s">
        <v>1574</v>
      </c>
      <c r="C136">
        <v>1</v>
      </c>
    </row>
    <row r="137" spans="2:3">
      <c r="B137" s="2" t="s">
        <v>1616</v>
      </c>
      <c r="C137">
        <v>1</v>
      </c>
    </row>
    <row r="138" spans="2:3">
      <c r="B138" s="2" t="s">
        <v>1714</v>
      </c>
      <c r="C138">
        <v>1</v>
      </c>
    </row>
    <row r="139" spans="2:3">
      <c r="B139" s="2" t="s">
        <v>1722</v>
      </c>
      <c r="C139">
        <v>1</v>
      </c>
    </row>
    <row r="140" spans="2:3">
      <c r="B140" s="2" t="s">
        <v>1848</v>
      </c>
      <c r="C140">
        <v>1</v>
      </c>
    </row>
    <row r="141" spans="2:3">
      <c r="B141" s="2" t="s">
        <v>2193</v>
      </c>
      <c r="C141">
        <v>1</v>
      </c>
    </row>
    <row r="142" spans="2:3">
      <c r="B142" s="2" t="s">
        <v>2345</v>
      </c>
      <c r="C142">
        <v>1</v>
      </c>
    </row>
    <row r="143" spans="2:3">
      <c r="B143" s="2" t="s">
        <v>2470</v>
      </c>
      <c r="C143">
        <v>1</v>
      </c>
    </row>
    <row r="144" spans="2:3">
      <c r="B144" s="2" t="s">
        <v>2566</v>
      </c>
      <c r="C144">
        <v>1</v>
      </c>
    </row>
    <row r="145" spans="2:3">
      <c r="B145" s="2" t="s">
        <v>2717</v>
      </c>
      <c r="C145">
        <v>1</v>
      </c>
    </row>
    <row r="146" spans="2:3">
      <c r="B146" s="2" t="s">
        <v>2756</v>
      </c>
      <c r="C146">
        <v>1</v>
      </c>
    </row>
    <row r="147" spans="2:3">
      <c r="B147" s="2" t="s">
        <v>2798</v>
      </c>
      <c r="C147">
        <v>1</v>
      </c>
    </row>
    <row r="148" spans="2:3">
      <c r="B148" s="2" t="s">
        <v>2842</v>
      </c>
      <c r="C148">
        <v>1</v>
      </c>
    </row>
    <row r="149" spans="2:3">
      <c r="B149" s="2" t="s">
        <v>2847</v>
      </c>
      <c r="C149">
        <v>1</v>
      </c>
    </row>
    <row r="150" spans="2:3">
      <c r="B150" s="2" t="s">
        <v>2897</v>
      </c>
      <c r="C150">
        <v>1</v>
      </c>
    </row>
    <row r="151" spans="2:3">
      <c r="B151" s="2" t="s">
        <v>3068</v>
      </c>
      <c r="C151">
        <v>1</v>
      </c>
    </row>
    <row r="152" spans="2:3">
      <c r="B152" s="2" t="s">
        <v>3071</v>
      </c>
      <c r="C152">
        <v>1</v>
      </c>
    </row>
    <row r="153" spans="2:3">
      <c r="B153" s="2" t="s">
        <v>3202</v>
      </c>
      <c r="C153">
        <v>1</v>
      </c>
    </row>
    <row r="154" spans="2:3">
      <c r="B154" s="2" t="s">
        <v>3215</v>
      </c>
      <c r="C154">
        <v>1</v>
      </c>
    </row>
    <row r="155" spans="2:3">
      <c r="B155" s="2" t="s">
        <v>3410</v>
      </c>
      <c r="C155">
        <v>1</v>
      </c>
    </row>
    <row r="156" spans="2:3">
      <c r="B156" s="2" t="s">
        <v>3418</v>
      </c>
      <c r="C156">
        <v>1</v>
      </c>
    </row>
    <row r="157" spans="2:3">
      <c r="B157" s="2" t="s">
        <v>3594</v>
      </c>
      <c r="C157">
        <v>1</v>
      </c>
    </row>
    <row r="158" spans="2:3">
      <c r="B158" s="2" t="s">
        <v>3646</v>
      </c>
      <c r="C158">
        <v>1</v>
      </c>
    </row>
    <row r="159" spans="2:3">
      <c r="B159" s="2" t="s">
        <v>3651</v>
      </c>
      <c r="C159">
        <v>1</v>
      </c>
    </row>
    <row r="160" spans="2:3">
      <c r="B160" s="2" t="s">
        <v>3776</v>
      </c>
      <c r="C160">
        <v>1</v>
      </c>
    </row>
    <row r="161" spans="2:3">
      <c r="B161" s="2" t="s">
        <v>3836</v>
      </c>
      <c r="C161">
        <v>1</v>
      </c>
    </row>
    <row r="162" spans="2:3">
      <c r="B162" s="2" t="s">
        <v>3985</v>
      </c>
      <c r="C162">
        <v>1</v>
      </c>
    </row>
    <row r="163" spans="2:3">
      <c r="B163" s="2" t="s">
        <v>3989</v>
      </c>
      <c r="C163">
        <v>1</v>
      </c>
    </row>
    <row r="164" spans="2:3">
      <c r="B164" s="2" t="s">
        <v>4004</v>
      </c>
      <c r="C164">
        <v>1</v>
      </c>
    </row>
    <row r="165" spans="2:3">
      <c r="B165" s="2" t="s">
        <v>4010</v>
      </c>
      <c r="C165">
        <v>1</v>
      </c>
    </row>
    <row r="166" spans="2:3">
      <c r="B166" s="2" t="s">
        <v>4052</v>
      </c>
      <c r="C166" s="6">
        <v>1</v>
      </c>
    </row>
    <row r="167" spans="2:3">
      <c r="B167" s="2"/>
      <c r="C167" s="5"/>
    </row>
    <row r="168" spans="2:3">
      <c r="B168" s="3" t="s">
        <v>4110</v>
      </c>
      <c r="C168" s="4">
        <f>SUM(C2:C166)</f>
        <v>3135</v>
      </c>
    </row>
  </sheetData>
  <sortState xmlns:xlrd2="http://schemas.microsoft.com/office/spreadsheetml/2017/richdata2" ref="B2:C166">
    <sortCondition descending="1" ref="C2:C166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3C2F-6D3E-3A48-B0EF-B3BF73E7E36A}">
  <dimension ref="A1:B37"/>
  <sheetViews>
    <sheetView tabSelected="1" workbookViewId="0">
      <selection activeCell="N25" sqref="N25"/>
    </sheetView>
  </sheetViews>
  <sheetFormatPr baseColWidth="10" defaultRowHeight="14"/>
  <cols>
    <col min="1" max="1" width="22.796875" customWidth="1"/>
    <col min="2" max="2" width="24.3984375" customWidth="1"/>
  </cols>
  <sheetData>
    <row r="1" spans="1:2">
      <c r="A1" s="7" t="s">
        <v>4123</v>
      </c>
      <c r="B1" s="7" t="s">
        <v>4116</v>
      </c>
    </row>
    <row r="2" spans="1:2">
      <c r="A2" t="s">
        <v>4122</v>
      </c>
      <c r="B2">
        <v>323</v>
      </c>
    </row>
    <row r="3" spans="1:2">
      <c r="A3" t="s">
        <v>4107</v>
      </c>
      <c r="B3">
        <v>267</v>
      </c>
    </row>
    <row r="4" spans="1:2">
      <c r="A4" t="s">
        <v>4112</v>
      </c>
      <c r="B4">
        <v>80</v>
      </c>
    </row>
    <row r="5" spans="1:2">
      <c r="A5" t="s">
        <v>4108</v>
      </c>
      <c r="B5">
        <v>72</v>
      </c>
    </row>
    <row r="6" spans="1:2">
      <c r="A6" t="s">
        <v>4113</v>
      </c>
      <c r="B6">
        <v>71</v>
      </c>
    </row>
    <row r="7" spans="1:2">
      <c r="A7" t="s">
        <v>4114</v>
      </c>
      <c r="B7">
        <v>53</v>
      </c>
    </row>
    <row r="8" spans="1:2">
      <c r="A8" t="s">
        <v>4119</v>
      </c>
      <c r="B8">
        <v>51</v>
      </c>
    </row>
    <row r="9" spans="1:2">
      <c r="A9" t="s">
        <v>4117</v>
      </c>
      <c r="B9">
        <v>18</v>
      </c>
    </row>
    <row r="10" spans="1:2">
      <c r="A10" t="s">
        <v>4121</v>
      </c>
      <c r="B10">
        <v>15</v>
      </c>
    </row>
    <row r="11" spans="1:2">
      <c r="A11" t="s">
        <v>4120</v>
      </c>
      <c r="B11">
        <v>14</v>
      </c>
    </row>
    <row r="12" spans="1:2">
      <c r="A12" t="s">
        <v>4118</v>
      </c>
      <c r="B12">
        <v>11</v>
      </c>
    </row>
    <row r="25" spans="1:2">
      <c r="A25" s="7" t="s">
        <v>4115</v>
      </c>
      <c r="B25" s="7" t="s">
        <v>4116</v>
      </c>
    </row>
    <row r="26" spans="1:2">
      <c r="A26" t="s">
        <v>4109</v>
      </c>
      <c r="B26">
        <v>675</v>
      </c>
    </row>
    <row r="27" spans="1:2">
      <c r="A27" t="s">
        <v>4111</v>
      </c>
      <c r="B27">
        <v>627</v>
      </c>
    </row>
    <row r="28" spans="1:2">
      <c r="A28" t="s">
        <v>4106</v>
      </c>
      <c r="B28">
        <v>323</v>
      </c>
    </row>
    <row r="29" spans="1:2">
      <c r="A29" t="s">
        <v>4107</v>
      </c>
      <c r="B29">
        <v>267</v>
      </c>
    </row>
    <row r="30" spans="1:2">
      <c r="A30" t="s">
        <v>4112</v>
      </c>
      <c r="B30">
        <v>80</v>
      </c>
    </row>
    <row r="31" spans="1:2">
      <c r="A31" t="s">
        <v>4108</v>
      </c>
      <c r="B31">
        <v>72</v>
      </c>
    </row>
    <row r="32" spans="1:2">
      <c r="A32" t="s">
        <v>4113</v>
      </c>
      <c r="B32">
        <v>71</v>
      </c>
    </row>
    <row r="33" spans="1:2">
      <c r="A33" t="s">
        <v>4114</v>
      </c>
      <c r="B33">
        <v>53</v>
      </c>
    </row>
    <row r="34" spans="1:2">
      <c r="A34" t="s">
        <v>4119</v>
      </c>
      <c r="B34">
        <v>51</v>
      </c>
    </row>
    <row r="35" spans="1:2">
      <c r="A35" t="s">
        <v>4117</v>
      </c>
      <c r="B35">
        <v>18</v>
      </c>
    </row>
    <row r="36" spans="1:2">
      <c r="A36" t="s">
        <v>4121</v>
      </c>
      <c r="B36">
        <v>15</v>
      </c>
    </row>
    <row r="37" spans="1:2">
      <c r="A37" t="s">
        <v>4120</v>
      </c>
      <c r="B37">
        <v>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cuisine+distinction+location</vt:lpstr>
      <vt:lpstr>cuisine count no.</vt:lpstr>
      <vt:lpstr>工作表1</vt:lpstr>
      <vt:lpstr>Temp work</vt:lpstr>
      <vt:lpstr>cuisine sort result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RONG, Wing Chi</cp:lastModifiedBy>
  <dcterms:created xsi:type="dcterms:W3CDTF">2021-11-06T06:03:56Z</dcterms:created>
  <dcterms:modified xsi:type="dcterms:W3CDTF">2021-11-12T06:45:40Z</dcterms:modified>
</cp:coreProperties>
</file>