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fef502789041d1/Documents/calculus/"/>
    </mc:Choice>
  </mc:AlternateContent>
  <xr:revisionPtr revIDLastSave="0" documentId="8_{0BE353E0-754E-4303-BE67-65BD1C5B54C6}" xr6:coauthVersionLast="47" xr6:coauthVersionMax="47" xr10:uidLastSave="{00000000-0000-0000-0000-000000000000}"/>
  <bookViews>
    <workbookView xWindow="-108" yWindow="-108" windowWidth="23256" windowHeight="12456" xr2:uid="{2E705186-4642-41C8-8C00-40937858F140}"/>
  </bookViews>
  <sheets>
    <sheet name="Sheet1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6" i="1" l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91" i="1"/>
  <c r="E190" i="1"/>
  <c r="E189" i="1"/>
  <c r="E188" i="1"/>
  <c r="E187" i="1"/>
  <c r="E186" i="1"/>
  <c r="H156" i="1"/>
  <c r="H155" i="1"/>
  <c r="H154" i="1"/>
  <c r="H153" i="1"/>
  <c r="H152" i="1"/>
  <c r="H151" i="1"/>
  <c r="H150" i="1"/>
  <c r="H149" i="1"/>
  <c r="H148" i="1"/>
  <c r="H147" i="1"/>
  <c r="H146" i="1"/>
  <c r="H140" i="1"/>
  <c r="H139" i="1"/>
  <c r="H138" i="1"/>
  <c r="H137" i="1"/>
  <c r="H136" i="1"/>
  <c r="H135" i="1"/>
  <c r="H134" i="1"/>
  <c r="H133" i="1"/>
  <c r="H132" i="1"/>
  <c r="H131" i="1"/>
  <c r="H130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F103" i="1"/>
  <c r="G104" i="1"/>
  <c r="G105" i="1"/>
  <c r="G106" i="1"/>
  <c r="G107" i="1"/>
  <c r="G108" i="1"/>
  <c r="G109" i="1"/>
  <c r="G110" i="1"/>
  <c r="G103" i="1"/>
  <c r="F104" i="1"/>
  <c r="F105" i="1"/>
  <c r="F106" i="1"/>
  <c r="F107" i="1"/>
  <c r="F108" i="1"/>
  <c r="F109" i="1"/>
  <c r="F110" i="1"/>
  <c r="E53" i="1"/>
  <c r="E54" i="1"/>
  <c r="E55" i="1"/>
  <c r="E56" i="1"/>
  <c r="E57" i="1"/>
  <c r="E52" i="1"/>
  <c r="E39" i="1"/>
  <c r="E40" i="1"/>
  <c r="E41" i="1"/>
  <c r="E42" i="1"/>
  <c r="E43" i="1"/>
  <c r="E38" i="1"/>
  <c r="E22" i="1" l="1"/>
  <c r="E23" i="1"/>
  <c r="E24" i="1"/>
  <c r="E25" i="1"/>
  <c r="E21" i="1"/>
  <c r="D22" i="1"/>
  <c r="D23" i="1"/>
  <c r="D24" i="1"/>
  <c r="D25" i="1"/>
  <c r="D21" i="1"/>
</calcChain>
</file>

<file path=xl/sharedStrings.xml><?xml version="1.0" encoding="utf-8"?>
<sst xmlns="http://schemas.openxmlformats.org/spreadsheetml/2006/main" count="39" uniqueCount="33">
  <si>
    <t xml:space="preserve"> </t>
  </si>
  <si>
    <t>01 a)</t>
  </si>
  <si>
    <t>t(hours)</t>
  </si>
  <si>
    <t>BAC</t>
  </si>
  <si>
    <t>ANSWER OF 2</t>
  </si>
  <si>
    <t>X</t>
  </si>
  <si>
    <t>Y=2 + (4 - x^2)^(1/4)</t>
  </si>
  <si>
    <t>Y=2 - (4 - x^2)^(1/4)</t>
  </si>
  <si>
    <t>03 a)</t>
  </si>
  <si>
    <t>Income (I)</t>
  </si>
  <si>
    <t>Tax rate ®</t>
  </si>
  <si>
    <t>c)</t>
  </si>
  <si>
    <t>Income</t>
  </si>
  <si>
    <t>Tax</t>
  </si>
  <si>
    <t>05 b</t>
  </si>
  <si>
    <t>Femur length(cm)</t>
  </si>
  <si>
    <t>Height(cm)</t>
  </si>
  <si>
    <t>5a</t>
  </si>
  <si>
    <t>ANSWER 0F 6</t>
  </si>
  <si>
    <t xml:space="preserve">            d</t>
  </si>
  <si>
    <t xml:space="preserve">                         t</t>
  </si>
  <si>
    <t>cube of d</t>
  </si>
  <si>
    <t>square of t</t>
  </si>
  <si>
    <t>answer 7</t>
  </si>
  <si>
    <t>x</t>
  </si>
  <si>
    <t>y=sin(x)</t>
  </si>
  <si>
    <t>7b</t>
  </si>
  <si>
    <r>
      <t>y=</t>
    </r>
    <r>
      <rPr>
        <sz val="8"/>
        <color rgb="FF000000"/>
        <rFont val="Helvetica"/>
        <charset val="1"/>
      </rPr>
      <t>√</t>
    </r>
    <r>
      <rPr>
        <b/>
        <sz val="8"/>
        <color rgb="FF000000"/>
        <rFont val="Times New Roman"/>
        <charset val="1"/>
      </rPr>
      <t>(|x|)</t>
    </r>
  </si>
  <si>
    <t>Number 4</t>
  </si>
  <si>
    <t>a)</t>
  </si>
  <si>
    <t>y= x *2 + 5</t>
  </si>
  <si>
    <t>b)</t>
  </si>
  <si>
    <t>y = x^ (-1)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</si>
</sst>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rgb="FF000000"/>
      <name val="Times New Roman"/>
      <charset val="1"/>
    </font>
    <font>
      <sz val="8"/>
      <color rgb="FF000000"/>
      <name val="Helvetica"/>
      <charset val="1"/>
    </font>
    <font>
      <sz val="9"/>
      <color theme="1"/>
      <name val="Helvetic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Sheet1!$D$38:$D$43</c15:sqref>
                  </c15:fullRef>
                </c:ext>
              </c:extLst>
              <c:f>(Sheet1!$D$38,Sheet1!$D$40,Sheet1!$D$43)</c:f>
              <c:numCache>
                <c:formatCode>#,##0</c:formatCode>
                <c:ptCount val="3"/>
                <c:pt idx="0" formatCode="General">
                  <c:v>5000</c:v>
                </c:pt>
                <c:pt idx="1" formatCode="General">
                  <c:v>15000</c:v>
                </c:pt>
                <c:pt idx="2">
                  <c:v>30000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D2E-462A-AFB5-80F81D653E1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Sheet1!$E$38:$E$43</c15:sqref>
                  </c15:fullRef>
                </c:ext>
              </c:extLst>
              <c:f>(Sheet1!$E$38,Sheet1!$E$40,Sheet1!$E$43)</c:f>
              <c:numCache>
                <c:formatCode>General</c:formatCode>
                <c:ptCount val="3"/>
                <c:pt idx="0">
                  <c:v>0</c:v>
                </c:pt>
                <c:pt idx="1">
                  <c:v>0.1</c:v>
                </c:pt>
                <c:pt idx="2">
                  <c:v>0.15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D2E-462A-AFB5-80F81D653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437247"/>
        <c:axId val="543440127"/>
      </c:lineChart>
      <c:catAx>
        <c:axId val="543437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40127"/>
        <c:crosses val="autoZero"/>
        <c:auto val="1"/>
        <c:lblAlgn val="ctr"/>
        <c:lblOffset val="100"/>
        <c:noMultiLvlLbl val="0"/>
      </c:catAx>
      <c:valAx>
        <c:axId val="5434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43724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Sheet1!$H$129</c:f>
              <c:strCache>
                <c:ptCount val="1"/>
                <c:pt idx="0">
                  <c:v>y=sin(x)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Sheet1!$G$130:$G$140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Sheet1!$H$130:$H$140</c:f>
              <c:numCache>
                <c:formatCode>General</c:formatCode>
                <c:ptCount val="11"/>
                <c:pt idx="0">
                  <c:v>-0.95892427466313845</c:v>
                </c:pt>
                <c:pt idx="1">
                  <c:v>-0.7568024953079282</c:v>
                </c:pt>
                <c:pt idx="2">
                  <c:v>0.14112000805986721</c:v>
                </c:pt>
                <c:pt idx="3">
                  <c:v>0.90929742682568171</c:v>
                </c:pt>
                <c:pt idx="4">
                  <c:v>0.8414709848078965</c:v>
                </c:pt>
                <c:pt idx="5">
                  <c:v>0</c:v>
                </c:pt>
                <c:pt idx="6">
                  <c:v>0.8414709848078965</c:v>
                </c:pt>
                <c:pt idx="7">
                  <c:v>0.90929742682568171</c:v>
                </c:pt>
                <c:pt idx="8">
                  <c:v>0.14112000805986721</c:v>
                </c:pt>
                <c:pt idx="9">
                  <c:v>-0.7568024953079282</c:v>
                </c:pt>
                <c:pt idx="10">
                  <c:v>-0.95892427466313845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47-4220-900C-D3CE418E4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685320"/>
        <c:axId val="1548687368"/>
      </c:scatterChart>
      <c:valAx>
        <c:axId val="1548685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87368"/>
        <c:crosses val="autoZero"/>
        <c:crossBetween val="midCat"/>
      </c:valAx>
      <c:valAx>
        <c:axId val="154868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685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Sheet1!$H$145</c:f>
              <c:strCache>
                <c:ptCount val="1"/>
                <c:pt idx="0">
                  <c:v>y=√(|x|)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Sheet1!$G$146:$G$156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Sheet1!$H$146:$H$156</c:f>
              <c:numCache>
                <c:formatCode>General</c:formatCode>
                <c:ptCount val="11"/>
                <c:pt idx="0">
                  <c:v>2.2360679774997898</c:v>
                </c:pt>
                <c:pt idx="1">
                  <c:v>2</c:v>
                </c:pt>
                <c:pt idx="2">
                  <c:v>1.7320508075688772</c:v>
                </c:pt>
                <c:pt idx="3">
                  <c:v>1.4142135623730951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1.4142135623730951</c:v>
                </c:pt>
                <c:pt idx="8">
                  <c:v>1.7320508075688772</c:v>
                </c:pt>
                <c:pt idx="9">
                  <c:v>2</c:v>
                </c:pt>
                <c:pt idx="10">
                  <c:v>2.2360679774997898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3-43FA-A7B1-EB9B434F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833287"/>
        <c:axId val="1468802055"/>
      </c:scatterChart>
      <c:valAx>
        <c:axId val="1468833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02055"/>
        <c:crosses val="autoZero"/>
        <c:crossBetween val="midCat"/>
      </c:valAx>
      <c:valAx>
        <c:axId val="1468802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33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Sheet1!$E$84</c:f>
              <c:strCache>
                <c:ptCount val="1"/>
                <c:pt idx="0">
                  <c:v>Height(cm)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Sheet1!$D$85:$D$92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Sheet1!$E$85:$E$92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D-4509-B7D1-84B4CCAC5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472712"/>
        <c:axId val="1468848647"/>
      </c:scatterChart>
      <c:valAx>
        <c:axId val="161447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848647"/>
        <c:crosses val="autoZero"/>
        <c:crossBetween val="midCat"/>
      </c:valAx>
      <c:valAx>
        <c:axId val="1468848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72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cat>
          <c:val>
            <c:numRef>
              <c:f>Sheet1!$D$52:$D$57</c:f>
              <c:numCache>
                <c:formatCode>#,##0</c:formatCode>
                <c:ptCount val="6"/>
                <c:pt idx="0" formatCode="General">
                  <c:v>5000</c:v>
                </c:pt>
                <c:pt idx="1">
                  <c:v>10000</c:v>
                </c:pt>
                <c:pt idx="2" formatCode="General">
                  <c:v>15000</c:v>
                </c:pt>
                <c:pt idx="3">
                  <c:v>20000</c:v>
                </c:pt>
                <c:pt idx="4" formatCode="General">
                  <c:v>25000</c:v>
                </c:pt>
                <c:pt idx="5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3F-46F2-8BAE-855F70707AD3}"/>
            </c:ext>
          </c:extLst>
        </c:ser>
        <c:ser>
          <c:idx val="1"/>
          <c:order val="1"/>
          <c:tx>
            <c:strRef>
              <c:f>Sheet1!$E$51</c:f>
              <c:strCache>
                <c:ptCount val="1"/>
                <c:pt idx="0">
                  <c:v>Tax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cat>
          <c:val>
            <c:numRef>
              <c:f>Sheet1!$E$52:$E$57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1750</c:v>
                </c:pt>
                <c:pt idx="5">
                  <c:v>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3F-46F2-8BAE-855F70707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928624"/>
        <c:axId val="686922384"/>
      </c:lineChart>
      <c:catAx>
        <c:axId val="68692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2384"/>
        <c:crosses val="autoZero"/>
        <c:auto val="1"/>
        <c:lblAlgn val="ctr"/>
        <c:lblOffset val="100"/>
        <c:noMultiLvlLbl val="0"/>
      </c:catAx>
      <c:valAx>
        <c:axId val="68692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92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Sheet1!$D$20</c:f>
              <c:strCache>
                <c:ptCount val="1"/>
                <c:pt idx="0">
                  <c:v>Y=2 + (4 - x^2)^(1/4)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Sheet1!$D$21:$D$25</c:f>
              <c:numCache>
                <c:formatCode>General</c:formatCode>
                <c:ptCount val="5"/>
                <c:pt idx="0">
                  <c:v>2</c:v>
                </c:pt>
                <c:pt idx="1">
                  <c:v>3.3160740129524928</c:v>
                </c:pt>
                <c:pt idx="2">
                  <c:v>3.4142135623730949</c:v>
                </c:pt>
                <c:pt idx="3">
                  <c:v>3.3160740129524928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5-4FE7-A045-00253A4E489A}"/>
            </c:ext>
          </c:extLst>
        </c:ser>
        <c:ser>
          <c:idx val="2"/>
          <c:order val="1"/>
          <c:tx>
            <c:strRef>
              <c:f>Sheet1!$E$20</c:f>
              <c:strCache>
                <c:ptCount val="1"/>
                <c:pt idx="0">
                  <c:v>Y=2 - (4 - x^2)^(1/4)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Sheet1!$E$21:$E$25</c:f>
              <c:numCache>
                <c:formatCode>General</c:formatCode>
                <c:ptCount val="5"/>
                <c:pt idx="0">
                  <c:v>2</c:v>
                </c:pt>
                <c:pt idx="1">
                  <c:v>0.6839259870475074</c:v>
                </c:pt>
                <c:pt idx="2">
                  <c:v>0.58578643762690508</c:v>
                </c:pt>
                <c:pt idx="3">
                  <c:v>0.6839259870475074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5-4FE7-A045-00253A4E4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0255968"/>
        <c:axId val="810249728"/>
      </c:lineChart>
      <c:catAx>
        <c:axId val="8102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49728"/>
        <c:crosses val="autoZero"/>
        <c:auto val="1"/>
        <c:lblAlgn val="ctr"/>
        <c:lblOffset val="100"/>
        <c:noMultiLvlLbl val="0"/>
      </c:catAx>
      <c:valAx>
        <c:axId val="81024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2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trendline>
            <c:spPr>
              <a:ln w="317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905489938757656"/>
                  <c:y val="-4.7767570720326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Sheet1!$D$68:$D$75</c:f>
              <c:numCache>
                <c:formatCode>General</c:formatCode>
                <c:ptCount val="8"/>
                <c:pt idx="0">
                  <c:v>50.1</c:v>
                </c:pt>
                <c:pt idx="1">
                  <c:v>48.3</c:v>
                </c:pt>
                <c:pt idx="2">
                  <c:v>45.2</c:v>
                </c:pt>
                <c:pt idx="3">
                  <c:v>44.7</c:v>
                </c:pt>
                <c:pt idx="4">
                  <c:v>44.5</c:v>
                </c:pt>
                <c:pt idx="5">
                  <c:v>42.7</c:v>
                </c:pt>
                <c:pt idx="6">
                  <c:v>39.5</c:v>
                </c:pt>
                <c:pt idx="7">
                  <c:v>38</c:v>
                </c:pt>
              </c:numCache>
            </c:numRef>
          </c:xVal>
          <c:yVal>
            <c:numRef>
              <c:f>Sheet1!$E$68:$E$75</c:f>
              <c:numCache>
                <c:formatCode>General</c:formatCode>
                <c:ptCount val="8"/>
                <c:pt idx="0">
                  <c:v>178.5</c:v>
                </c:pt>
                <c:pt idx="1">
                  <c:v>173.6</c:v>
                </c:pt>
                <c:pt idx="2">
                  <c:v>164.8</c:v>
                </c:pt>
                <c:pt idx="3">
                  <c:v>163.69999999999999</c:v>
                </c:pt>
                <c:pt idx="4">
                  <c:v>168.3</c:v>
                </c:pt>
                <c:pt idx="5">
                  <c:v>165</c:v>
                </c:pt>
                <c:pt idx="6">
                  <c:v>155.4</c:v>
                </c:pt>
                <c:pt idx="7">
                  <c:v>155.80000000000001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4-43A9-8E6A-A5C5D6E9A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875664"/>
        <c:axId val="1338872784"/>
      </c:scatterChart>
      <c:valAx>
        <c:axId val="133887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2784"/>
        <c:crosses val="autoZero"/>
        <c:crossBetween val="midCat"/>
      </c:valAx>
      <c:valAx>
        <c:axId val="13388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87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cat>
          <c:val>
            <c:numRef>
              <c:f>Sheet1!$F$103:$F$110</c:f>
              <c:numCache>
                <c:formatCode>General</c:formatCode>
                <c:ptCount val="8"/>
                <c:pt idx="0">
                  <c:v>5.7960603000000006E-2</c:v>
                </c:pt>
                <c:pt idx="1">
                  <c:v>0.37793306700000001</c:v>
                </c:pt>
                <c:pt idx="2">
                  <c:v>1</c:v>
                </c:pt>
                <c:pt idx="3">
                  <c:v>3.5326426669999993</c:v>
                </c:pt>
                <c:pt idx="4">
                  <c:v>140.85150042700002</c:v>
                </c:pt>
                <c:pt idx="5">
                  <c:v>868.52372742099999</c:v>
                </c:pt>
                <c:pt idx="6">
                  <c:v>7066.8345590000017</c:v>
                </c:pt>
                <c:pt idx="7">
                  <c:v>27232.866276055996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46-43BF-A32D-81703B3424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cat>
          <c:val>
            <c:numRef>
              <c:f>Sheet1!$G$103:$G$110</c:f>
              <c:numCache>
                <c:formatCode>General</c:formatCode>
                <c:ptCount val="8"/>
                <c:pt idx="0">
                  <c:v>5.8080999999999994E-2</c:v>
                </c:pt>
                <c:pt idx="1">
                  <c:v>0.37822499999999998</c:v>
                </c:pt>
                <c:pt idx="2">
                  <c:v>1</c:v>
                </c:pt>
                <c:pt idx="3">
                  <c:v>3.5381610000000001</c:v>
                </c:pt>
                <c:pt idx="4">
                  <c:v>140.68332100000001</c:v>
                </c:pt>
                <c:pt idx="5">
                  <c:v>867.71484900000007</c:v>
                </c:pt>
                <c:pt idx="6">
                  <c:v>7057.344063999999</c:v>
                </c:pt>
                <c:pt idx="7">
                  <c:v>27153.766655999996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46-43BF-A32D-81703B342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9748704"/>
        <c:axId val="1299750624"/>
      </c:lineChart>
      <c:catAx>
        <c:axId val="12997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50624"/>
        <c:crosses val="autoZero"/>
        <c:auto val="1"/>
        <c:lblAlgn val="ctr"/>
        <c:lblOffset val="100"/>
        <c:noMultiLvlLbl val="0"/>
      </c:catAx>
      <c:valAx>
        <c:axId val="12997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4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Sheet1!$E$102</c:f>
              <c:strCache>
                <c:ptCount val="1"/>
                <c:pt idx="0">
                  <c:v>                         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Sheet1!$D$103:$D$110</c:f>
              <c:numCache>
                <c:formatCode>General</c:formatCode>
                <c:ptCount val="8"/>
                <c:pt idx="0">
                  <c:v>0.38700000000000001</c:v>
                </c:pt>
                <c:pt idx="1">
                  <c:v>0.72299999999999998</c:v>
                </c:pt>
                <c:pt idx="2">
                  <c:v>1</c:v>
                </c:pt>
                <c:pt idx="3">
                  <c:v>1.5229999999999999</c:v>
                </c:pt>
                <c:pt idx="4">
                  <c:v>5.2030000000000003</c:v>
                </c:pt>
                <c:pt idx="5">
                  <c:v>9.5410000000000004</c:v>
                </c:pt>
                <c:pt idx="6">
                  <c:v>19.190000000000001</c:v>
                </c:pt>
                <c:pt idx="7">
                  <c:v>30.085999999999999</c:v>
                </c:pt>
              </c:numCache>
            </c:numRef>
          </c:xVal>
          <c:yVal>
            <c:numRef>
              <c:f>Sheet1!$E$103:$E$110</c:f>
              <c:numCache>
                <c:formatCode>General</c:formatCode>
                <c:ptCount val="8"/>
                <c:pt idx="0">
                  <c:v>0.24099999999999999</c:v>
                </c:pt>
                <c:pt idx="1">
                  <c:v>0.61499999999999999</c:v>
                </c:pt>
                <c:pt idx="2">
                  <c:v>1</c:v>
                </c:pt>
                <c:pt idx="3">
                  <c:v>1.881</c:v>
                </c:pt>
                <c:pt idx="4">
                  <c:v>11.861000000000001</c:v>
                </c:pt>
                <c:pt idx="5">
                  <c:v>29.457000000000001</c:v>
                </c:pt>
                <c:pt idx="6">
                  <c:v>84.007999999999996</c:v>
                </c:pt>
                <c:pt idx="7">
                  <c:v>164.78399999999999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6-45F6-B536-81B558D8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2172896"/>
        <c:axId val="1232170976"/>
      </c:scatterChart>
      <c:valAx>
        <c:axId val="123217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70976"/>
        <c:crosses val="autoZero"/>
        <c:crossBetween val="midCat"/>
      </c:valAx>
      <c:valAx>
        <c:axId val="123217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217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Sheet1!$E$155</c:f>
              <c:strCache>
                <c:ptCount val="1"/>
                <c:pt idx="0">
                  <c:v>y= x *2 + 5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Sheet1!$D$156:$D$180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numCache>
            </c:numRef>
          </c:xVal>
          <c:yVal>
            <c:numRef>
              <c:f>Sheet1!$E$156:$E$180</c:f>
              <c:numCache>
                <c:formatCode>General</c:formatCode>
                <c:ptCount val="25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14</c:v>
                </c:pt>
                <c:pt idx="4">
                  <c:v>21</c:v>
                </c:pt>
                <c:pt idx="5">
                  <c:v>30</c:v>
                </c:pt>
                <c:pt idx="6">
                  <c:v>41</c:v>
                </c:pt>
                <c:pt idx="7">
                  <c:v>54</c:v>
                </c:pt>
                <c:pt idx="8">
                  <c:v>69</c:v>
                </c:pt>
                <c:pt idx="9">
                  <c:v>86</c:v>
                </c:pt>
                <c:pt idx="10">
                  <c:v>105</c:v>
                </c:pt>
                <c:pt idx="11">
                  <c:v>126</c:v>
                </c:pt>
                <c:pt idx="12">
                  <c:v>149</c:v>
                </c:pt>
                <c:pt idx="13">
                  <c:v>174</c:v>
                </c:pt>
                <c:pt idx="14">
                  <c:v>201</c:v>
                </c:pt>
                <c:pt idx="15">
                  <c:v>230</c:v>
                </c:pt>
                <c:pt idx="16">
                  <c:v>261</c:v>
                </c:pt>
                <c:pt idx="17">
                  <c:v>294</c:v>
                </c:pt>
                <c:pt idx="18">
                  <c:v>329</c:v>
                </c:pt>
                <c:pt idx="19">
                  <c:v>366</c:v>
                </c:pt>
                <c:pt idx="20">
                  <c:v>405</c:v>
                </c:pt>
                <c:pt idx="21">
                  <c:v>446</c:v>
                </c:pt>
                <c:pt idx="22">
                  <c:v>489</c:v>
                </c:pt>
                <c:pt idx="23">
                  <c:v>534</c:v>
                </c:pt>
                <c:pt idx="24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F5-42D0-98FC-42C9A760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492352"/>
        <c:axId val="2035492832"/>
      </c:scatterChart>
      <c:valAx>
        <c:axId val="203549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92832"/>
        <c:crosses val="autoZero"/>
        <c:crossBetween val="midCat"/>
      </c:valAx>
      <c:valAx>
        <c:axId val="20354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49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Sheet1!$E$185</c:f>
              <c:strCache>
                <c:ptCount val="1"/>
                <c:pt idx="0">
                  <c:v>y = x^ (-1)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Sheet1!$D$186:$D$206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Sheet1!$E$186:$E$206</c:f>
              <c:numCache>
                <c:formatCode>General</c:formatCode>
                <c:ptCount val="21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9.0909090909090912E-2</c:v>
                </c:pt>
                <c:pt idx="11">
                  <c:v>8.3333333333333329E-2</c:v>
                </c:pt>
                <c:pt idx="12">
                  <c:v>7.6923076923076927E-2</c:v>
                </c:pt>
                <c:pt idx="13">
                  <c:v>7.1428571428571425E-2</c:v>
                </c:pt>
                <c:pt idx="14">
                  <c:v>6.6666666666666666E-2</c:v>
                </c:pt>
                <c:pt idx="15">
                  <c:v>6.25E-2</c:v>
                </c:pt>
                <c:pt idx="16">
                  <c:v>5.8823529411764705E-2</c:v>
                </c:pt>
                <c:pt idx="17">
                  <c:v>5.5555555555555552E-2</c:v>
                </c:pt>
                <c:pt idx="18">
                  <c:v>5.2631578947368418E-2</c:v>
                </c:pt>
                <c:pt idx="19">
                  <c:v>0.05</c:v>
                </c:pt>
                <c:pt idx="20">
                  <c:v>4.7619047619047616E-2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9-45B1-A84E-36A7A587A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54176"/>
        <c:axId val="308853696"/>
      </c:scatterChart>
      <c:valAx>
        <c:axId val="30885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3696"/>
        <c:crosses val="autoZero"/>
        <c:crossBetween val="midCat"/>
      </c:valAx>
      <c:valAx>
        <c:axId val="3088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5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BAC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Sheet1!$B$3:$B$16</c:f>
              <c:numCache>
                <c:formatCode>General</c:formatCode>
                <c:ptCount val="14"/>
                <c:pt idx="0">
                  <c:v>0</c:v>
                </c:pt>
                <c:pt idx="1">
                  <c:v>0.2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3</c:v>
                </c:pt>
                <c:pt idx="12">
                  <c:v>3.5</c:v>
                </c:pt>
                <c:pt idx="13">
                  <c:v>4</c:v>
                </c:pt>
              </c:numCache>
            </c:numRef>
          </c:xVal>
          <c:yVal>
            <c:numRef>
              <c:f>Sheet1!$C$3:$C$16</c:f>
              <c:numCache>
                <c:formatCode>General</c:formatCode>
                <c:ptCount val="14"/>
                <c:pt idx="0">
                  <c:v>0</c:v>
                </c:pt>
                <c:pt idx="1">
                  <c:v>0.25</c:v>
                </c:pt>
                <c:pt idx="2">
                  <c:v>0.41</c:v>
                </c:pt>
                <c:pt idx="3">
                  <c:v>0.4</c:v>
                </c:pt>
                <c:pt idx="4">
                  <c:v>0.33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0.22</c:v>
                </c:pt>
                <c:pt idx="8">
                  <c:v>0.18</c:v>
                </c:pt>
                <c:pt idx="9">
                  <c:v>0.15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0.03</c:v>
                </c:pt>
                <c:pt idx="13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E-4C50-83B5-FDB6EC8D5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53607"/>
        <c:axId val="1574555655"/>
      </c:scatterChart>
      <c:valAx>
        <c:axId val="1574553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5655"/>
        <c:crosses val="autoZero"/>
        <c:crossBetween val="midCat"/>
      </c:valAx>
      <c:valAx>
        <c:axId val="1574555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53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85618</xdr:colOff>
      <xdr:row>34</xdr:row>
      <xdr:rowOff>154112</xdr:rowOff>
    </xdr:from>
    <xdr:to>
      <xdr:col>11</xdr:col>
      <xdr:colOff>282540</xdr:colOff>
      <xdr:row>48</xdr:row>
      <xdr:rowOff>27397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460874-A599-7AC7-52EF-7993877D2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165000</xdr:colOff>
      <xdr:row>49</xdr:row>
      <xdr:rowOff>162000</xdr:rowOff>
    </xdr:from>
    <xdr:to>
      <xdr:col>11</xdr:col>
      <xdr:colOff>78000</xdr:colOff>
      <xdr:row>61</xdr:row>
      <xdr:rowOff>84600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D3F248F-3A79-4BE0-DA5F-F0FFB79C0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524999</xdr:colOff>
      <xdr:row>17</xdr:row>
      <xdr:rowOff>148962</xdr:rowOff>
    </xdr:from>
    <xdr:to>
      <xdr:col>11</xdr:col>
      <xdr:colOff>401052</xdr:colOff>
      <xdr:row>27</xdr:row>
      <xdr:rowOff>156600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0BAB623-413C-CF73-D7B9-91823788C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184639</xdr:colOff>
      <xdr:row>65</xdr:row>
      <xdr:rowOff>23445</xdr:rowOff>
    </xdr:from>
    <xdr:to>
      <xdr:col>12</xdr:col>
      <xdr:colOff>152400</xdr:colOff>
      <xdr:row>78</xdr:row>
      <xdr:rowOff>123092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B0C6B-207D-126B-0D28-9DD6378A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210220</xdr:colOff>
      <xdr:row>112</xdr:row>
      <xdr:rowOff>175294</xdr:rowOff>
    </xdr:from>
    <xdr:to>
      <xdr:col>11</xdr:col>
      <xdr:colOff>602248</xdr:colOff>
      <xdr:row>125</xdr:row>
      <xdr:rowOff>112630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317FA6-CCB0-DE8E-9C3A-88331D0559AF}"/>
            </a:ext>
            <a:ext uri="{147F2762-F138-4A5C-976F-8EAC2B608ADB}">
              <a16:predDERef xmlns:a16="http://schemas.microsoft.com/office/drawing/2014/main" pred="{566B0C6B-207D-126B-0D28-9DD6378A1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354263</xdr:colOff>
      <xdr:row>99</xdr:row>
      <xdr:rowOff>26737</xdr:rowOff>
    </xdr:from>
    <xdr:to>
      <xdr:col>12</xdr:col>
      <xdr:colOff>554789</xdr:colOff>
      <xdr:row>111</xdr:row>
      <xdr:rowOff>91573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AB227E3-5AE2-950C-8363-18B6CD06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552617</xdr:colOff>
      <xdr:row>160</xdr:row>
      <xdr:rowOff>106781</xdr:rowOff>
    </xdr:from>
    <xdr:to>
      <xdr:col>13</xdr:col>
      <xdr:colOff>565985</xdr:colOff>
      <xdr:row>176</xdr:row>
      <xdr:rowOff>150562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400A-E4BA-15DE-81D6-3F825E227AF0}"/>
            </a:ext>
            <a:ext uri="{147F2762-F138-4A5C-976F-8EAC2B608ADB}">
              <a16:predDERef xmlns:a16="http://schemas.microsoft.com/office/drawing/2014/main" pred="{9AB227E3-5AE2-950C-8363-18B6CD06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220579</xdr:colOff>
      <xdr:row>183</xdr:row>
      <xdr:rowOff>162427</xdr:rowOff>
    </xdr:from>
    <xdr:to>
      <xdr:col>12</xdr:col>
      <xdr:colOff>381000</xdr:colOff>
      <xdr:row>199</xdr:row>
      <xdr:rowOff>18048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032660-BE80-5CB3-A99B-B950404E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333375</xdr:colOff>
      <xdr:row>1</xdr:row>
      <xdr:rowOff>19050</xdr:rowOff>
    </xdr:from>
    <xdr:to>
      <xdr:col>10</xdr:col>
      <xdr:colOff>9525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C2BA9F-50E6-0DF0-5715-51B6AE39382B}"/>
            </a:ext>
            <a:ext uri="{147F2762-F138-4A5C-976F-8EAC2B608ADB}">
              <a16:predDERef xmlns:a16="http://schemas.microsoft.com/office/drawing/2014/main" pred="{F9032660-BE80-5CB3-A99B-B950404E1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152400</xdr:colOff>
      <xdr:row>127</xdr:row>
      <xdr:rowOff>95250</xdr:rowOff>
    </xdr:from>
    <xdr:to>
      <xdr:col>15</xdr:col>
      <xdr:colOff>457200</xdr:colOff>
      <xdr:row>142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0E8AB81-51C0-B76B-B842-C28CFC7A9768}"/>
            </a:ext>
            <a:ext uri="{147F2762-F138-4A5C-976F-8EAC2B608ADB}">
              <a16:predDERef xmlns:a16="http://schemas.microsoft.com/office/drawing/2014/main" pred="{0AC2BA9F-50E6-0DF0-5715-51B6AE393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190500</xdr:colOff>
      <xdr:row>142</xdr:row>
      <xdr:rowOff>171450</xdr:rowOff>
    </xdr:from>
    <xdr:to>
      <xdr:col>15</xdr:col>
      <xdr:colOff>495300</xdr:colOff>
      <xdr:row>157</xdr:row>
      <xdr:rowOff>85725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AC410B4-65FE-4715-3B90-5607BB00B641}"/>
            </a:ext>
            <a:ext uri="{147F2762-F138-4A5C-976F-8EAC2B608ADB}">
              <a16:predDERef xmlns:a16="http://schemas.microsoft.com/office/drawing/2014/main" pred="{30E8AB81-51C0-B76B-B842-C28CFC7A97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152400</xdr:colOff>
      <xdr:row>79</xdr:row>
      <xdr:rowOff>171450</xdr:rowOff>
    </xdr:from>
    <xdr:to>
      <xdr:col>12</xdr:col>
      <xdr:colOff>342900</xdr:colOff>
      <xdr:row>94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234966B-FA57-EEA3-1B43-0F021693A885}"/>
            </a:ext>
            <a:ext uri="{147F2762-F138-4A5C-976F-8EAC2B608ADB}">
              <a16:predDERef xmlns:a16="http://schemas.microsoft.com/office/drawing/2014/main" pred="{4AC410B4-65FE-4715-3B90-5607BB00B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AA1D-6D33-4D5F-9478-6385A8643C3E}">
  <dimension ref="A1:S206"/>
  <sheetViews>
    <sheetView tabSelected="1" topLeftCell="A89" zoomScale="114" zoomScaleNormal="114" workbookViewId="0">
      <selection activeCell="D84" sqref="D84:E92"/>
    </sheetView>
  </sheetViews>
  <sheetFormatPr defaultRowHeight="14.45"/>
  <cols>
    <col min="2" max="2" width="8.85546875" customWidth="1"/>
    <col min="3" max="3" width="16.28515625" customWidth="1"/>
    <col min="4" max="4" width="11.7109375" customWidth="1"/>
    <col min="5" max="5" width="14.28515625" customWidth="1"/>
    <col min="6" max="6" width="9.7109375" customWidth="1"/>
    <col min="7" max="7" width="10.28515625" customWidth="1"/>
  </cols>
  <sheetData>
    <row r="1" spans="1:3">
      <c r="A1" t="s">
        <v>0</v>
      </c>
      <c r="B1" s="2" t="s">
        <v>1</v>
      </c>
    </row>
    <row r="2" spans="1:3">
      <c r="B2" t="s">
        <v>2</v>
      </c>
      <c r="C2" t="s">
        <v>3</v>
      </c>
    </row>
    <row r="3" spans="1:3">
      <c r="B3">
        <v>0</v>
      </c>
      <c r="C3">
        <v>0</v>
      </c>
    </row>
    <row r="4" spans="1:3">
      <c r="B4">
        <v>0.2</v>
      </c>
      <c r="C4">
        <v>0.25</v>
      </c>
    </row>
    <row r="5" spans="1:3">
      <c r="B5">
        <v>0.5</v>
      </c>
      <c r="C5">
        <v>0.41</v>
      </c>
    </row>
    <row r="6" spans="1:3">
      <c r="B6">
        <v>0.75</v>
      </c>
      <c r="C6">
        <v>0.4</v>
      </c>
    </row>
    <row r="7" spans="1:3">
      <c r="B7">
        <v>1</v>
      </c>
      <c r="C7">
        <v>0.33</v>
      </c>
    </row>
    <row r="8" spans="1:3">
      <c r="B8">
        <v>1.25</v>
      </c>
      <c r="C8">
        <v>0.28999999999999998</v>
      </c>
    </row>
    <row r="9" spans="1:3">
      <c r="B9">
        <v>1.5</v>
      </c>
      <c r="C9">
        <v>0.24</v>
      </c>
    </row>
    <row r="10" spans="1:3">
      <c r="B10">
        <v>1.75</v>
      </c>
      <c r="C10">
        <v>0.22</v>
      </c>
    </row>
    <row r="11" spans="1:3">
      <c r="B11">
        <v>2</v>
      </c>
      <c r="C11">
        <v>0.18</v>
      </c>
    </row>
    <row r="12" spans="1:3">
      <c r="B12">
        <v>2.25</v>
      </c>
      <c r="C12">
        <v>0.15</v>
      </c>
    </row>
    <row r="13" spans="1:3">
      <c r="B13">
        <v>2.5</v>
      </c>
      <c r="C13">
        <v>0.12</v>
      </c>
    </row>
    <row r="14" spans="1:3">
      <c r="B14">
        <v>3</v>
      </c>
      <c r="C14">
        <v>7.0000000000000007E-2</v>
      </c>
    </row>
    <row r="15" spans="1:3">
      <c r="B15">
        <v>3.5</v>
      </c>
      <c r="C15">
        <v>0.03</v>
      </c>
    </row>
    <row r="16" spans="1:3">
      <c r="B16">
        <v>4</v>
      </c>
      <c r="C16">
        <v>0.01</v>
      </c>
    </row>
    <row r="19" spans="3:5">
      <c r="C19" s="2" t="s">
        <v>4</v>
      </c>
    </row>
    <row r="20" spans="3:5">
      <c r="C20" t="s">
        <v>5</v>
      </c>
      <c r="D20" t="s">
        <v>6</v>
      </c>
      <c r="E20" t="s">
        <v>7</v>
      </c>
    </row>
    <row r="21" spans="3:5">
      <c r="C21">
        <v>-2</v>
      </c>
      <c r="D21">
        <f>2+(4-C21^2)^(1/4)</f>
        <v>2</v>
      </c>
      <c r="E21">
        <f>2-(4-C21^2)^(1/4)</f>
        <v>2</v>
      </c>
    </row>
    <row r="22" spans="3:5">
      <c r="C22">
        <v>-1</v>
      </c>
      <c r="D22">
        <f t="shared" ref="D22:D25" si="0">2+(4-C22^2)^(1/4)</f>
        <v>3.3160740129524928</v>
      </c>
      <c r="E22">
        <f t="shared" ref="E22:E25" si="1">2-(4-C22^2)^(1/4)</f>
        <v>0.6839259870475074</v>
      </c>
    </row>
    <row r="23" spans="3:5">
      <c r="C23">
        <v>0</v>
      </c>
      <c r="D23">
        <f t="shared" si="0"/>
        <v>3.4142135623730949</v>
      </c>
      <c r="E23">
        <f t="shared" si="1"/>
        <v>0.58578643762690508</v>
      </c>
    </row>
    <row r="24" spans="3:5">
      <c r="C24">
        <v>1</v>
      </c>
      <c r="D24">
        <f t="shared" si="0"/>
        <v>3.3160740129524928</v>
      </c>
      <c r="E24">
        <f t="shared" si="1"/>
        <v>0.6839259870475074</v>
      </c>
    </row>
    <row r="25" spans="3:5">
      <c r="C25">
        <v>2</v>
      </c>
      <c r="D25">
        <f t="shared" si="0"/>
        <v>2</v>
      </c>
      <c r="E25">
        <f t="shared" si="1"/>
        <v>2</v>
      </c>
    </row>
    <row r="36" spans="4:5">
      <c r="D36" s="2" t="s">
        <v>8</v>
      </c>
    </row>
    <row r="37" spans="4:5">
      <c r="D37" t="s">
        <v>9</v>
      </c>
      <c r="E37" t="s">
        <v>10</v>
      </c>
    </row>
    <row r="38" spans="4:5">
      <c r="D38">
        <v>5000</v>
      </c>
      <c r="E38">
        <f>IF(D38 &lt;= 10000, 0%, IF(D38 &lt;= 20000, 10%, 15%))</f>
        <v>0</v>
      </c>
    </row>
    <row r="39" spans="4:5">
      <c r="D39" s="1">
        <v>10000</v>
      </c>
      <c r="E39">
        <f t="shared" ref="E39:E43" si="2">IF(D39 &lt;= 10000, 0%, IF(D39 &lt;= 20000, 10%, 15%))</f>
        <v>0</v>
      </c>
    </row>
    <row r="40" spans="4:5">
      <c r="D40">
        <v>15000</v>
      </c>
      <c r="E40">
        <f t="shared" si="2"/>
        <v>0.1</v>
      </c>
    </row>
    <row r="41" spans="4:5">
      <c r="D41" s="1">
        <v>20000</v>
      </c>
      <c r="E41">
        <f t="shared" si="2"/>
        <v>0.1</v>
      </c>
    </row>
    <row r="42" spans="4:5">
      <c r="D42">
        <v>25000</v>
      </c>
      <c r="E42">
        <f t="shared" si="2"/>
        <v>0.15</v>
      </c>
    </row>
    <row r="43" spans="4:5">
      <c r="D43" s="1">
        <v>30000</v>
      </c>
      <c r="E43">
        <f t="shared" si="2"/>
        <v>0.15</v>
      </c>
    </row>
    <row r="50" spans="4:5">
      <c r="D50" t="s">
        <v>11</v>
      </c>
    </row>
    <row r="51" spans="4:5">
      <c r="D51" t="s">
        <v>12</v>
      </c>
      <c r="E51" t="s">
        <v>13</v>
      </c>
    </row>
    <row r="52" spans="4:5">
      <c r="D52">
        <v>5000</v>
      </c>
      <c r="E52">
        <f>IF(D52 &lt;= 10000, 0, IF(D52 &lt;= 20000, (D52 - 10000) * 0.1, 10000 * 0.1 + (D52 - 20000) * 0.15))</f>
        <v>0</v>
      </c>
    </row>
    <row r="53" spans="4:5">
      <c r="D53" s="1">
        <v>10000</v>
      </c>
      <c r="E53">
        <f t="shared" ref="E53:E57" si="3">IF(D53 &lt;= 10000, 0, IF(D53 &lt;= 20000, (D53 - 10000) * 0.1, 10000 * 0.1 + (D53 - 20000) * 0.15))</f>
        <v>0</v>
      </c>
    </row>
    <row r="54" spans="4:5">
      <c r="D54">
        <v>15000</v>
      </c>
      <c r="E54">
        <f t="shared" si="3"/>
        <v>500</v>
      </c>
    </row>
    <row r="55" spans="4:5">
      <c r="D55" s="1">
        <v>20000</v>
      </c>
      <c r="E55">
        <f t="shared" si="3"/>
        <v>1000</v>
      </c>
    </row>
    <row r="56" spans="4:5">
      <c r="D56">
        <v>25000</v>
      </c>
      <c r="E56">
        <f t="shared" si="3"/>
        <v>1750</v>
      </c>
    </row>
    <row r="57" spans="4:5">
      <c r="D57" s="1">
        <v>30000</v>
      </c>
      <c r="E57">
        <f t="shared" si="3"/>
        <v>2500</v>
      </c>
    </row>
    <row r="65" spans="4:5">
      <c r="D65" s="2" t="s">
        <v>14</v>
      </c>
    </row>
    <row r="67" spans="4:5">
      <c r="D67" t="s">
        <v>15</v>
      </c>
      <c r="E67" t="s">
        <v>16</v>
      </c>
    </row>
    <row r="68" spans="4:5">
      <c r="D68">
        <v>50.1</v>
      </c>
      <c r="E68">
        <v>178.5</v>
      </c>
    </row>
    <row r="69" spans="4:5">
      <c r="D69">
        <v>48.3</v>
      </c>
      <c r="E69">
        <v>173.6</v>
      </c>
    </row>
    <row r="70" spans="4:5">
      <c r="D70">
        <v>45.2</v>
      </c>
      <c r="E70">
        <v>164.8</v>
      </c>
    </row>
    <row r="71" spans="4:5">
      <c r="D71">
        <v>44.7</v>
      </c>
      <c r="E71">
        <v>163.69999999999999</v>
      </c>
    </row>
    <row r="72" spans="4:5">
      <c r="D72">
        <v>44.5</v>
      </c>
      <c r="E72">
        <v>168.3</v>
      </c>
    </row>
    <row r="73" spans="4:5">
      <c r="D73">
        <v>42.7</v>
      </c>
      <c r="E73">
        <v>165</v>
      </c>
    </row>
    <row r="74" spans="4:5">
      <c r="D74">
        <v>39.5</v>
      </c>
      <c r="E74">
        <v>155.4</v>
      </c>
    </row>
    <row r="75" spans="4:5">
      <c r="D75">
        <v>38</v>
      </c>
      <c r="E75">
        <v>155.80000000000001</v>
      </c>
    </row>
    <row r="83" spans="4:19">
      <c r="D83" t="s">
        <v>17</v>
      </c>
    </row>
    <row r="84" spans="4:19" ht="15">
      <c r="D84" s="4" t="s">
        <v>15</v>
      </c>
      <c r="E84" s="4" t="s">
        <v>16</v>
      </c>
    </row>
    <row r="85" spans="4:19" ht="15">
      <c r="D85" s="4">
        <v>50.1</v>
      </c>
      <c r="E85" s="4">
        <v>178.5</v>
      </c>
    </row>
    <row r="86" spans="4:19" ht="15">
      <c r="D86" s="4">
        <v>48.3</v>
      </c>
      <c r="E86" s="4">
        <v>173.6</v>
      </c>
    </row>
    <row r="87" spans="4:19" ht="15">
      <c r="D87" s="4">
        <v>45.2</v>
      </c>
      <c r="E87" s="4">
        <v>164.8</v>
      </c>
    </row>
    <row r="88" spans="4:19" ht="15">
      <c r="D88" s="4">
        <v>44.7</v>
      </c>
      <c r="E88" s="4">
        <v>163.69999999999999</v>
      </c>
    </row>
    <row r="89" spans="4:19" ht="15">
      <c r="D89" s="4">
        <v>44.5</v>
      </c>
      <c r="E89" s="4">
        <v>168.3</v>
      </c>
    </row>
    <row r="90" spans="4:19" ht="15">
      <c r="D90" s="4">
        <v>42.7</v>
      </c>
      <c r="E90" s="4">
        <v>165</v>
      </c>
    </row>
    <row r="91" spans="4:19" ht="15">
      <c r="D91" s="4">
        <v>39.5</v>
      </c>
      <c r="E91" s="4">
        <v>155.4</v>
      </c>
    </row>
    <row r="92" spans="4:19" ht="15">
      <c r="D92" s="4">
        <v>38</v>
      </c>
      <c r="E92" s="4">
        <v>155.80000000000001</v>
      </c>
    </row>
    <row r="96" spans="4:19">
      <c r="S96" t="s">
        <v>0</v>
      </c>
    </row>
    <row r="101" spans="4:7">
      <c r="D101" s="2"/>
      <c r="E101" t="s">
        <v>18</v>
      </c>
    </row>
    <row r="102" spans="4:7">
      <c r="D102" t="s">
        <v>19</v>
      </c>
      <c r="E102" t="s">
        <v>20</v>
      </c>
      <c r="F102" t="s">
        <v>21</v>
      </c>
      <c r="G102" t="s">
        <v>22</v>
      </c>
    </row>
    <row r="103" spans="4:7">
      <c r="D103">
        <v>0.38700000000000001</v>
      </c>
      <c r="E103">
        <v>0.24099999999999999</v>
      </c>
      <c r="F103">
        <f t="shared" ref="F103:F110" si="4">D103^3</f>
        <v>5.7960603000000006E-2</v>
      </c>
      <c r="G103">
        <f>E103^2</f>
        <v>5.8080999999999994E-2</v>
      </c>
    </row>
    <row r="104" spans="4:7">
      <c r="D104">
        <v>0.72299999999999998</v>
      </c>
      <c r="E104">
        <v>0.61499999999999999</v>
      </c>
      <c r="F104">
        <f t="shared" si="4"/>
        <v>0.37793306700000001</v>
      </c>
      <c r="G104">
        <f t="shared" ref="G104:G110" si="5">E104^2</f>
        <v>0.37822499999999998</v>
      </c>
    </row>
    <row r="105" spans="4:7">
      <c r="D105">
        <v>1</v>
      </c>
      <c r="E105">
        <v>1</v>
      </c>
      <c r="F105">
        <f t="shared" si="4"/>
        <v>1</v>
      </c>
      <c r="G105">
        <f t="shared" si="5"/>
        <v>1</v>
      </c>
    </row>
    <row r="106" spans="4:7">
      <c r="D106">
        <v>1.5229999999999999</v>
      </c>
      <c r="E106">
        <v>1.881</v>
      </c>
      <c r="F106">
        <f t="shared" si="4"/>
        <v>3.5326426669999993</v>
      </c>
      <c r="G106">
        <f t="shared" si="5"/>
        <v>3.5381610000000001</v>
      </c>
    </row>
    <row r="107" spans="4:7">
      <c r="D107">
        <v>5.2030000000000003</v>
      </c>
      <c r="E107">
        <v>11.861000000000001</v>
      </c>
      <c r="F107">
        <f t="shared" si="4"/>
        <v>140.85150042700002</v>
      </c>
      <c r="G107">
        <f t="shared" si="5"/>
        <v>140.68332100000001</v>
      </c>
    </row>
    <row r="108" spans="4:7">
      <c r="D108">
        <v>9.5410000000000004</v>
      </c>
      <c r="E108">
        <v>29.457000000000001</v>
      </c>
      <c r="F108">
        <f t="shared" si="4"/>
        <v>868.52372742099999</v>
      </c>
      <c r="G108">
        <f t="shared" si="5"/>
        <v>867.71484900000007</v>
      </c>
    </row>
    <row r="109" spans="4:7">
      <c r="D109">
        <v>19.190000000000001</v>
      </c>
      <c r="E109">
        <v>84.007999999999996</v>
      </c>
      <c r="F109">
        <f t="shared" si="4"/>
        <v>7066.8345590000017</v>
      </c>
      <c r="G109">
        <f t="shared" si="5"/>
        <v>7057.344063999999</v>
      </c>
    </row>
    <row r="110" spans="4:7">
      <c r="D110">
        <v>30.085999999999999</v>
      </c>
      <c r="E110">
        <v>164.78399999999999</v>
      </c>
      <c r="F110">
        <f t="shared" si="4"/>
        <v>27232.866276055996</v>
      </c>
      <c r="G110">
        <f t="shared" si="5"/>
        <v>27153.766655999996</v>
      </c>
    </row>
    <row r="127" spans="8:8">
      <c r="H127" t="s">
        <v>23</v>
      </c>
    </row>
    <row r="129" spans="7:8" ht="15">
      <c r="G129" t="s">
        <v>24</v>
      </c>
      <c r="H129" t="s">
        <v>25</v>
      </c>
    </row>
    <row r="130" spans="7:8" ht="15">
      <c r="G130">
        <v>-5</v>
      </c>
      <c r="H130">
        <f>SIN(ABS(G130))</f>
        <v>-0.95892427466313845</v>
      </c>
    </row>
    <row r="131" spans="7:8" ht="15">
      <c r="G131">
        <v>-4</v>
      </c>
      <c r="H131">
        <f t="shared" ref="H131:H140" si="6">SIN(ABS(G131))</f>
        <v>-0.7568024953079282</v>
      </c>
    </row>
    <row r="132" spans="7:8" ht="15">
      <c r="G132">
        <v>-3</v>
      </c>
      <c r="H132">
        <f t="shared" si="6"/>
        <v>0.14112000805986721</v>
      </c>
    </row>
    <row r="133" spans="7:8" ht="15">
      <c r="G133">
        <v>-2</v>
      </c>
      <c r="H133">
        <f t="shared" si="6"/>
        <v>0.90929742682568171</v>
      </c>
    </row>
    <row r="134" spans="7:8" ht="15">
      <c r="G134">
        <v>-1</v>
      </c>
      <c r="H134">
        <f t="shared" si="6"/>
        <v>0.8414709848078965</v>
      </c>
    </row>
    <row r="135" spans="7:8" ht="15">
      <c r="G135">
        <v>0</v>
      </c>
      <c r="H135">
        <f t="shared" si="6"/>
        <v>0</v>
      </c>
    </row>
    <row r="136" spans="7:8" ht="15">
      <c r="G136">
        <v>1</v>
      </c>
      <c r="H136">
        <f t="shared" si="6"/>
        <v>0.8414709848078965</v>
      </c>
    </row>
    <row r="137" spans="7:8" ht="15">
      <c r="G137">
        <v>2</v>
      </c>
      <c r="H137">
        <f t="shared" si="6"/>
        <v>0.90929742682568171</v>
      </c>
    </row>
    <row r="138" spans="7:8" ht="15">
      <c r="G138">
        <v>3</v>
      </c>
      <c r="H138">
        <f t="shared" si="6"/>
        <v>0.14112000805986721</v>
      </c>
    </row>
    <row r="139" spans="7:8" ht="15">
      <c r="G139">
        <v>4</v>
      </c>
      <c r="H139">
        <f t="shared" si="6"/>
        <v>-0.7568024953079282</v>
      </c>
    </row>
    <row r="140" spans="7:8" ht="15">
      <c r="G140">
        <v>5</v>
      </c>
      <c r="H140">
        <f t="shared" si="6"/>
        <v>-0.95892427466313845</v>
      </c>
    </row>
    <row r="144" spans="7:8">
      <c r="G144" t="s">
        <v>26</v>
      </c>
    </row>
    <row r="145" spans="4:8" ht="15">
      <c r="G145" t="s">
        <v>24</v>
      </c>
      <c r="H145" s="3" t="s">
        <v>27</v>
      </c>
    </row>
    <row r="146" spans="4:8" ht="15">
      <c r="G146">
        <v>-5</v>
      </c>
      <c r="H146">
        <f>SQRT(ABS(G146))</f>
        <v>2.2360679774997898</v>
      </c>
    </row>
    <row r="147" spans="4:8" ht="15">
      <c r="G147">
        <v>-4</v>
      </c>
      <c r="H147">
        <f t="shared" ref="H147:H156" si="7">SQRT(ABS(G147))</f>
        <v>2</v>
      </c>
    </row>
    <row r="148" spans="4:8" ht="15">
      <c r="G148">
        <v>-3</v>
      </c>
      <c r="H148">
        <f t="shared" si="7"/>
        <v>1.7320508075688772</v>
      </c>
    </row>
    <row r="149" spans="4:8" ht="15">
      <c r="G149">
        <v>-2</v>
      </c>
      <c r="H149">
        <f t="shared" si="7"/>
        <v>1.4142135623730951</v>
      </c>
    </row>
    <row r="150" spans="4:8" ht="15">
      <c r="G150">
        <v>-1</v>
      </c>
      <c r="H150">
        <f t="shared" si="7"/>
        <v>1</v>
      </c>
    </row>
    <row r="151" spans="4:8" ht="15">
      <c r="G151">
        <v>0</v>
      </c>
      <c r="H151">
        <f t="shared" si="7"/>
        <v>0</v>
      </c>
    </row>
    <row r="152" spans="4:8" ht="15">
      <c r="G152">
        <v>1</v>
      </c>
      <c r="H152">
        <f t="shared" si="7"/>
        <v>1</v>
      </c>
    </row>
    <row r="153" spans="4:8" ht="15">
      <c r="D153" s="2" t="s">
        <v>28</v>
      </c>
      <c r="G153">
        <v>2</v>
      </c>
      <c r="H153">
        <f t="shared" si="7"/>
        <v>1.4142135623730951</v>
      </c>
    </row>
    <row r="154" spans="4:8" ht="15">
      <c r="D154" t="s">
        <v>29</v>
      </c>
      <c r="G154">
        <v>3</v>
      </c>
      <c r="H154">
        <f t="shared" si="7"/>
        <v>1.7320508075688772</v>
      </c>
    </row>
    <row r="155" spans="4:8" ht="15">
      <c r="D155" t="s">
        <v>24</v>
      </c>
      <c r="E155" t="s">
        <v>30</v>
      </c>
      <c r="G155">
        <v>4</v>
      </c>
      <c r="H155">
        <f t="shared" si="7"/>
        <v>2</v>
      </c>
    </row>
    <row r="156" spans="4:8" ht="15">
      <c r="D156">
        <v>0</v>
      </c>
      <c r="E156">
        <f xml:space="preserve"> D156^2 +5</f>
        <v>5</v>
      </c>
      <c r="G156">
        <v>5</v>
      </c>
      <c r="H156">
        <f t="shared" si="7"/>
        <v>2.2360679774997898</v>
      </c>
    </row>
    <row r="157" spans="4:8">
      <c r="D157">
        <v>1</v>
      </c>
      <c r="E157">
        <f t="shared" ref="E157:E180" si="8" xml:space="preserve"> D157^2 +5</f>
        <v>6</v>
      </c>
    </row>
    <row r="158" spans="4:8">
      <c r="D158">
        <v>2</v>
      </c>
      <c r="E158">
        <f t="shared" si="8"/>
        <v>9</v>
      </c>
    </row>
    <row r="159" spans="4:8">
      <c r="D159">
        <v>3</v>
      </c>
      <c r="E159">
        <f t="shared" si="8"/>
        <v>14</v>
      </c>
    </row>
    <row r="160" spans="4:8">
      <c r="D160">
        <v>4</v>
      </c>
      <c r="E160">
        <f t="shared" si="8"/>
        <v>21</v>
      </c>
    </row>
    <row r="161" spans="4:5">
      <c r="D161">
        <v>5</v>
      </c>
      <c r="E161">
        <f t="shared" si="8"/>
        <v>30</v>
      </c>
    </row>
    <row r="162" spans="4:5">
      <c r="D162">
        <v>6</v>
      </c>
      <c r="E162">
        <f t="shared" si="8"/>
        <v>41</v>
      </c>
    </row>
    <row r="163" spans="4:5">
      <c r="D163">
        <v>7</v>
      </c>
      <c r="E163">
        <f t="shared" si="8"/>
        <v>54</v>
      </c>
    </row>
    <row r="164" spans="4:5">
      <c r="D164">
        <v>8</v>
      </c>
      <c r="E164">
        <f t="shared" si="8"/>
        <v>69</v>
      </c>
    </row>
    <row r="165" spans="4:5">
      <c r="D165">
        <v>9</v>
      </c>
      <c r="E165">
        <f t="shared" si="8"/>
        <v>86</v>
      </c>
    </row>
    <row r="166" spans="4:5">
      <c r="D166">
        <v>10</v>
      </c>
      <c r="E166">
        <f t="shared" si="8"/>
        <v>105</v>
      </c>
    </row>
    <row r="167" spans="4:5">
      <c r="D167">
        <v>11</v>
      </c>
      <c r="E167">
        <f t="shared" si="8"/>
        <v>126</v>
      </c>
    </row>
    <row r="168" spans="4:5">
      <c r="D168">
        <v>12</v>
      </c>
      <c r="E168">
        <f t="shared" si="8"/>
        <v>149</v>
      </c>
    </row>
    <row r="169" spans="4:5">
      <c r="D169">
        <v>13</v>
      </c>
      <c r="E169">
        <f t="shared" si="8"/>
        <v>174</v>
      </c>
    </row>
    <row r="170" spans="4:5">
      <c r="D170">
        <v>14</v>
      </c>
      <c r="E170">
        <f t="shared" si="8"/>
        <v>201</v>
      </c>
    </row>
    <row r="171" spans="4:5">
      <c r="D171">
        <v>15</v>
      </c>
      <c r="E171">
        <f t="shared" si="8"/>
        <v>230</v>
      </c>
    </row>
    <row r="172" spans="4:5">
      <c r="D172">
        <v>16</v>
      </c>
      <c r="E172">
        <f t="shared" si="8"/>
        <v>261</v>
      </c>
    </row>
    <row r="173" spans="4:5">
      <c r="D173">
        <v>17</v>
      </c>
      <c r="E173">
        <f t="shared" si="8"/>
        <v>294</v>
      </c>
    </row>
    <row r="174" spans="4:5">
      <c r="D174">
        <v>18</v>
      </c>
      <c r="E174">
        <f t="shared" si="8"/>
        <v>329</v>
      </c>
    </row>
    <row r="175" spans="4:5">
      <c r="D175">
        <v>19</v>
      </c>
      <c r="E175">
        <f t="shared" si="8"/>
        <v>366</v>
      </c>
    </row>
    <row r="176" spans="4:5">
      <c r="D176">
        <v>20</v>
      </c>
      <c r="E176">
        <f t="shared" si="8"/>
        <v>405</v>
      </c>
    </row>
    <row r="177" spans="4:5">
      <c r="D177">
        <v>21</v>
      </c>
      <c r="E177">
        <f t="shared" si="8"/>
        <v>446</v>
      </c>
    </row>
    <row r="178" spans="4:5">
      <c r="D178">
        <v>22</v>
      </c>
      <c r="E178">
        <f t="shared" si="8"/>
        <v>489</v>
      </c>
    </row>
    <row r="179" spans="4:5">
      <c r="D179">
        <v>23</v>
      </c>
      <c r="E179">
        <f t="shared" si="8"/>
        <v>534</v>
      </c>
    </row>
    <row r="180" spans="4:5">
      <c r="D180">
        <v>24</v>
      </c>
      <c r="E180">
        <f t="shared" si="8"/>
        <v>581</v>
      </c>
    </row>
    <row r="183" spans="4:5">
      <c r="D183">
        <v>4</v>
      </c>
    </row>
    <row r="184" spans="4:5">
      <c r="D184" t="s">
        <v>31</v>
      </c>
    </row>
    <row r="185" spans="4:5">
      <c r="D185" t="s">
        <v>24</v>
      </c>
      <c r="E185" t="s">
        <v>32</v>
      </c>
    </row>
    <row r="186" spans="4:5">
      <c r="D186">
        <v>1</v>
      </c>
      <c r="E186">
        <f>D186^(-1)</f>
        <v>1</v>
      </c>
    </row>
    <row r="187" spans="4:5">
      <c r="D187">
        <v>2</v>
      </c>
      <c r="E187">
        <f t="shared" ref="E187:E206" si="9">D187^(-1)</f>
        <v>0.5</v>
      </c>
    </row>
    <row r="188" spans="4:5">
      <c r="D188">
        <v>3</v>
      </c>
      <c r="E188">
        <f t="shared" si="9"/>
        <v>0.33333333333333331</v>
      </c>
    </row>
    <row r="189" spans="4:5">
      <c r="D189">
        <v>4</v>
      </c>
      <c r="E189">
        <f t="shared" si="9"/>
        <v>0.25</v>
      </c>
    </row>
    <row r="190" spans="4:5">
      <c r="D190">
        <v>5</v>
      </c>
      <c r="E190">
        <f t="shared" si="9"/>
        <v>0.2</v>
      </c>
    </row>
    <row r="191" spans="4:5">
      <c r="D191">
        <v>6</v>
      </c>
      <c r="E191">
        <f t="shared" si="9"/>
        <v>0.16666666666666666</v>
      </c>
    </row>
    <row r="192" spans="4:5">
      <c r="D192">
        <v>7</v>
      </c>
      <c r="E192">
        <f t="shared" si="9"/>
        <v>0.14285714285714285</v>
      </c>
    </row>
    <row r="193" spans="4:5">
      <c r="D193">
        <v>8</v>
      </c>
      <c r="E193">
        <f t="shared" si="9"/>
        <v>0.125</v>
      </c>
    </row>
    <row r="194" spans="4:5">
      <c r="D194">
        <v>9</v>
      </c>
      <c r="E194">
        <f t="shared" si="9"/>
        <v>0.1111111111111111</v>
      </c>
    </row>
    <row r="195" spans="4:5">
      <c r="D195">
        <v>10</v>
      </c>
      <c r="E195">
        <f t="shared" si="9"/>
        <v>0.1</v>
      </c>
    </row>
    <row r="196" spans="4:5">
      <c r="D196">
        <v>11</v>
      </c>
      <c r="E196">
        <f t="shared" si="9"/>
        <v>9.0909090909090912E-2</v>
      </c>
    </row>
    <row r="197" spans="4:5">
      <c r="D197">
        <v>12</v>
      </c>
      <c r="E197">
        <f t="shared" si="9"/>
        <v>8.3333333333333329E-2</v>
      </c>
    </row>
    <row r="198" spans="4:5">
      <c r="D198">
        <v>13</v>
      </c>
      <c r="E198">
        <f t="shared" si="9"/>
        <v>7.6923076923076927E-2</v>
      </c>
    </row>
    <row r="199" spans="4:5">
      <c r="D199">
        <v>14</v>
      </c>
      <c r="E199">
        <f t="shared" si="9"/>
        <v>7.1428571428571425E-2</v>
      </c>
    </row>
    <row r="200" spans="4:5">
      <c r="D200">
        <v>15</v>
      </c>
      <c r="E200">
        <f t="shared" si="9"/>
        <v>6.6666666666666666E-2</v>
      </c>
    </row>
    <row r="201" spans="4:5">
      <c r="D201">
        <v>16</v>
      </c>
      <c r="E201">
        <f t="shared" si="9"/>
        <v>6.25E-2</v>
      </c>
    </row>
    <row r="202" spans="4:5">
      <c r="D202">
        <v>17</v>
      </c>
      <c r="E202">
        <f t="shared" si="9"/>
        <v>5.8823529411764705E-2</v>
      </c>
    </row>
    <row r="203" spans="4:5">
      <c r="D203">
        <v>18</v>
      </c>
      <c r="E203">
        <f t="shared" si="9"/>
        <v>5.5555555555555552E-2</v>
      </c>
    </row>
    <row r="204" spans="4:5">
      <c r="D204">
        <v>19</v>
      </c>
      <c r="E204">
        <f t="shared" si="9"/>
        <v>5.2631578947368418E-2</v>
      </c>
    </row>
    <row r="205" spans="4:5">
      <c r="D205">
        <v>20</v>
      </c>
      <c r="E205">
        <f t="shared" si="9"/>
        <v>0.05</v>
      </c>
    </row>
    <row r="206" spans="4:5">
      <c r="D206">
        <v>21</v>
      </c>
      <c r="E206">
        <f t="shared" si="9"/>
        <v>4.7619047619047616E-2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F8684EA71215C4F853BA85E9BB9F602" ma:contentTypeVersion="2" ma:contentTypeDescription="Create a new document." ma:contentTypeScope="" ma:versionID="9ec7998e0f1703cbcc411ce85c086efb">
  <xsd:schema xmlns:xsd="http://www.w3.org/2001/XMLSchema" xmlns:xs="http://www.w3.org/2001/XMLSchema" xmlns:p="http://schemas.microsoft.com/office/2006/metadata/properties" xmlns:ns3="08306c05-65c1-4a4a-bfdf-67d54f9da499" targetNamespace="http://schemas.microsoft.com/office/2006/metadata/properties" ma:root="true" ma:fieldsID="ed2c01a81c7bed68bf7d7fd2106f3f4f" ns3:_="">
    <xsd:import namespace="08306c05-65c1-4a4a-bfdf-67d54f9da49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306c05-65c1-4a4a-bfdf-67d54f9da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C4CCBDF-755A-4484-BB76-06BD10F00931}"/>
</file>

<file path=customXml/itemProps2.xml><?xml version="1.0" encoding="utf-8"?>
<ds:datastoreItem xmlns:ds="http://schemas.openxmlformats.org/officeDocument/2006/customXml" ds:itemID="{E5F2C208-F428-4097-ABE0-7E3C415B1828}"/>
</file>

<file path=customXml/itemProps3.xml><?xml version="1.0" encoding="utf-8"?>
<ds:datastoreItem xmlns:ds="http://schemas.openxmlformats.org/officeDocument/2006/customXml" ds:itemID="{6A969F26-AB75-48B4-A73F-B14874210C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Tasmita</dc:creator>
  <cp:keywords/>
  <dc:description/>
  <cp:lastModifiedBy/>
  <cp:revision/>
  <dcterms:created xsi:type="dcterms:W3CDTF">2023-05-24T16:32:11Z</dcterms:created>
  <dcterms:modified xsi:type="dcterms:W3CDTF">2024-09-24T20:07:09Z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0x0101002F8684EA71215C4F853BA85E9BB9F602</vt:lpwstr>
  </property>
</Properties>
</file>