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ef502789041d1/Documents/3RD trimester/calculus/HWS/"/>
    </mc:Choice>
  </mc:AlternateContent>
  <xr:revisionPtr revIDLastSave="0" documentId="8_{697E298D-78DB-449C-811A-D40E981FB5B3}" xr6:coauthVersionLast="47" xr6:coauthVersionMax="47" xr10:uidLastSave="{00000000-0000-0000-0000-000000000000}"/>
  <bookViews>
    <workbookView xWindow="-108" yWindow="-108" windowWidth="23256" windowHeight="12456" xr2:uid="{17FA1342-908D-48AE-B3BE-62ED1F3DF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14" i="1"/>
  <c r="B115" i="1"/>
  <c r="B116" i="1"/>
  <c r="B117" i="1"/>
  <c r="B118" i="1"/>
  <c r="B112" i="1"/>
  <c r="B104" i="1"/>
  <c r="B105" i="1"/>
  <c r="B106" i="1"/>
  <c r="B96" i="1"/>
  <c r="B97" i="1"/>
  <c r="B98" i="1"/>
  <c r="B99" i="1"/>
  <c r="B100" i="1"/>
  <c r="B101" i="1"/>
  <c r="B102" i="1"/>
  <c r="B103" i="1"/>
  <c r="B95" i="1"/>
  <c r="B82" i="1"/>
  <c r="B83" i="1"/>
  <c r="B84" i="1"/>
  <c r="B85" i="1"/>
  <c r="B86" i="1"/>
  <c r="B81" i="1"/>
  <c r="B66" i="1"/>
  <c r="B67" i="1"/>
  <c r="B68" i="1"/>
  <c r="B69" i="1"/>
  <c r="B70" i="1"/>
  <c r="B71" i="1"/>
  <c r="B72" i="1"/>
  <c r="B73" i="1"/>
  <c r="B74" i="1"/>
  <c r="B65" i="1"/>
  <c r="A48" i="1"/>
  <c r="A49" i="1"/>
  <c r="A50" i="1"/>
  <c r="A51" i="1"/>
  <c r="A52" i="1"/>
  <c r="A53" i="1"/>
  <c r="A54" i="1"/>
  <c r="A55" i="1"/>
  <c r="A56" i="1"/>
  <c r="A57" i="1"/>
  <c r="A58" i="1"/>
  <c r="A47" i="1"/>
  <c r="B48" i="1"/>
  <c r="D48" i="1" s="1"/>
  <c r="B49" i="1"/>
  <c r="D49" i="1" s="1"/>
  <c r="B50" i="1"/>
  <c r="B51" i="1"/>
  <c r="B52" i="1"/>
  <c r="B53" i="1"/>
  <c r="B54" i="1"/>
  <c r="B55" i="1"/>
  <c r="B56" i="1"/>
  <c r="B57" i="1"/>
  <c r="B58" i="1"/>
  <c r="B47" i="1"/>
  <c r="B33" i="1"/>
  <c r="B34" i="1"/>
  <c r="B35" i="1"/>
  <c r="B36" i="1"/>
  <c r="B37" i="1"/>
  <c r="B38" i="1"/>
  <c r="B39" i="1"/>
  <c r="B40" i="1"/>
  <c r="B32" i="1"/>
  <c r="D5" i="1"/>
  <c r="D6" i="1"/>
  <c r="D7" i="1"/>
  <c r="D8" i="1"/>
  <c r="D9" i="1"/>
  <c r="D10" i="1"/>
  <c r="D11" i="1"/>
  <c r="D12" i="1"/>
  <c r="D4" i="1"/>
  <c r="B5" i="1"/>
  <c r="C4" i="1" s="1"/>
  <c r="B6" i="1"/>
  <c r="C5" i="1" s="1"/>
  <c r="E5" i="1" s="1"/>
  <c r="B7" i="1"/>
  <c r="C6" i="1" s="1"/>
  <c r="E6" i="1" s="1"/>
  <c r="B8" i="1"/>
  <c r="B9" i="1"/>
  <c r="C8" i="1" s="1"/>
  <c r="E8" i="1" s="1"/>
  <c r="B10" i="1"/>
  <c r="B11" i="1"/>
  <c r="C10" i="1" s="1"/>
  <c r="E10" i="1" s="1"/>
  <c r="B12" i="1"/>
  <c r="B4" i="1"/>
  <c r="D47" i="1" l="1"/>
  <c r="D57" i="1"/>
  <c r="D58" i="1"/>
  <c r="D56" i="1"/>
  <c r="D53" i="1"/>
  <c r="D54" i="1"/>
  <c r="D55" i="1"/>
  <c r="D52" i="1"/>
  <c r="D51" i="1"/>
  <c r="D50" i="1"/>
  <c r="C7" i="1"/>
  <c r="E7" i="1" s="1"/>
  <c r="E4" i="1"/>
  <c r="C11" i="1"/>
  <c r="E11" i="1" s="1"/>
  <c r="C12" i="1"/>
  <c r="E12" i="1" s="1"/>
  <c r="C9" i="1"/>
  <c r="E9" i="1" s="1"/>
</calcChain>
</file>

<file path=xl/sharedStrings.xml><?xml version="1.0" encoding="utf-8"?>
<sst xmlns="http://schemas.openxmlformats.org/spreadsheetml/2006/main" count="28" uniqueCount="22">
  <si>
    <t>T</t>
  </si>
  <si>
    <t>Y= 10t - 1.8t^2</t>
  </si>
  <si>
    <t>ΔY</t>
  </si>
  <si>
    <t>t</t>
  </si>
  <si>
    <t>Δt</t>
  </si>
  <si>
    <t>Δv</t>
  </si>
  <si>
    <t>s</t>
  </si>
  <si>
    <t>number 1</t>
  </si>
  <si>
    <t>number 2</t>
  </si>
  <si>
    <t>s=2sin (𝜋𝑡) +3cos (𝜋𝑡)</t>
  </si>
  <si>
    <t>number 3</t>
  </si>
  <si>
    <t>x</t>
  </si>
  <si>
    <t>sin (x)</t>
  </si>
  <si>
    <t>sin (pi() * x)</t>
  </si>
  <si>
    <t>f(x)=sin(x)/sin(𝜋x)</t>
  </si>
  <si>
    <t>number 4</t>
  </si>
  <si>
    <t>y= (1+x) ^ (1/x)</t>
  </si>
  <si>
    <t>number 5</t>
  </si>
  <si>
    <t>f(x)=e^x + ln |x - 4|</t>
  </si>
  <si>
    <t>a)</t>
  </si>
  <si>
    <t>number 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</si>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</sst>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Δv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Sheet1!$E$4:$E$12</c:f>
              <c:numCache>
                <c:formatCode>General</c:formatCode>
                <c:ptCount val="9"/>
                <c:pt idx="0">
                  <c:v>6.7240000000000348</c:v>
                </c:pt>
                <c:pt idx="1">
                  <c:v>6.6699999999999919</c:v>
                </c:pt>
                <c:pt idx="2">
                  <c:v>8.2539999999999996</c:v>
                </c:pt>
                <c:pt idx="3">
                  <c:v>9.8740000000000023</c:v>
                </c:pt>
                <c:pt idx="4">
                  <c:v>9.9099999999999984</c:v>
                </c:pt>
                <c:pt idx="5">
                  <c:v>9.9638200000000001</c:v>
                </c:pt>
                <c:pt idx="6">
                  <c:v>9.9980200000000004</c:v>
                </c:pt>
                <c:pt idx="7">
                  <c:v>9.9802</c:v>
                </c:pt>
                <c:pt idx="8">
                  <c:v>9.9820000000000011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983-9E83-6AA419D7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18223"/>
        <c:axId val="1767512943"/>
      </c:scatterChart>
      <c:valAx>
        <c:axId val="17675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2943"/>
        <c:crosses val="autoZero"/>
        <c:crossBetween val="midCat"/>
      </c:valAx>
      <c:valAx>
        <c:axId val="17675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s=2sin (𝜋𝑡) +3cos (𝜋𝑡)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0.34</c:v>
                </c:pt>
                <c:pt idx="3">
                  <c:v>0.5</c:v>
                </c:pt>
                <c:pt idx="4">
                  <c:v>0.64</c:v>
                </c:pt>
                <c:pt idx="5">
                  <c:v>0.72</c:v>
                </c:pt>
                <c:pt idx="6">
                  <c:v>0.83</c:v>
                </c:pt>
                <c:pt idx="7">
                  <c:v>0.86</c:v>
                </c:pt>
                <c:pt idx="8">
                  <c:v>0.9</c:v>
                </c:pt>
              </c:numCache>
            </c:numRef>
          </c:xVal>
          <c:yVal>
            <c:numRef>
              <c:f>Sheet1!$B$32:$B$40</c:f>
              <c:numCache>
                <c:formatCode>General</c:formatCode>
                <c:ptCount val="9"/>
                <c:pt idx="0">
                  <c:v>3.4712035376353554</c:v>
                </c:pt>
                <c:pt idx="1">
                  <c:v>3.3813897456273141</c:v>
                </c:pt>
                <c:pt idx="2">
                  <c:v>3.1978743823928726</c:v>
                </c:pt>
                <c:pt idx="3">
                  <c:v>2</c:v>
                </c:pt>
                <c:pt idx="4">
                  <c:v>0.53231623023682073</c:v>
                </c:pt>
                <c:pt idx="5">
                  <c:v>-0.37124548369449073</c:v>
                </c:pt>
                <c:pt idx="6">
                  <c:v>-1.5641432495110876</c:v>
                </c:pt>
                <c:pt idx="7">
                  <c:v>-1.8629225742679125</c:v>
                </c:pt>
                <c:pt idx="8">
                  <c:v>-2.2351355601355656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9-413D-9043-86B80103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25295"/>
        <c:axId val="1842826255"/>
      </c:scatterChart>
      <c:valAx>
        <c:axId val="18428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6255"/>
        <c:crosses val="autoZero"/>
        <c:crossBetween val="midCat"/>
      </c:valAx>
      <c:valAx>
        <c:axId val="18428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Sheet1!$C$47:$C$58</c:f>
              <c:numCache>
                <c:formatCode>General</c:formatCode>
                <c:ptCount val="12"/>
                <c:pt idx="0">
                  <c:v>-0.1</c:v>
                </c:pt>
                <c:pt idx="1">
                  <c:v>-1E-3</c:v>
                </c:pt>
                <c:pt idx="2">
                  <c:v>-1E-3</c:v>
                </c:pt>
                <c:pt idx="3">
                  <c:v>6.5000000000000002E-2</c:v>
                </c:pt>
                <c:pt idx="4">
                  <c:v>0.1145</c:v>
                </c:pt>
                <c:pt idx="5">
                  <c:v>0.16400000000000001</c:v>
                </c:pt>
                <c:pt idx="6">
                  <c:v>0.2135</c:v>
                </c:pt>
                <c:pt idx="7">
                  <c:v>0.26300000000000001</c:v>
                </c:pt>
                <c:pt idx="8">
                  <c:v>0.3125</c:v>
                </c:pt>
                <c:pt idx="9">
                  <c:v>0.36199999999999999</c:v>
                </c:pt>
                <c:pt idx="10">
                  <c:v>0.41149999999999998</c:v>
                </c:pt>
                <c:pt idx="11">
                  <c:v>0.46100000000000002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7BF-9482-35EC596EA7F4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f(x)=sin(x)/sin(𝜋x)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Sheet1!$D$47:$D$58</c:f>
              <c:numCache>
                <c:formatCode>General</c:formatCode>
                <c:ptCount val="12"/>
                <c:pt idx="0">
                  <c:v>0.32306772269519507</c:v>
                </c:pt>
                <c:pt idx="1">
                  <c:v>0.31831035673143687</c:v>
                </c:pt>
                <c:pt idx="2">
                  <c:v>0.31831035673143687</c:v>
                </c:pt>
                <c:pt idx="3">
                  <c:v>0.3203072397636601</c:v>
                </c:pt>
                <c:pt idx="4">
                  <c:v>0.32456917203828151</c:v>
                </c:pt>
                <c:pt idx="5">
                  <c:v>0.33135127058374847</c:v>
                </c:pt>
                <c:pt idx="6">
                  <c:v>0.34088807795032527</c:v>
                </c:pt>
                <c:pt idx="7">
                  <c:v>0.35352577120334927</c:v>
                </c:pt>
                <c:pt idx="8">
                  <c:v>0.36975315757963478</c:v>
                </c:pt>
                <c:pt idx="9">
                  <c:v>0.39024947596806508</c:v>
                </c:pt>
                <c:pt idx="10">
                  <c:v>0.41595830203858541</c:v>
                </c:pt>
                <c:pt idx="11">
                  <c:v>0.44820387494325736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A-47BF-9482-35EC596E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52847"/>
        <c:axId val="2048049487"/>
      </c:lineChart>
      <c:catAx>
        <c:axId val="204805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49487"/>
        <c:crosses val="autoZero"/>
        <c:auto val="1"/>
        <c:lblAlgn val="ctr"/>
        <c:lblOffset val="100"/>
        <c:noMultiLvlLbl val="0"/>
      </c:catAx>
      <c:valAx>
        <c:axId val="20480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y= (1+x) ^ (1/x)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Sheet1!$A$65:$A$74</c:f>
              <c:numCache>
                <c:formatCode>General</c:formatCode>
                <c:ptCount val="10"/>
                <c:pt idx="0">
                  <c:v>-0.1</c:v>
                </c:pt>
                <c:pt idx="1">
                  <c:v>-0.01</c:v>
                </c:pt>
                <c:pt idx="2">
                  <c:v>-1E-3</c:v>
                </c:pt>
                <c:pt idx="3">
                  <c:v>6.2E-2</c:v>
                </c:pt>
                <c:pt idx="4">
                  <c:v>0.1115</c:v>
                </c:pt>
                <c:pt idx="5">
                  <c:v>0.161</c:v>
                </c:pt>
                <c:pt idx="6">
                  <c:v>0.21049999999999999</c:v>
                </c:pt>
                <c:pt idx="7">
                  <c:v>0.26</c:v>
                </c:pt>
                <c:pt idx="8">
                  <c:v>0.3095</c:v>
                </c:pt>
                <c:pt idx="9">
                  <c:v>0.35899999999999999</c:v>
                </c:pt>
              </c:numCache>
            </c:numRef>
          </c:xVal>
          <c:yVal>
            <c:numRef>
              <c:f>Sheet1!$B$65:$B$74</c:f>
              <c:numCache>
                <c:formatCode>General</c:formatCode>
                <c:ptCount val="10"/>
                <c:pt idx="0">
                  <c:v>2.8679719907924399</c:v>
                </c:pt>
                <c:pt idx="1">
                  <c:v>2.7319990264290301</c:v>
                </c:pt>
                <c:pt idx="2">
                  <c:v>2.7196422164428289</c:v>
                </c:pt>
                <c:pt idx="3">
                  <c:v>2.6385369069239357</c:v>
                </c:pt>
                <c:pt idx="4">
                  <c:v>2.5807390835796706</c:v>
                </c:pt>
                <c:pt idx="5">
                  <c:v>2.5274617665587455</c:v>
                </c:pt>
                <c:pt idx="6">
                  <c:v>2.4781753736287886</c:v>
                </c:pt>
                <c:pt idx="7">
                  <c:v>2.4324311597562005</c:v>
                </c:pt>
                <c:pt idx="8">
                  <c:v>2.3898462434361174</c:v>
                </c:pt>
                <c:pt idx="9">
                  <c:v>2.3500918570829552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8C1-AFEF-52E96E48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75439"/>
        <c:axId val="1995776399"/>
      </c:scatterChart>
      <c:valAx>
        <c:axId val="19957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76399"/>
        <c:crosses val="autoZero"/>
        <c:crossBetween val="midCat"/>
      </c:valAx>
      <c:valAx>
        <c:axId val="19957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7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f(x)=e^x + ln |x - 4|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Sheet1!$A$81:$A$86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Sheet1!$B$81:$B$86</c:f>
              <c:numCache>
                <c:formatCode>General</c:formatCode>
                <c:ptCount val="6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0</c:v>
                </c:pt>
                <c:pt idx="5">
                  <c:v>148.4131591025766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B-4E4A-A839-DE2C82BC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49119"/>
        <c:axId val="2099851519"/>
      </c:scatterChart>
      <c:valAx>
        <c:axId val="20998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1519"/>
        <c:crosses val="autoZero"/>
        <c:crossBetween val="midCat"/>
      </c:valAx>
      <c:valAx>
        <c:axId val="20998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4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f(x)=e^x + ln |x - 4|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Sheet1!$A$95:$A$106</c:f>
              <c:numCache>
                <c:formatCode>General</c:formatCode>
                <c:ptCount val="12"/>
                <c:pt idx="0">
                  <c:v>3.8</c:v>
                </c:pt>
                <c:pt idx="1">
                  <c:v>3.9</c:v>
                </c:pt>
                <c:pt idx="2">
                  <c:v>4.0000999999999998</c:v>
                </c:pt>
                <c:pt idx="3">
                  <c:v>4.0999999999999996</c:v>
                </c:pt>
                <c:pt idx="4">
                  <c:v>4.2</c:v>
                </c:pt>
                <c:pt idx="5">
                  <c:v>4.3</c:v>
                </c:pt>
                <c:pt idx="6">
                  <c:v>4.4000000000000004</c:v>
                </c:pt>
                <c:pt idx="7">
                  <c:v>4.5</c:v>
                </c:pt>
                <c:pt idx="8">
                  <c:v>4.5999999999999996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</c:numCache>
            </c:numRef>
          </c:xVal>
          <c:yVal>
            <c:numRef>
              <c:f>Sheet1!$B$95:$B$106</c:f>
              <c:numCache>
                <c:formatCode>General</c:formatCode>
                <c:ptCount val="12"/>
                <c:pt idx="0">
                  <c:v>43.091746580866719</c:v>
                </c:pt>
                <c:pt idx="1">
                  <c:v>47.099864012536123</c:v>
                </c:pt>
                <c:pt idx="2">
                  <c:v>45.39326974916888</c:v>
                </c:pt>
                <c:pt idx="3">
                  <c:v>58.0377025043679</c:v>
                </c:pt>
                <c:pt idx="4">
                  <c:v>65.076893128491051</c:v>
                </c:pt>
                <c:pt idx="5">
                  <c:v>72.495820895269844</c:v>
                </c:pt>
                <c:pt idx="6">
                  <c:v>80.534577933093985</c:v>
                </c:pt>
                <c:pt idx="7">
                  <c:v>89.323984119961864</c:v>
                </c:pt>
                <c:pt idx="8">
                  <c:v>98.97349001816778</c:v>
                </c:pt>
                <c:pt idx="9">
                  <c:v>109.5904975081848</c:v>
                </c:pt>
                <c:pt idx="10">
                  <c:v>121.28727396742065</c:v>
                </c:pt>
                <c:pt idx="11">
                  <c:v>134.1844191692777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293-B480-087A9BF8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119"/>
        <c:axId val="1998100639"/>
      </c:scatterChart>
      <c:valAx>
        <c:axId val="19981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00639"/>
        <c:crosses val="autoZero"/>
        <c:crossBetween val="midCat"/>
      </c:valAx>
      <c:valAx>
        <c:axId val="19981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Sheet1!$A$112:$A$118</c:f>
              <c:numCache>
                <c:formatCode>General</c:formatCode>
                <c:ptCount val="7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1.01</c:v>
                </c:pt>
                <c:pt idx="4">
                  <c:v>1.0009999999999999</c:v>
                </c:pt>
                <c:pt idx="5">
                  <c:v>1.0001</c:v>
                </c:pt>
                <c:pt idx="6">
                  <c:v>1.0000100000000001</c:v>
                </c:pt>
              </c:numCache>
            </c:numRef>
          </c:xVal>
          <c:yVal>
            <c:numRef>
              <c:f>Sheet1!$B$112:$B$118</c:f>
              <c:numCache>
                <c:formatCode>General</c:formatCode>
                <c:ptCount val="7"/>
                <c:pt idx="0">
                  <c:v>5.2809317377168874</c:v>
                </c:pt>
                <c:pt idx="1">
                  <c:v>5.9253121869504017</c:v>
                </c:pt>
                <c:pt idx="2">
                  <c:v>5.9925031246879517</c:v>
                </c:pt>
                <c:pt idx="3">
                  <c:v>6.075312811955917</c:v>
                </c:pt>
                <c:pt idx="4">
                  <c:v>6.0075031253114686</c:v>
                </c:pt>
                <c:pt idx="5">
                  <c:v>6.0007500312597211</c:v>
                </c:pt>
                <c:pt idx="6">
                  <c:v>6.0000750003713419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4-4571-8E03-EF7C06AE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09887"/>
        <c:axId val="2085112287"/>
      </c:scatterChart>
      <c:valAx>
        <c:axId val="20851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2287"/>
        <c:crosses val="autoZero"/>
        <c:crossBetween val="midCat"/>
      </c:valAx>
      <c:valAx>
        <c:axId val="20851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137160</xdr:rowOff>
    </xdr:from>
    <xdr:to>
      <xdr:col>5</xdr:col>
      <xdr:colOff>487680</xdr:colOff>
      <xdr:row>24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709D6-68B7-DC04-7ACA-4914486AD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28</xdr:row>
      <xdr:rowOff>137160</xdr:rowOff>
    </xdr:from>
    <xdr:to>
      <xdr:col>8</xdr:col>
      <xdr:colOff>541020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6F866-E253-D4E0-5E9F-F3E49956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46</xdr:row>
      <xdr:rowOff>22860</xdr:rowOff>
    </xdr:from>
    <xdr:to>
      <xdr:col>10</xdr:col>
      <xdr:colOff>350520</xdr:colOff>
      <xdr:row>57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910F5-D484-74E9-89DA-D8A1EEB1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205740</xdr:colOff>
      <xdr:row>62</xdr:row>
      <xdr:rowOff>106680</xdr:rowOff>
    </xdr:from>
    <xdr:to>
      <xdr:col>7</xdr:col>
      <xdr:colOff>533400</xdr:colOff>
      <xdr:row>74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84A010-137F-E39A-3A1E-950C5F76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106680</xdr:colOff>
      <xdr:row>77</xdr:row>
      <xdr:rowOff>152400</xdr:rowOff>
    </xdr:from>
    <xdr:to>
      <xdr:col>8</xdr:col>
      <xdr:colOff>106680</xdr:colOff>
      <xdr:row>89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9F5080-6C89-4DF3-0BB4-E7FDBF359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167640</xdr:colOff>
      <xdr:row>93</xdr:row>
      <xdr:rowOff>137160</xdr:rowOff>
    </xdr:from>
    <xdr:to>
      <xdr:col>7</xdr:col>
      <xdr:colOff>563880</xdr:colOff>
      <xdr:row>105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E72D35-E527-D17D-5BA6-5BB3C448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160020</xdr:colOff>
      <xdr:row>109</xdr:row>
      <xdr:rowOff>30480</xdr:rowOff>
    </xdr:from>
    <xdr:to>
      <xdr:col>7</xdr:col>
      <xdr:colOff>190500</xdr:colOff>
      <xdr:row>121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DDFE2C-6571-8BA8-B3AF-B88B1CA01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CC73-2829-4310-A9CD-1F30D7A4011D}">
  <dimension ref="A1:I118"/>
  <sheetViews>
    <sheetView tabSelected="1" topLeftCell="A85" workbookViewId="0">
      <selection activeCell="B110" sqref="B110"/>
    </sheetView>
  </sheetViews>
  <sheetFormatPr defaultRowHeight="14.4" x14ac:dyDescent="0.3"/>
  <cols>
    <col min="2" max="2" width="18.44140625" customWidth="1"/>
    <col min="3" max="3" width="11.88671875" customWidth="1"/>
    <col min="4" max="4" width="14.6640625" customWidth="1"/>
  </cols>
  <sheetData>
    <row r="1" spans="1:9" x14ac:dyDescent="0.3">
      <c r="A1" t="s">
        <v>7</v>
      </c>
    </row>
    <row r="3" spans="1:9" x14ac:dyDescent="0.3">
      <c r="A3" t="s">
        <v>0</v>
      </c>
      <c r="B3" t="s">
        <v>1</v>
      </c>
      <c r="C3" t="s">
        <v>2</v>
      </c>
      <c r="D3" t="s">
        <v>4</v>
      </c>
      <c r="E3" t="s">
        <v>5</v>
      </c>
    </row>
    <row r="4" spans="1:9" x14ac:dyDescent="0.3">
      <c r="A4">
        <v>0.9</v>
      </c>
      <c r="B4">
        <f>10*A4-1.8*(A4)^2</f>
        <v>7.5419999999999998</v>
      </c>
      <c r="C4">
        <f>B5-B4</f>
        <v>0.13448000000000082</v>
      </c>
      <c r="D4">
        <f>A5-A4</f>
        <v>2.0000000000000018E-2</v>
      </c>
      <c r="E4">
        <f>C4/D4</f>
        <v>6.7240000000000348</v>
      </c>
    </row>
    <row r="5" spans="1:9" x14ac:dyDescent="0.3">
      <c r="A5">
        <v>0.92</v>
      </c>
      <c r="B5">
        <f t="shared" ref="B5:B12" si="0">10*A5-1.8*(A5)^2</f>
        <v>7.6764800000000006</v>
      </c>
      <c r="C5">
        <f t="shared" ref="C5:C12" si="1">B6-B5</f>
        <v>6.6699999999999982E-2</v>
      </c>
      <c r="D5">
        <f t="shared" ref="D5:D12" si="2">A6-A5</f>
        <v>1.0000000000000009E-2</v>
      </c>
      <c r="E5">
        <f t="shared" ref="E5:E12" si="3">C5/D5</f>
        <v>6.6699999999999919</v>
      </c>
    </row>
    <row r="6" spans="1:9" x14ac:dyDescent="0.3">
      <c r="A6">
        <v>0.93</v>
      </c>
      <c r="B6">
        <f t="shared" si="0"/>
        <v>7.7431800000000006</v>
      </c>
      <c r="C6">
        <f t="shared" si="1"/>
        <v>-7.3460600000000005</v>
      </c>
      <c r="D6">
        <f t="shared" si="2"/>
        <v>-0.89</v>
      </c>
      <c r="E6">
        <f t="shared" si="3"/>
        <v>8.2539999999999996</v>
      </c>
    </row>
    <row r="7" spans="1:9" x14ac:dyDescent="0.3">
      <c r="A7">
        <v>0.04</v>
      </c>
      <c r="B7">
        <f t="shared" si="0"/>
        <v>0.39712000000000003</v>
      </c>
      <c r="C7">
        <f t="shared" si="1"/>
        <v>-9.874000000000005E-2</v>
      </c>
      <c r="D7">
        <f t="shared" si="2"/>
        <v>-1.0000000000000002E-2</v>
      </c>
      <c r="E7">
        <f t="shared" si="3"/>
        <v>9.8740000000000023</v>
      </c>
    </row>
    <row r="8" spans="1:9" x14ac:dyDescent="0.3">
      <c r="A8">
        <v>0.03</v>
      </c>
      <c r="B8">
        <f t="shared" si="0"/>
        <v>0.29837999999999998</v>
      </c>
      <c r="C8">
        <f t="shared" si="1"/>
        <v>-9.9099999999999966E-2</v>
      </c>
      <c r="D8">
        <f t="shared" si="2"/>
        <v>-9.9999999999999985E-3</v>
      </c>
      <c r="E8">
        <f t="shared" si="3"/>
        <v>9.9099999999999984</v>
      </c>
    </row>
    <row r="9" spans="1:9" x14ac:dyDescent="0.3">
      <c r="A9">
        <v>0.02</v>
      </c>
      <c r="B9">
        <f t="shared" si="0"/>
        <v>0.19928000000000001</v>
      </c>
      <c r="C9">
        <f t="shared" si="1"/>
        <v>-0.198280018</v>
      </c>
      <c r="D9">
        <f t="shared" si="2"/>
        <v>-1.9900000000000001E-2</v>
      </c>
      <c r="E9">
        <f t="shared" si="3"/>
        <v>9.9638200000000001</v>
      </c>
    </row>
    <row r="10" spans="1:9" x14ac:dyDescent="0.3">
      <c r="A10">
        <v>1E-4</v>
      </c>
      <c r="B10">
        <f t="shared" si="0"/>
        <v>9.9998199999999995E-4</v>
      </c>
      <c r="C10">
        <f t="shared" si="1"/>
        <v>8.9982180000000005E-3</v>
      </c>
      <c r="D10">
        <f t="shared" si="2"/>
        <v>8.9999999999999998E-4</v>
      </c>
      <c r="E10">
        <f t="shared" si="3"/>
        <v>9.9980200000000004</v>
      </c>
    </row>
    <row r="11" spans="1:9" x14ac:dyDescent="0.3">
      <c r="A11">
        <v>1E-3</v>
      </c>
      <c r="B11">
        <f t="shared" si="0"/>
        <v>9.9982000000000005E-3</v>
      </c>
      <c r="C11">
        <f t="shared" si="1"/>
        <v>8.9821800000000007E-2</v>
      </c>
      <c r="D11">
        <f t="shared" si="2"/>
        <v>9.0000000000000011E-3</v>
      </c>
      <c r="E11">
        <f t="shared" si="3"/>
        <v>9.9802</v>
      </c>
    </row>
    <row r="12" spans="1:9" x14ac:dyDescent="0.3">
      <c r="A12">
        <v>0.01</v>
      </c>
      <c r="B12">
        <f t="shared" si="0"/>
        <v>9.9820000000000006E-2</v>
      </c>
      <c r="C12">
        <f t="shared" si="1"/>
        <v>-9.9820000000000006E-2</v>
      </c>
      <c r="D12">
        <f t="shared" si="2"/>
        <v>-0.01</v>
      </c>
      <c r="E12">
        <f t="shared" si="3"/>
        <v>9.9820000000000011</v>
      </c>
    </row>
    <row r="13" spans="1:9" x14ac:dyDescent="0.3">
      <c r="I13" t="s">
        <v>6</v>
      </c>
    </row>
    <row r="29" spans="1:2" x14ac:dyDescent="0.3">
      <c r="A29" t="s">
        <v>8</v>
      </c>
    </row>
    <row r="31" spans="1:2" x14ac:dyDescent="0.3">
      <c r="A31" t="s">
        <v>3</v>
      </c>
      <c r="B31" t="s">
        <v>9</v>
      </c>
    </row>
    <row r="32" spans="1:2" x14ac:dyDescent="0.3">
      <c r="A32">
        <v>0.1</v>
      </c>
      <c r="B32">
        <f>2*SIN(PI()*A32)+3*COS(PI()*A32)</f>
        <v>3.4712035376353554</v>
      </c>
    </row>
    <row r="33" spans="1:4" x14ac:dyDescent="0.3">
      <c r="A33">
        <v>0.3</v>
      </c>
      <c r="B33">
        <f t="shared" ref="B33:B40" si="4">2*SIN(PI()*A33)+3*COS(PI()*A33)</f>
        <v>3.3813897456273141</v>
      </c>
    </row>
    <row r="34" spans="1:4" x14ac:dyDescent="0.3">
      <c r="A34">
        <v>0.34</v>
      </c>
      <c r="B34">
        <f t="shared" si="4"/>
        <v>3.1978743823928726</v>
      </c>
    </row>
    <row r="35" spans="1:4" x14ac:dyDescent="0.3">
      <c r="A35">
        <v>0.5</v>
      </c>
      <c r="B35">
        <f t="shared" si="4"/>
        <v>2</v>
      </c>
    </row>
    <row r="36" spans="1:4" x14ac:dyDescent="0.3">
      <c r="A36">
        <v>0.64</v>
      </c>
      <c r="B36">
        <f t="shared" si="4"/>
        <v>0.53231623023682073</v>
      </c>
    </row>
    <row r="37" spans="1:4" x14ac:dyDescent="0.3">
      <c r="A37">
        <v>0.72</v>
      </c>
      <c r="B37">
        <f t="shared" si="4"/>
        <v>-0.37124548369449073</v>
      </c>
    </row>
    <row r="38" spans="1:4" x14ac:dyDescent="0.3">
      <c r="A38">
        <v>0.83</v>
      </c>
      <c r="B38">
        <f t="shared" si="4"/>
        <v>-1.5641432495110876</v>
      </c>
    </row>
    <row r="39" spans="1:4" x14ac:dyDescent="0.3">
      <c r="A39">
        <v>0.86</v>
      </c>
      <c r="B39">
        <f t="shared" si="4"/>
        <v>-1.8629225742679125</v>
      </c>
    </row>
    <row r="40" spans="1:4" x14ac:dyDescent="0.3">
      <c r="A40">
        <v>0.9</v>
      </c>
      <c r="B40">
        <f t="shared" si="4"/>
        <v>-2.2351355601355656</v>
      </c>
    </row>
    <row r="44" spans="1:4" x14ac:dyDescent="0.3">
      <c r="A44" t="s">
        <v>10</v>
      </c>
    </row>
    <row r="46" spans="1:4" x14ac:dyDescent="0.3">
      <c r="A46" t="s">
        <v>13</v>
      </c>
      <c r="B46" t="s">
        <v>12</v>
      </c>
      <c r="C46" t="s">
        <v>11</v>
      </c>
      <c r="D46" t="s">
        <v>14</v>
      </c>
    </row>
    <row r="47" spans="1:4" x14ac:dyDescent="0.3">
      <c r="A47">
        <f t="shared" ref="A47:A58" si="5">SIN(PI()*C47)</f>
        <v>-0.3090169943749474</v>
      </c>
      <c r="B47">
        <f t="shared" ref="B47:B58" si="6">SIN(C47)</f>
        <v>-9.9833416646828155E-2</v>
      </c>
      <c r="C47">
        <v>-0.1</v>
      </c>
      <c r="D47">
        <f t="shared" ref="D47:D58" si="7">B47/A47</f>
        <v>0.32306772269519507</v>
      </c>
    </row>
    <row r="48" spans="1:4" x14ac:dyDescent="0.3">
      <c r="A48">
        <f t="shared" si="5"/>
        <v>-3.1415874858795635E-3</v>
      </c>
      <c r="B48">
        <f t="shared" si="6"/>
        <v>-9.9999983333334168E-4</v>
      </c>
      <c r="C48">
        <v>-1E-3</v>
      </c>
      <c r="D48">
        <f t="shared" si="7"/>
        <v>0.31831035673143687</v>
      </c>
    </row>
    <row r="49" spans="1:4" x14ac:dyDescent="0.3">
      <c r="A49">
        <f t="shared" si="5"/>
        <v>-3.1415874858795635E-3</v>
      </c>
      <c r="B49">
        <f t="shared" si="6"/>
        <v>-9.9999983333334168E-4</v>
      </c>
      <c r="C49">
        <v>-1E-3</v>
      </c>
      <c r="D49">
        <f t="shared" si="7"/>
        <v>0.31831035673143687</v>
      </c>
    </row>
    <row r="50" spans="1:4" x14ac:dyDescent="0.3">
      <c r="A50">
        <f t="shared" si="5"/>
        <v>0.20278729535651249</v>
      </c>
      <c r="B50">
        <f t="shared" si="6"/>
        <v>6.4954238834782602E-2</v>
      </c>
      <c r="C50">
        <v>6.5000000000000002E-2</v>
      </c>
      <c r="D50">
        <f t="shared" si="7"/>
        <v>0.3203072397636601</v>
      </c>
    </row>
    <row r="51" spans="1:4" x14ac:dyDescent="0.3">
      <c r="A51">
        <f t="shared" si="5"/>
        <v>0.35200501625395098</v>
      </c>
      <c r="B51">
        <f t="shared" si="6"/>
        <v>0.11424997667886669</v>
      </c>
      <c r="C51">
        <v>0.1145</v>
      </c>
      <c r="D51">
        <f t="shared" si="7"/>
        <v>0.32456917203828151</v>
      </c>
    </row>
    <row r="52" spans="1:4" x14ac:dyDescent="0.3">
      <c r="A52">
        <f t="shared" si="5"/>
        <v>0.49272734154829156</v>
      </c>
      <c r="B52">
        <f t="shared" si="6"/>
        <v>0.16326583067337902</v>
      </c>
      <c r="C52">
        <v>0.16400000000000001</v>
      </c>
      <c r="D52">
        <f t="shared" si="7"/>
        <v>0.33135127058374847</v>
      </c>
    </row>
    <row r="53" spans="1:4" x14ac:dyDescent="0.3">
      <c r="A53">
        <f t="shared" si="5"/>
        <v>0.62155803604866766</v>
      </c>
      <c r="B53">
        <f t="shared" si="6"/>
        <v>0.21188172424320931</v>
      </c>
      <c r="C53">
        <v>0.2135</v>
      </c>
      <c r="D53">
        <f t="shared" si="7"/>
        <v>0.34088807795032527</v>
      </c>
    </row>
    <row r="54" spans="1:4" x14ac:dyDescent="0.3">
      <c r="A54">
        <f t="shared" si="5"/>
        <v>0.73538786078101581</v>
      </c>
      <c r="B54">
        <f t="shared" si="6"/>
        <v>0.25997856061618985</v>
      </c>
      <c r="C54">
        <v>0.26300000000000001</v>
      </c>
      <c r="D54">
        <f t="shared" si="7"/>
        <v>0.35352577120334927</v>
      </c>
    </row>
    <row r="55" spans="1:4" x14ac:dyDescent="0.3">
      <c r="A55">
        <f t="shared" si="5"/>
        <v>0.83146961230254524</v>
      </c>
      <c r="B55">
        <f t="shared" si="6"/>
        <v>0.30743851458038085</v>
      </c>
      <c r="C55">
        <v>0.3125</v>
      </c>
      <c r="D55">
        <f t="shared" si="7"/>
        <v>0.36975315757963478</v>
      </c>
    </row>
    <row r="56" spans="1:4" x14ac:dyDescent="0.3">
      <c r="A56">
        <f t="shared" si="5"/>
        <v>0.90748442454111689</v>
      </c>
      <c r="B56">
        <f t="shared" si="6"/>
        <v>0.35414532112635194</v>
      </c>
      <c r="C56">
        <v>0.36199999999999999</v>
      </c>
      <c r="D56">
        <f t="shared" si="7"/>
        <v>0.39024947596806508</v>
      </c>
    </row>
    <row r="57" spans="1:4" x14ac:dyDescent="0.3">
      <c r="A57">
        <f t="shared" si="5"/>
        <v>0.96159773301087714</v>
      </c>
      <c r="B57">
        <f t="shared" si="6"/>
        <v>0.39998456026735746</v>
      </c>
      <c r="C57">
        <v>0.41149999999999998</v>
      </c>
      <c r="D57">
        <f t="shared" si="7"/>
        <v>0.41595830203858541</v>
      </c>
    </row>
    <row r="58" spans="1:4" x14ac:dyDescent="0.3">
      <c r="A58">
        <f t="shared" si="5"/>
        <v>0.99250355074682373</v>
      </c>
      <c r="B58">
        <f t="shared" si="6"/>
        <v>0.44484393733966826</v>
      </c>
      <c r="C58">
        <v>0.46100000000000002</v>
      </c>
      <c r="D58">
        <f t="shared" si="7"/>
        <v>0.44820387494325736</v>
      </c>
    </row>
    <row r="62" spans="1:4" x14ac:dyDescent="0.3">
      <c r="A62" t="s">
        <v>15</v>
      </c>
    </row>
    <row r="64" spans="1:4" x14ac:dyDescent="0.3">
      <c r="A64" t="s">
        <v>11</v>
      </c>
      <c r="B64" t="s">
        <v>16</v>
      </c>
    </row>
    <row r="65" spans="1:2" x14ac:dyDescent="0.3">
      <c r="A65">
        <v>-0.1</v>
      </c>
      <c r="B65">
        <f>(1+A65) ^ (1/A65)</f>
        <v>2.8679719907924399</v>
      </c>
    </row>
    <row r="66" spans="1:2" x14ac:dyDescent="0.3">
      <c r="A66">
        <v>-0.01</v>
      </c>
      <c r="B66">
        <f t="shared" ref="B66:B74" si="8">(1+A66) ^ (1/A66)</f>
        <v>2.7319990264290301</v>
      </c>
    </row>
    <row r="67" spans="1:2" x14ac:dyDescent="0.3">
      <c r="A67">
        <v>-1E-3</v>
      </c>
      <c r="B67">
        <f t="shared" si="8"/>
        <v>2.7196422164428289</v>
      </c>
    </row>
    <row r="68" spans="1:2" x14ac:dyDescent="0.3">
      <c r="A68">
        <v>6.2E-2</v>
      </c>
      <c r="B68">
        <f t="shared" si="8"/>
        <v>2.6385369069239357</v>
      </c>
    </row>
    <row r="69" spans="1:2" x14ac:dyDescent="0.3">
      <c r="A69">
        <v>0.1115</v>
      </c>
      <c r="B69">
        <f t="shared" si="8"/>
        <v>2.5807390835796706</v>
      </c>
    </row>
    <row r="70" spans="1:2" x14ac:dyDescent="0.3">
      <c r="A70">
        <v>0.161</v>
      </c>
      <c r="B70">
        <f t="shared" si="8"/>
        <v>2.5274617665587455</v>
      </c>
    </row>
    <row r="71" spans="1:2" x14ac:dyDescent="0.3">
      <c r="A71">
        <v>0.21049999999999999</v>
      </c>
      <c r="B71">
        <f t="shared" si="8"/>
        <v>2.4781753736287886</v>
      </c>
    </row>
    <row r="72" spans="1:2" x14ac:dyDescent="0.3">
      <c r="A72">
        <v>0.26</v>
      </c>
      <c r="B72">
        <f t="shared" si="8"/>
        <v>2.4324311597562005</v>
      </c>
    </row>
    <row r="73" spans="1:2" x14ac:dyDescent="0.3">
      <c r="A73">
        <v>0.3095</v>
      </c>
      <c r="B73">
        <f t="shared" si="8"/>
        <v>2.3898462434361174</v>
      </c>
    </row>
    <row r="74" spans="1:2" x14ac:dyDescent="0.3">
      <c r="A74">
        <v>0.35899999999999999</v>
      </c>
      <c r="B74">
        <f t="shared" si="8"/>
        <v>2.3500918570829552</v>
      </c>
    </row>
    <row r="78" spans="1:2" x14ac:dyDescent="0.3">
      <c r="A78" t="s">
        <v>17</v>
      </c>
      <c r="B78" t="s">
        <v>19</v>
      </c>
    </row>
    <row r="80" spans="1:2" x14ac:dyDescent="0.3">
      <c r="A80" t="s">
        <v>11</v>
      </c>
      <c r="B80" t="s">
        <v>18</v>
      </c>
    </row>
    <row r="81" spans="1:2" x14ac:dyDescent="0.3">
      <c r="A81">
        <v>0</v>
      </c>
      <c r="B81">
        <f>EXP(A81)+LN(ABS(A81-4))</f>
        <v>2.3862943611198908</v>
      </c>
    </row>
    <row r="82" spans="1:2" x14ac:dyDescent="0.3">
      <c r="A82">
        <v>1</v>
      </c>
      <c r="B82">
        <f t="shared" ref="B82:B86" si="9">EXP(A82)+LN(ABS(A82-4))</f>
        <v>3.8168941171271547</v>
      </c>
    </row>
    <row r="83" spans="1:2" x14ac:dyDescent="0.3">
      <c r="A83">
        <v>2</v>
      </c>
      <c r="B83">
        <f t="shared" si="9"/>
        <v>8.0822032794905958</v>
      </c>
    </row>
    <row r="84" spans="1:2" x14ac:dyDescent="0.3">
      <c r="A84">
        <v>3</v>
      </c>
      <c r="B84">
        <f t="shared" si="9"/>
        <v>20.085536923187668</v>
      </c>
    </row>
    <row r="85" spans="1:2" x14ac:dyDescent="0.3">
      <c r="A85">
        <v>4</v>
      </c>
      <c r="B85" t="e">
        <f t="shared" si="9"/>
        <v>#NUM!</v>
      </c>
    </row>
    <row r="86" spans="1:2" x14ac:dyDescent="0.3">
      <c r="A86">
        <v>5</v>
      </c>
      <c r="B86">
        <f t="shared" si="9"/>
        <v>148.4131591025766</v>
      </c>
    </row>
    <row r="94" spans="1:2" x14ac:dyDescent="0.3">
      <c r="A94" t="s">
        <v>11</v>
      </c>
      <c r="B94" t="s">
        <v>18</v>
      </c>
    </row>
    <row r="95" spans="1:2" x14ac:dyDescent="0.3">
      <c r="A95">
        <v>3.8</v>
      </c>
      <c r="B95">
        <f>EXP(A95)+LN(ABS(A95-4))</f>
        <v>43.091746580866719</v>
      </c>
    </row>
    <row r="96" spans="1:2" x14ac:dyDescent="0.3">
      <c r="A96">
        <v>3.9</v>
      </c>
      <c r="B96">
        <f t="shared" ref="B96:B106" si="10">EXP(A96)+LN(ABS(A96-4))</f>
        <v>47.099864012536123</v>
      </c>
    </row>
    <row r="97" spans="1:2" x14ac:dyDescent="0.3">
      <c r="A97">
        <v>4.0000999999999998</v>
      </c>
      <c r="B97">
        <f t="shared" si="10"/>
        <v>45.39326974916888</v>
      </c>
    </row>
    <row r="98" spans="1:2" x14ac:dyDescent="0.3">
      <c r="A98">
        <v>4.0999999999999996</v>
      </c>
      <c r="B98">
        <f t="shared" si="10"/>
        <v>58.0377025043679</v>
      </c>
    </row>
    <row r="99" spans="1:2" x14ac:dyDescent="0.3">
      <c r="A99">
        <v>4.2</v>
      </c>
      <c r="B99">
        <f t="shared" si="10"/>
        <v>65.076893128491051</v>
      </c>
    </row>
    <row r="100" spans="1:2" x14ac:dyDescent="0.3">
      <c r="A100">
        <v>4.3</v>
      </c>
      <c r="B100">
        <f t="shared" si="10"/>
        <v>72.495820895269844</v>
      </c>
    </row>
    <row r="101" spans="1:2" x14ac:dyDescent="0.3">
      <c r="A101">
        <v>4.4000000000000004</v>
      </c>
      <c r="B101">
        <f t="shared" si="10"/>
        <v>80.534577933093985</v>
      </c>
    </row>
    <row r="102" spans="1:2" x14ac:dyDescent="0.3">
      <c r="A102">
        <v>4.5</v>
      </c>
      <c r="B102">
        <f t="shared" si="10"/>
        <v>89.323984119961864</v>
      </c>
    </row>
    <row r="103" spans="1:2" x14ac:dyDescent="0.3">
      <c r="A103">
        <v>4.5999999999999996</v>
      </c>
      <c r="B103">
        <f t="shared" si="10"/>
        <v>98.97349001816778</v>
      </c>
    </row>
    <row r="104" spans="1:2" x14ac:dyDescent="0.3">
      <c r="A104">
        <v>4.7</v>
      </c>
      <c r="B104">
        <f>EXP(A104)+LN(ABS(A104-4))</f>
        <v>109.5904975081848</v>
      </c>
    </row>
    <row r="105" spans="1:2" x14ac:dyDescent="0.3">
      <c r="A105">
        <v>4.8</v>
      </c>
      <c r="B105">
        <f t="shared" si="10"/>
        <v>121.28727396742065</v>
      </c>
    </row>
    <row r="106" spans="1:2" x14ac:dyDescent="0.3">
      <c r="A106">
        <v>4.9000000000000004</v>
      </c>
      <c r="B106">
        <f t="shared" si="10"/>
        <v>134.1844191692777</v>
      </c>
    </row>
    <row r="110" spans="1:2" x14ac:dyDescent="0.3">
      <c r="A110" t="s">
        <v>20</v>
      </c>
      <c r="B110" t="s">
        <v>19</v>
      </c>
    </row>
    <row r="111" spans="1:2" x14ac:dyDescent="0.3">
      <c r="A111" t="s">
        <v>11</v>
      </c>
      <c r="B111" t="s">
        <v>21</v>
      </c>
    </row>
    <row r="112" spans="1:2" x14ac:dyDescent="0.3">
      <c r="A112">
        <v>0.9</v>
      </c>
      <c r="B112">
        <f>((A112)^3-1)/(SQRT(A112)-1)</f>
        <v>5.2809317377168874</v>
      </c>
    </row>
    <row r="113" spans="1:2" x14ac:dyDescent="0.3">
      <c r="A113">
        <v>0.99</v>
      </c>
      <c r="B113">
        <f t="shared" ref="B113:B118" si="11">((A113)^3-1)/(SQRT(A113)-1)</f>
        <v>5.9253121869504017</v>
      </c>
    </row>
    <row r="114" spans="1:2" x14ac:dyDescent="0.3">
      <c r="A114">
        <v>0.999</v>
      </c>
      <c r="B114">
        <f t="shared" si="11"/>
        <v>5.9925031246879517</v>
      </c>
    </row>
    <row r="115" spans="1:2" x14ac:dyDescent="0.3">
      <c r="A115">
        <v>1.01</v>
      </c>
      <c r="B115">
        <f t="shared" si="11"/>
        <v>6.075312811955917</v>
      </c>
    </row>
    <row r="116" spans="1:2" x14ac:dyDescent="0.3">
      <c r="A116">
        <v>1.0009999999999999</v>
      </c>
      <c r="B116">
        <f t="shared" si="11"/>
        <v>6.0075031253114686</v>
      </c>
    </row>
    <row r="117" spans="1:2" x14ac:dyDescent="0.3">
      <c r="A117">
        <v>1.0001</v>
      </c>
      <c r="B117">
        <f t="shared" si="11"/>
        <v>6.0007500312597211</v>
      </c>
    </row>
    <row r="118" spans="1:2" x14ac:dyDescent="0.3">
      <c r="A118">
        <v>1.0000100000000001</v>
      </c>
      <c r="B118">
        <f t="shared" si="11"/>
        <v>6.0000750003713419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23663B-B800-46D6-8901-77E5A0B6EADE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08306c05-65c1-4a4a-bfdf-67d54f9da499"/>
  </ds:schemaRefs>
</ds:datastoreItem>
</file>

<file path=customXml/itemProps2.xml><?xml version="1.0" encoding="utf-8"?>
<ds:datastoreItem xmlns:ds="http://schemas.openxmlformats.org/officeDocument/2006/customXml" ds:itemID="{6B79A400-0F12-4068-B31A-F46BA3D13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06c05-65c1-4a4a-bfdf-67d54f9da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007363-E80B-4463-9ACD-B355EBC6BB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Tasmita</dc:creator>
  <cp:lastModifiedBy>19723</cp:lastModifiedBy>
  <dcterms:created xsi:type="dcterms:W3CDTF">2023-06-18T18:14:03Z</dcterms:created>
  <dcterms:modified xsi:type="dcterms:W3CDTF">2023-06-24T05:01:47Z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