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sko\git\NSULabs\3 course\comp_math\lab3\"/>
    </mc:Choice>
  </mc:AlternateContent>
  <xr:revisionPtr revIDLastSave="0" documentId="13_ncr:1_{5313A8A0-B7DF-4029-AA79-3C1597FB91D5}" xr6:coauthVersionLast="45" xr6:coauthVersionMax="45" xr10:uidLastSave="{00000000-0000-0000-0000-000000000000}"/>
  <bookViews>
    <workbookView xWindow="-110" yWindow="-110" windowWidth="19420" windowHeight="10420" activeTab="1" xr2:uid="{086D8E6F-80D5-492D-9570-887C39B65D61}"/>
  </bookViews>
  <sheets>
    <sheet name="main" sheetId="1" r:id="rId1"/>
    <sheet name="Метод Ньютон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H4" i="2"/>
  <c r="G4" i="2"/>
  <c r="C3" i="2"/>
  <c r="C4" i="2"/>
  <c r="C2" i="2"/>
  <c r="H2" i="2" s="1"/>
  <c r="F3" i="2"/>
  <c r="I3" i="2" s="1"/>
  <c r="G2" i="2"/>
  <c r="E4" i="2"/>
  <c r="E2" i="2"/>
  <c r="D3" i="2"/>
  <c r="E3" i="2" s="1"/>
  <c r="G3" i="2" l="1"/>
</calcChain>
</file>

<file path=xl/sharedStrings.xml><?xml version="1.0" encoding="utf-8"?>
<sst xmlns="http://schemas.openxmlformats.org/spreadsheetml/2006/main" count="38" uniqueCount="37">
  <si>
    <t>Уравнения</t>
  </si>
  <si>
    <t>1.</t>
  </si>
  <si>
    <t>2.</t>
  </si>
  <si>
    <t>3.</t>
  </si>
  <si>
    <t>f(x) = x^3 - 2x + 2</t>
  </si>
  <si>
    <t>f(x) = x^3 - 10x + 20</t>
  </si>
  <si>
    <t>f(x) = x^3 -4x - 10</t>
  </si>
  <si>
    <t>[-2;1]</t>
  </si>
  <si>
    <t>[-4;-3]</t>
  </si>
  <si>
    <t>[2;4]</t>
  </si>
  <si>
    <t>[a,b]</t>
  </si>
  <si>
    <t>x0</t>
  </si>
  <si>
    <t>Корень</t>
  </si>
  <si>
    <t>Моя программка</t>
  </si>
  <si>
    <t>-1.7692917288235388</t>
  </si>
  <si>
    <t>-3.8910204480760475</t>
  </si>
  <si>
    <t>2.7608179300204094</t>
  </si>
  <si>
    <t>Кол-во итераций</t>
  </si>
  <si>
    <t>−2.76081783</t>
  </si>
  <si>
    <t>−3.89102041</t>
  </si>
  <si>
    <t>−1.76929235</t>
  </si>
  <si>
    <t>n</t>
  </si>
  <si>
    <t>xn</t>
  </si>
  <si>
    <t>f(xn)</t>
  </si>
  <si>
    <t>dxn</t>
  </si>
  <si>
    <t>dxn &lt; eps</t>
  </si>
  <si>
    <t>dn</t>
  </si>
  <si>
    <t>dn &lt; e</t>
  </si>
  <si>
    <t>|f(xn)| &lt; eps</t>
  </si>
  <si>
    <t>dn-1 &lt; dn^2</t>
  </si>
  <si>
    <t>eps</t>
  </si>
  <si>
    <t>z</t>
  </si>
  <si>
    <t>Уравнение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</si>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</sst>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right"/>
    </xf>
    <xf numFmtId="0" fontId="0" fillId="2" borderId="1" xfId="0" applyFill="1" applyBorder="1" applyAlignment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right"/>
    </xf>
    <xf numFmtId="0" fontId="0" fillId="8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B079C-39FD-450E-A58E-38520AC84A29}">
  <dimension ref="A1:J4"/>
  <sheetViews>
    <sheetView workbookViewId="0">
      <selection activeCell="D11" sqref="D11"/>
    </sheetView>
  </sheetViews>
  <sheetFormatPr defaultRowHeight="14.5" x14ac:dyDescent="0.35"/>
  <cols>
    <col min="1" max="1" width="3.453125" customWidth="1"/>
    <col min="2" max="2" width="17.54296875" customWidth="1"/>
    <col min="6" max="7" width="14.08984375" customWidth="1"/>
    <col min="8" max="8" width="17.08984375" customWidth="1"/>
    <col min="9" max="9" width="19.1796875" customWidth="1"/>
    <col min="10" max="10" width="16" customWidth="1"/>
  </cols>
  <sheetData>
    <row r="1" spans="1:10" x14ac:dyDescent="0.35">
      <c r="A1" s="1" t="s">
        <v>0</v>
      </c>
      <c r="B1" s="1"/>
      <c r="C1" s="5" t="s">
        <v>10</v>
      </c>
      <c r="D1" s="5" t="s">
        <v>11</v>
      </c>
      <c r="F1" s="2" t="s">
        <v>12</v>
      </c>
      <c r="H1" s="9" t="s">
        <v>13</v>
      </c>
      <c r="I1" s="2" t="s">
        <v>12</v>
      </c>
      <c r="J1" s="8" t="s">
        <v>17</v>
      </c>
    </row>
    <row r="2" spans="1:10" x14ac:dyDescent="0.35">
      <c r="A2" s="4" t="s">
        <v>1</v>
      </c>
      <c r="B2" s="4" t="s">
        <v>4</v>
      </c>
      <c r="C2" s="7" t="s">
        <v>7</v>
      </c>
      <c r="D2" s="4">
        <v>-2</v>
      </c>
      <c r="F2" s="18" t="s">
        <v>20</v>
      </c>
      <c r="H2" s="10"/>
      <c r="I2" s="18" t="s">
        <v>14</v>
      </c>
      <c r="J2" s="18">
        <v>26</v>
      </c>
    </row>
    <row r="3" spans="1:10" x14ac:dyDescent="0.35">
      <c r="A3" s="16" t="s">
        <v>2</v>
      </c>
      <c r="B3" s="16" t="s">
        <v>5</v>
      </c>
      <c r="C3" s="17" t="s">
        <v>8</v>
      </c>
      <c r="D3" s="16">
        <v>-3.6</v>
      </c>
      <c r="F3" s="18" t="s">
        <v>19</v>
      </c>
      <c r="H3" s="10"/>
      <c r="I3" s="18" t="s">
        <v>15</v>
      </c>
      <c r="J3" s="18">
        <v>27</v>
      </c>
    </row>
    <row r="4" spans="1:10" ht="17" customHeight="1" x14ac:dyDescent="0.35">
      <c r="A4" s="16" t="s">
        <v>3</v>
      </c>
      <c r="B4" s="16" t="s">
        <v>6</v>
      </c>
      <c r="C4" s="17" t="s">
        <v>9</v>
      </c>
      <c r="D4" s="16">
        <v>2</v>
      </c>
      <c r="F4" s="18" t="s">
        <v>18</v>
      </c>
      <c r="H4" s="11"/>
      <c r="I4" s="18" t="s">
        <v>16</v>
      </c>
      <c r="J4" s="18">
        <v>30</v>
      </c>
    </row>
  </sheetData>
  <mergeCells count="2">
    <mergeCell ref="A1:B1"/>
    <mergeCell ref="H1:H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0443E-8BFE-4DF0-BC5F-1FE7D57D3DBB}">
  <dimension ref="A1:N6"/>
  <sheetViews>
    <sheetView tabSelected="1" workbookViewId="0">
      <selection activeCell="G12" sqref="G12"/>
    </sheetView>
  </sheetViews>
  <sheetFormatPr defaultRowHeight="14.5" x14ac:dyDescent="0.35"/>
  <cols>
    <col min="1" max="1" width="2.7265625" customWidth="1"/>
    <col min="8" max="8" width="11.6328125" customWidth="1"/>
    <col min="9" max="9" width="11.08984375" customWidth="1"/>
    <col min="12" max="12" width="11.54296875" customWidth="1"/>
  </cols>
  <sheetData>
    <row r="1" spans="1:14" ht="21.5" customHeight="1" x14ac:dyDescent="0.35">
      <c r="A1" s="14" t="s">
        <v>21</v>
      </c>
      <c r="B1" s="15" t="s">
        <v>22</v>
      </c>
      <c r="C1" s="15" t="s">
        <v>23</v>
      </c>
      <c r="D1" s="15" t="s">
        <v>24</v>
      </c>
      <c r="E1" s="15" t="s">
        <v>25</v>
      </c>
      <c r="F1" s="15" t="s">
        <v>26</v>
      </c>
      <c r="G1" s="15" t="s">
        <v>27</v>
      </c>
      <c r="H1" s="15" t="s">
        <v>28</v>
      </c>
      <c r="I1" s="15" t="s">
        <v>29</v>
      </c>
      <c r="K1" s="1" t="s">
        <v>32</v>
      </c>
      <c r="L1" s="1"/>
      <c r="M1" s="1"/>
      <c r="N1" s="1"/>
    </row>
    <row r="2" spans="1:14" x14ac:dyDescent="0.35">
      <c r="A2" s="12">
        <v>0</v>
      </c>
      <c r="B2" s="3">
        <v>-3.6</v>
      </c>
      <c r="C2" s="3">
        <f>$K$3*(B2^3) + $L$3 * (B2^2) + $M$3 *B2 + $N$3</f>
        <v>9.3439999999999941</v>
      </c>
      <c r="D2" s="3"/>
      <c r="E2" s="6" t="str">
        <f>IF(D2 &lt; $M$6, "✔","✘")</f>
        <v>✔</v>
      </c>
      <c r="F2" s="3"/>
      <c r="G2" s="6" t="str">
        <f>IF(F2 &lt; $M$6, "✔","✘")</f>
        <v>✔</v>
      </c>
      <c r="H2" s="6" t="str">
        <f>IF(ABS(C2) &lt; $M$6, "✔", "✘")</f>
        <v>✘</v>
      </c>
      <c r="I2" s="6"/>
      <c r="K2" s="13" t="s">
        <v>33</v>
      </c>
      <c r="L2" s="13" t="s">
        <v>34</v>
      </c>
      <c r="M2" s="13" t="s">
        <v>35</v>
      </c>
      <c r="N2" s="13" t="s">
        <v>36</v>
      </c>
    </row>
    <row r="3" spans="1:14" x14ac:dyDescent="0.35">
      <c r="A3" s="12">
        <v>1</v>
      </c>
      <c r="B3" s="3"/>
      <c r="C3" s="3">
        <f t="shared" ref="C3:C4" si="0">$K$3*(B3^3) + $L$3 * (B3^2) + $M$3 *B3 + $N$3</f>
        <v>20</v>
      </c>
      <c r="D3" s="3">
        <f>ABS(B2-B3)</f>
        <v>3.6</v>
      </c>
      <c r="E3" s="6" t="str">
        <f>IF(D3 &lt; $M$6, "✔","✘")</f>
        <v>✘</v>
      </c>
      <c r="F3" s="3">
        <f>ABS(B3-$N$6)</f>
        <v>3.8910204099999999</v>
      </c>
      <c r="G3" s="6" t="str">
        <f>IF(F3 &lt; $M$6, "✔","✘")</f>
        <v>✘</v>
      </c>
      <c r="H3" s="6" t="str">
        <f>IF(ABS(C3) &lt; $M$6, "✔", "✘")</f>
        <v>✘</v>
      </c>
      <c r="I3" s="6" t="str">
        <f>IF(F2 &lt; F3^2, "✔", "✘")</f>
        <v>✔</v>
      </c>
      <c r="K3" s="13">
        <v>1</v>
      </c>
      <c r="L3" s="13">
        <v>0</v>
      </c>
      <c r="M3" s="13">
        <v>-10</v>
      </c>
      <c r="N3" s="13">
        <v>20</v>
      </c>
    </row>
    <row r="4" spans="1:14" x14ac:dyDescent="0.35">
      <c r="A4" s="12">
        <v>2</v>
      </c>
      <c r="B4" s="3"/>
      <c r="C4" s="3">
        <f t="shared" si="0"/>
        <v>20</v>
      </c>
      <c r="D4" s="3"/>
      <c r="E4" s="6" t="str">
        <f>IF(D4 &lt; $M$6, "✔","✘")</f>
        <v>✔</v>
      </c>
      <c r="F4" s="3"/>
      <c r="G4" s="6" t="str">
        <f>IF(F4 &lt; $M$6, "✔","✘")</f>
        <v>✔</v>
      </c>
      <c r="H4" s="6" t="str">
        <f>IF(ABS(C4) &lt; $M$6, "✔", "✘")</f>
        <v>✘</v>
      </c>
      <c r="I4" s="6"/>
    </row>
    <row r="5" spans="1:14" x14ac:dyDescent="0.35">
      <c r="M5" s="2" t="s">
        <v>30</v>
      </c>
      <c r="N5" s="2" t="s">
        <v>31</v>
      </c>
    </row>
    <row r="6" spans="1:14" x14ac:dyDescent="0.35">
      <c r="M6" s="13">
        <v>1.0000000000000001E-5</v>
      </c>
      <c r="N6" s="13">
        <v>-3.8910204099999999</v>
      </c>
    </row>
  </sheetData>
  <mergeCells count="1">
    <mergeCell ref="K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main</vt:lpstr>
      <vt:lpstr>Метод Ньютона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Skopintsev</dc:creator>
  <cp:lastModifiedBy>Nikita Skopintsev</cp:lastModifiedBy>
  <dcterms:created xsi:type="dcterms:W3CDTF">2023-10-18T09:21:23Z</dcterms:created>
  <dcterms:modified xsi:type="dcterms:W3CDTF">2023-10-18T18:06:43Z</dcterms:modified>
</cp:coreProperties>
</file>